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 tabRatio="90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42" i="27" l="1"/>
  <c r="C12" i="27"/>
  <c r="C11" i="27"/>
  <c r="C43" i="1"/>
  <c r="D43" i="1"/>
  <c r="L60" i="2"/>
  <c r="L59" i="2"/>
  <c r="L58" i="2"/>
  <c r="L57" i="2"/>
  <c r="L56" i="2"/>
  <c r="L55" i="2"/>
  <c r="L54" i="2"/>
  <c r="L52" i="2"/>
  <c r="L51" i="2"/>
  <c r="L50" i="2"/>
  <c r="L49" i="2"/>
  <c r="L48" i="2"/>
  <c r="L47" i="2"/>
  <c r="L44" i="2"/>
  <c r="L43" i="2"/>
  <c r="L42" i="2"/>
  <c r="L41" i="2"/>
  <c r="L40" i="2"/>
  <c r="L39" i="2"/>
  <c r="L38" i="2"/>
  <c r="L37" i="2"/>
  <c r="L36" i="2"/>
  <c r="L35" i="2"/>
  <c r="L34" i="2"/>
  <c r="L53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6" i="2"/>
  <c r="L15" i="2"/>
  <c r="L14" i="2"/>
  <c r="L13" i="2"/>
  <c r="J12" i="2"/>
  <c r="L12" i="2"/>
  <c r="J17" i="2"/>
  <c r="L17" i="2"/>
  <c r="J45" i="2"/>
  <c r="L45" i="2"/>
  <c r="J46" i="2"/>
  <c r="L46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J11" i="2"/>
  <c r="K60" i="2"/>
  <c r="K58" i="2"/>
  <c r="K56" i="2"/>
  <c r="K54" i="2"/>
  <c r="K51" i="2"/>
  <c r="K49" i="2"/>
  <c r="K47" i="2"/>
  <c r="K43" i="2"/>
  <c r="K41" i="2"/>
  <c r="K39" i="2"/>
  <c r="K37" i="2"/>
  <c r="K35" i="2"/>
  <c r="K53" i="2"/>
  <c r="K32" i="2"/>
  <c r="K30" i="2"/>
  <c r="K28" i="2"/>
  <c r="K26" i="2"/>
  <c r="K24" i="2"/>
  <c r="K22" i="2"/>
  <c r="K20" i="2"/>
  <c r="K18" i="2"/>
  <c r="K16" i="2"/>
  <c r="K14" i="2"/>
  <c r="L11" i="2"/>
  <c r="K59" i="2"/>
  <c r="K57" i="2"/>
  <c r="K55" i="2"/>
  <c r="K52" i="2"/>
  <c r="K50" i="2"/>
  <c r="K48" i="2"/>
  <c r="K46" i="2"/>
  <c r="K44" i="2"/>
  <c r="K42" i="2"/>
  <c r="K40" i="2"/>
  <c r="K38" i="2"/>
  <c r="K36" i="2"/>
  <c r="K34" i="2"/>
  <c r="K33" i="2"/>
  <c r="K31" i="2"/>
  <c r="K29" i="2"/>
  <c r="K27" i="2"/>
  <c r="K25" i="2"/>
  <c r="K23" i="2"/>
  <c r="K21" i="2"/>
  <c r="K19" i="2"/>
  <c r="K17" i="2"/>
  <c r="K15" i="2"/>
  <c r="K13" i="2"/>
  <c r="K11" i="2"/>
  <c r="K45" i="2"/>
  <c r="K12" i="2"/>
</calcChain>
</file>

<file path=xl/sharedStrings.xml><?xml version="1.0" encoding="utf-8"?>
<sst xmlns="http://schemas.openxmlformats.org/spreadsheetml/2006/main" count="9394" uniqueCount="2782">
  <si>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</si>
  <si>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</si>
  <si>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</si>
  <si>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</si>
  <si>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</si>
  <si>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</si>
  <si>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</si>
  <si>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</si>
  <si>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</si>
  <si>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</si>
  <si>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</si>
  <si>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</si>
  <si>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</si>
  <si>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</si>
  <si>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</si>
  <si>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</si>
  <si>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</si>
  <si>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</si>
  <si>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</si>
  <si>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</si>
  <si>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</si>
  <si>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</si>
  <si>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</si>
  <si>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</si>
  <si>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</si>
  <si>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</si>
  <si>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</si>
  <si>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</si>
  <si>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</si>
  <si>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</si>
  <si>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</si>
  <si>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</si>
  <si>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</si>
  <si>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</si>
  <si>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</si>
  <si>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</si>
  <si>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</si>
  <si>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</si>
  <si>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</si>
  <si>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</si>
  <si>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</si>
  <si>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</si>
  <si>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</si>
  <si>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</si>
  <si>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</si>
  <si>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</si>
  <si>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</si>
  <si>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</si>
  <si>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</si>
  <si>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</si>
  <si>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</si>
  <si>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</si>
  <si>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</si>
  <si>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</si>
  <si>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</si>
  <si>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</si>
  <si>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</si>
  <si>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</si>
  <si>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</si>
  <si>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</si>
  <si>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</si>
  <si>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</si>
  <si>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</si>
  <si>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</si>
  <si>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</si>
  <si>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</si>
  <si>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</si>
  <si>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</si>
  <si>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</si>
  <si>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</si>
  <si>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</si>
  <si>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</si>
  <si>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</si>
  <si>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</si>
  <si>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</si>
  <si>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</si>
  <si>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</si>
  <si>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</si>
  <si>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</si>
  <si>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</si>
  <si>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</si>
  <si>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</si>
  <si>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</si>
  <si>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</si>
  <si>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</si>
  <si>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</si>
  <si>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</si>
  <si>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</si>
  <si>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</si>
  <si>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</si>
  <si>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</si>
  <si>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</si>
  <si>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</si>
  <si>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</si>
  <si>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</si>
  <si>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</si>
  <si>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</si>
  <si>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</si>
  <si>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</si>
  <si>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</si>
  <si>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</si>
  <si>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</si>
  <si>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</si>
  <si>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</si>
  <si>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</si>
  <si>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</si>
  <si>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</si>
  <si>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</si>
  <si>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</si>
  <si>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</si>
  <si>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</si>
  <si>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</si>
  <si>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</si>
  <si>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</si>
  <si>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</si>
  <si>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</si>
  <si>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</si>
  <si>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</si>
  <si>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</si>
  <si>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</si>
  <si>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</si>
  <si>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</si>
  <si>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</si>
  <si>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</si>
  <si>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</si>
  <si>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</si>
  <si>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</si>
  <si>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</si>
  <si>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</si>
  <si>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</si>
  <si>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</si>
  <si>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</si>
  <si>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</si>
  <si>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</si>
  <si>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</si>
  <si>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</si>
  <si>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</si>
  <si>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</si>
  <si>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</si>
  <si>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</si>
  <si>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</si>
  <si>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</si>
  <si>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</si>
  <si>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</si>
  <si>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</si>
  <si>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</si>
  <si>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</si>
  <si>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</si>
  <si>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</si>
  <si>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</si>
  <si>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</si>
  <si>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</si>
  <si>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</si>
  <si>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</si>
  <si>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</si>
  <si>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</si>
  <si>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</si>
  <si>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</si>
  <si>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</si>
  <si>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</si>
  <si>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</si>
  <si>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</si>
  <si>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</si>
  <si>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</si>
  <si>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</si>
  <si>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</si>
  <si>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</si>
  <si>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</si>
  <si>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</si>
  <si>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</si>
  <si>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</si>
  <si>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</si>
  <si>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</si>
  <si>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</si>
  <si>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</si>
  <si>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</si>
  <si>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</si>
  <si>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</si>
  <si>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</si>
  <si>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</si>
  <si>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</si>
  <si>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</si>
  <si>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</si>
  <si>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</si>
  <si>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</si>
  <si>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</si>
  <si>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</si>
  <si>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</si>
  <si>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</si>
  <si>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</si>
  <si>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</si>
  <si>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</si>
  <si>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</si>
  <si>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</si>
  <si>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</si>
  <si>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</si>
  <si>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</si>
  <si>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635מגדל לתגמולים ולפיצויים מסלול כללי</t>
  </si>
  <si>
    <t>744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</si>
  <si>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</si>
  <si>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</si>
  <si>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</si>
  <si>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</si>
  <si>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</si>
  <si>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</si>
  <si>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</si>
  <si>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</si>
  <si>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</si>
  <si>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</si>
  <si>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1111111111- 12- בנק הפועלים</t>
  </si>
  <si>
    <t>12</t>
  </si>
  <si>
    <t>AAA</t>
  </si>
  <si>
    <t>33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</si>
  <si>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</si>
  <si>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</si>
  <si>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</si>
  <si>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</si>
  <si>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</si>
  <si>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</si>
  <si>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</si>
  <si>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</si>
  <si>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</si>
  <si>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</si>
  <si>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130018- 10- לאומי</t>
  </si>
  <si>
    <t>20001- 60- UBS</t>
  </si>
  <si>
    <t>20001- 61- UBS סויס קי</t>
  </si>
  <si>
    <t>61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</si>
  <si>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</si>
  <si>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</si>
  <si>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</si>
  <si>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</si>
  <si>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</si>
  <si>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</si>
  <si>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</si>
  <si>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</si>
  <si>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</si>
  <si>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</si>
  <si>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</si>
  <si>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</si>
  <si>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</si>
  <si>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</si>
  <si>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</si>
  <si>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</si>
  <si>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200005- 60- UBS</t>
  </si>
  <si>
    <t>70002- 60- UBS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</si>
  <si>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</si>
  <si>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</si>
  <si>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</si>
  <si>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</si>
  <si>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</si>
  <si>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מקסיקו פזו</t>
  </si>
  <si>
    <t>200037- 26- יובנק בע"מ</t>
  </si>
  <si>
    <t>30005- 60- UBS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</si>
  <si>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</si>
  <si>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</si>
  <si>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</si>
  <si>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</si>
  <si>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</si>
  <si>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</si>
  <si>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</si>
  <si>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</si>
  <si>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</si>
  <si>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</si>
  <si>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</si>
  <si>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</si>
  <si>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</si>
  <si>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</si>
  <si>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</si>
  <si>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</si>
  <si>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</si>
  <si>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</si>
  <si>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</si>
  <si>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0418- גליל</t>
  </si>
  <si>
    <t>1108927</t>
  </si>
  <si>
    <t>18/12/08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</si>
  <si>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</si>
  <si>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</si>
  <si>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</si>
  <si>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</si>
  <si>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</si>
  <si>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</si>
  <si>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</si>
  <si>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</si>
  <si>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</si>
  <si>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</si>
  <si>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</si>
  <si>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</si>
  <si>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</si>
  <si>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</si>
  <si>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</si>
  <si>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</si>
  <si>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</si>
  <si>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</si>
  <si>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</si>
  <si>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</si>
  <si>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</si>
  <si>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</si>
  <si>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1127 פדיון 1.11.17- בנק ישראל- מק"מ</t>
  </si>
  <si>
    <t>8171126</t>
  </si>
  <si>
    <t>01/11/16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</si>
  <si>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</si>
  <si>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</si>
  <si>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</si>
  <si>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</si>
  <si>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</si>
  <si>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</si>
  <si>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</si>
  <si>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</si>
  <si>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</si>
  <si>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מ.ק.מ 518 פדיון 2.5.18- בנק ישראל- מק"מ</t>
  </si>
  <si>
    <t>8180515</t>
  </si>
  <si>
    <t>03/05/17</t>
  </si>
  <si>
    <t>מק"מ 428 11/04/18- בנק ישראל- מק"מ</t>
  </si>
  <si>
    <t>8180424</t>
  </si>
  <si>
    <t>25/07/17</t>
  </si>
  <si>
    <t>מקמ 618- בנק ישראל- מק"מ</t>
  </si>
  <si>
    <t>8180614</t>
  </si>
  <si>
    <t>19/07/17</t>
  </si>
  <si>
    <t>סה"כ שחר</t>
  </si>
  <si>
    <t>ממשל שקלית 0118- שחר</t>
  </si>
  <si>
    <t>1126218</t>
  </si>
  <si>
    <t>21/10/12</t>
  </si>
  <si>
    <t>ממשל שקלית 0122- שחר</t>
  </si>
  <si>
    <t>1123272</t>
  </si>
  <si>
    <t>23/06/11</t>
  </si>
  <si>
    <t>ממשל שקלית 0219- שחר</t>
  </si>
  <si>
    <t>1110907</t>
  </si>
  <si>
    <t>15/08/08</t>
  </si>
  <si>
    <t>ממשל שקלית 0347- שחר</t>
  </si>
  <si>
    <t>1140193</t>
  </si>
  <si>
    <t>20/03/17</t>
  </si>
  <si>
    <t>ממשל שקלית 1018- שחר</t>
  </si>
  <si>
    <t>1136548</t>
  </si>
  <si>
    <t>03/08/16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</si>
  <si>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</si>
  <si>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</si>
  <si>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</si>
  <si>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</si>
  <si>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</si>
  <si>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</si>
  <si>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</si>
  <si>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</si>
  <si>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</si>
  <si>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</si>
  <si>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</si>
  <si>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</si>
  <si>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</si>
  <si>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</si>
  <si>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</si>
  <si>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</si>
  <si>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</si>
  <si>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</si>
  <si>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</si>
  <si>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02/04/12</t>
  </si>
  <si>
    <t>ממשל משתנה 1121- גילון חדש</t>
  </si>
  <si>
    <t>1127646</t>
  </si>
  <si>
    <t>29/05/17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</si>
  <si>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</si>
  <si>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</si>
  <si>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</si>
  <si>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</si>
  <si>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</si>
  <si>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</si>
  <si>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</si>
  <si>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</si>
  <si>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</si>
  <si>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</si>
  <si>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</si>
  <si>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</si>
  <si>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</si>
  <si>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</si>
  <si>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</si>
  <si>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</si>
  <si>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</si>
  <si>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</si>
  <si>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</si>
  <si>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</si>
  <si>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</si>
  <si>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</si>
  <si>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</si>
  <si>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</si>
  <si>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</si>
  <si>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בנק מזרחי טפחות בע"מ</t>
  </si>
  <si>
    <t>2310217</t>
  </si>
  <si>
    <t>520000522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</si>
  <si>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</si>
  <si>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</si>
  <si>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</si>
  <si>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</si>
  <si>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</si>
  <si>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</si>
  <si>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</si>
  <si>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</si>
  <si>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</si>
  <si>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</si>
  <si>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</si>
  <si>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</si>
  <si>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</si>
  <si>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</si>
  <si>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</si>
  <si>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</si>
  <si>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</si>
  <si>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</si>
  <si>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</si>
  <si>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</si>
  <si>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</si>
  <si>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</si>
  <si>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</si>
  <si>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</si>
  <si>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</si>
  <si>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</si>
  <si>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</si>
  <si>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</si>
  <si>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</si>
  <si>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</si>
  <si>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</si>
  <si>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</si>
  <si>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</si>
  <si>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</si>
  <si>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</si>
  <si>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</si>
  <si>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</si>
  <si>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</si>
  <si>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</si>
  <si>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</si>
  <si>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</si>
  <si>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</si>
  <si>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</si>
  <si>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</si>
  <si>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</si>
  <si>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</si>
  <si>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</si>
  <si>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</si>
  <si>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</si>
  <si>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</si>
  <si>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</si>
  <si>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</si>
  <si>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</si>
  <si>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</si>
  <si>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</si>
  <si>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</si>
  <si>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</si>
  <si>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</si>
  <si>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</si>
  <si>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</si>
  <si>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</si>
  <si>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14/09/16</t>
  </si>
  <si>
    <t>*אמות אגח א- אמות השקעות בע"מ</t>
  </si>
  <si>
    <t>1097385</t>
  </si>
  <si>
    <t>520026683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</si>
  <si>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</si>
  <si>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</si>
  <si>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</si>
  <si>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</si>
  <si>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</si>
  <si>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</si>
  <si>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</si>
  <si>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</si>
  <si>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</si>
  <si>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</si>
  <si>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</si>
  <si>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</si>
  <si>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</si>
  <si>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</si>
  <si>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</si>
  <si>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</si>
  <si>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</si>
  <si>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</si>
  <si>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</si>
  <si>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</si>
  <si>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</si>
  <si>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</si>
  <si>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</si>
  <si>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</si>
  <si>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</si>
  <si>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</si>
  <si>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</si>
  <si>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</si>
  <si>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</si>
  <si>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</si>
  <si>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</si>
  <si>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</si>
  <si>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</si>
  <si>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</si>
  <si>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</si>
  <si>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</si>
  <si>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</si>
  <si>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</si>
  <si>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</si>
  <si>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</si>
  <si>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</si>
  <si>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</si>
  <si>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</si>
  <si>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</si>
  <si>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</si>
  <si>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</si>
  <si>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</si>
  <si>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</si>
  <si>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</si>
  <si>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</si>
  <si>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</si>
  <si>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</si>
  <si>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</si>
  <si>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</si>
  <si>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</si>
  <si>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</si>
  <si>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</si>
  <si>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</si>
  <si>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</si>
  <si>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</si>
  <si>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</si>
  <si>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</si>
  <si>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</si>
  <si>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</si>
  <si>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</si>
  <si>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</si>
  <si>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</si>
  <si>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</si>
  <si>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</si>
  <si>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</si>
  <si>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</si>
  <si>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</si>
  <si>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</si>
  <si>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</si>
  <si>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</si>
  <si>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</si>
  <si>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</si>
  <si>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</si>
  <si>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</si>
  <si>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</si>
  <si>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</si>
  <si>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</si>
  <si>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</si>
  <si>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</si>
  <si>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</si>
  <si>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 ה (7590094) 27.3.2007- חברת גב-ים לקרקעות בע"מ</t>
  </si>
  <si>
    <t>7590110</t>
  </si>
  <si>
    <t>520001736</t>
  </si>
  <si>
    <t>Aa3</t>
  </si>
  <si>
    <t>08/09/09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</si>
  <si>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</si>
  <si>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</si>
  <si>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</si>
  <si>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</si>
  <si>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520033226</t>
  </si>
  <si>
    <t>AA-</t>
  </si>
  <si>
    <t>19/05/13</t>
  </si>
  <si>
    <t>*מליסרון אג"ח ח- מליסרון בע"מ</t>
  </si>
  <si>
    <t>3230166</t>
  </si>
  <si>
    <t>520037789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</si>
  <si>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</si>
  <si>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</si>
  <si>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</si>
  <si>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</si>
  <si>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</si>
  <si>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</si>
  <si>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ד- מליסרון בע"מ</t>
  </si>
  <si>
    <t>3230083</t>
  </si>
  <si>
    <t>06/05/15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</si>
  <si>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</si>
  <si>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</si>
  <si>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</si>
  <si>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</si>
  <si>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</si>
  <si>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</si>
  <si>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</si>
  <si>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</si>
  <si>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</si>
  <si>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</si>
  <si>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</si>
  <si>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</si>
  <si>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</si>
  <si>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</si>
  <si>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</si>
  <si>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</si>
  <si>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</si>
  <si>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</si>
  <si>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</si>
  <si>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</si>
  <si>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</si>
  <si>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</si>
  <si>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</si>
  <si>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</si>
  <si>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</si>
  <si>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</si>
  <si>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</si>
  <si>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</si>
  <si>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</si>
  <si>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</si>
  <si>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</si>
  <si>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</si>
  <si>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</si>
  <si>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</si>
  <si>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</si>
  <si>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</si>
  <si>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</si>
  <si>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</si>
  <si>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</si>
  <si>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</si>
  <si>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</si>
  <si>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</si>
  <si>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</si>
  <si>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</si>
  <si>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</si>
  <si>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</si>
  <si>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</si>
  <si>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</si>
  <si>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</si>
  <si>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</si>
  <si>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</si>
  <si>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</si>
  <si>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</si>
  <si>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</si>
  <si>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</si>
  <si>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</si>
  <si>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</si>
  <si>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</si>
  <si>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</si>
  <si>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</si>
  <si>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</si>
  <si>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</si>
  <si>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</si>
  <si>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</si>
  <si>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</si>
  <si>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</si>
  <si>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</si>
  <si>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</si>
  <si>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</si>
  <si>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</si>
  <si>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</si>
  <si>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</si>
  <si>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</si>
  <si>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</si>
  <si>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</si>
  <si>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</si>
  <si>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</si>
  <si>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</si>
  <si>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</si>
  <si>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</si>
  <si>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</si>
  <si>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</si>
  <si>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</si>
  <si>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</si>
  <si>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</si>
  <si>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</si>
  <si>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</si>
  <si>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</si>
  <si>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</si>
  <si>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</si>
  <si>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</si>
  <si>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</si>
  <si>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</si>
  <si>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</si>
  <si>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</si>
  <si>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</si>
  <si>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</si>
  <si>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</si>
  <si>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</si>
  <si>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</si>
  <si>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</si>
  <si>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</si>
  <si>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</si>
  <si>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</si>
  <si>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</si>
  <si>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</si>
  <si>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</si>
  <si>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</si>
  <si>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</si>
  <si>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</si>
  <si>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</si>
  <si>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</si>
  <si>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</si>
  <si>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</si>
  <si>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</si>
  <si>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</si>
  <si>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</si>
  <si>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</si>
  <si>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</si>
  <si>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</si>
  <si>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</si>
  <si>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</si>
  <si>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</si>
  <si>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</si>
  <si>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</si>
  <si>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</si>
  <si>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</si>
  <si>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</si>
  <si>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</si>
  <si>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</si>
  <si>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</si>
  <si>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</si>
  <si>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</si>
  <si>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</si>
  <si>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</si>
  <si>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</si>
  <si>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</si>
  <si>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</si>
  <si>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</si>
  <si>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</si>
  <si>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</si>
  <si>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*אגוד הנפק שה נד 1- אגוד הנפקות בע"מ</t>
  </si>
  <si>
    <t>1115278</t>
  </si>
  <si>
    <t>A2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</si>
  <si>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</si>
  <si>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</si>
  <si>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</si>
  <si>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</si>
  <si>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</si>
  <si>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</si>
  <si>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</si>
  <si>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</si>
  <si>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</si>
  <si>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</si>
  <si>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</si>
  <si>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</si>
  <si>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</si>
  <si>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</si>
  <si>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</si>
  <si>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</si>
  <si>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</si>
  <si>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</si>
  <si>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</si>
  <si>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</si>
  <si>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10/12/13</t>
  </si>
  <si>
    <t>גירון פתוח ג- גירון פיתוח ובניה בע"מ</t>
  </si>
  <si>
    <t>1125681</t>
  </si>
  <si>
    <t>07/02/13</t>
  </si>
  <si>
    <t>דיסקונט שה 1-הפך סחיר - בנק דיסקונט לישראל בע"מ</t>
  </si>
  <si>
    <t>6910095</t>
  </si>
  <si>
    <t>דלק קבוצה אגח יג- קבוצת דלק בע"מ</t>
  </si>
  <si>
    <t>1105543</t>
  </si>
  <si>
    <t>520044322</t>
  </si>
  <si>
    <t>17/08/11</t>
  </si>
  <si>
    <t>דלק קבוצה אגח כב- קבוצת דלק בע"מ</t>
  </si>
  <si>
    <t>1106046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</si>
  <si>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</si>
  <si>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</si>
  <si>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</si>
  <si>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</si>
  <si>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</si>
  <si>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</si>
  <si>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</si>
  <si>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</si>
  <si>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</si>
  <si>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</si>
  <si>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</si>
  <si>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</si>
  <si>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</si>
  <si>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</si>
  <si>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</si>
  <si>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</si>
  <si>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</si>
  <si>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</si>
  <si>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</si>
  <si>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</si>
  <si>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</si>
  <si>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</si>
  <si>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</si>
  <si>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*אזורים סד' ח הוסחר מ- 7150212- אזורים-חברה להשקעות בפתוח ובבנין בע"מ</t>
  </si>
  <si>
    <t>7150246</t>
  </si>
  <si>
    <t>A-</t>
  </si>
  <si>
    <t>אדגר אגח ז- אדגר השקעות ופיתוח בע"מ</t>
  </si>
  <si>
    <t>1820158</t>
  </si>
  <si>
    <t>520035171</t>
  </si>
  <si>
    <t>A3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</si>
  <si>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</si>
  <si>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</si>
  <si>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</si>
  <si>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</si>
  <si>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</si>
  <si>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</si>
  <si>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</si>
  <si>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</si>
  <si>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</si>
  <si>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</si>
  <si>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</si>
  <si>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</si>
  <si>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</si>
  <si>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</si>
  <si>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</si>
  <si>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</si>
  <si>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</si>
  <si>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</si>
  <si>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</si>
  <si>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</si>
  <si>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</si>
  <si>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</si>
  <si>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</si>
  <si>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</si>
  <si>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</si>
  <si>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</si>
  <si>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</si>
  <si>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23/03/16</t>
  </si>
  <si>
    <t>כלכלית ים אגח ו- כלכלית ירושלים בע"מ</t>
  </si>
  <si>
    <t>1980192</t>
  </si>
  <si>
    <t>520017070</t>
  </si>
  <si>
    <t>כלכלית ים אגח טו- כלכלית ירושלים בע"מ</t>
  </si>
  <si>
    <t>1980416</t>
  </si>
  <si>
    <t>07/09/17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</si>
  <si>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</si>
  <si>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</si>
  <si>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</si>
  <si>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</si>
  <si>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</si>
  <si>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13/11/12</t>
  </si>
  <si>
    <t>מבני תעשיה אגח ט- מבני תעשיה בע"מ</t>
  </si>
  <si>
    <t>2260180</t>
  </si>
  <si>
    <t>31/08/10</t>
  </si>
  <si>
    <t>דיסקונט השקעות אגח ח- חברת השקעות דיסקונט בע"מ</t>
  </si>
  <si>
    <t>6390223</t>
  </si>
  <si>
    <t>520023896</t>
  </si>
  <si>
    <t>BBB</t>
  </si>
  <si>
    <t>25/08/11</t>
  </si>
  <si>
    <t>הכשרה לביטוח אגח 2- הכשרת הישוב חברה לביטוח בע"מ</t>
  </si>
  <si>
    <t>1131218</t>
  </si>
  <si>
    <t>520042177</t>
  </si>
  <si>
    <t>Baa2</t>
  </si>
  <si>
    <t>12/02/14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</si>
  <si>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</si>
  <si>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</si>
  <si>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</si>
  <si>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</si>
  <si>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</si>
  <si>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</si>
  <si>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16/12/08</t>
  </si>
  <si>
    <t>פלאזה סנטרס אגח ב- פלאזה סנטרס</t>
  </si>
  <si>
    <t>1109503</t>
  </si>
  <si>
    <t>33248324</t>
  </si>
  <si>
    <t>CCC</t>
  </si>
  <si>
    <t>30/05/11</t>
  </si>
  <si>
    <t>אדרי-אל   אגח ב- אדרי-אל החזקות בע"מ</t>
  </si>
  <si>
    <t>1123371</t>
  </si>
  <si>
    <t>513910091</t>
  </si>
  <si>
    <t>D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</si>
  <si>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</si>
  <si>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</si>
  <si>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</si>
  <si>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</si>
  <si>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</si>
  <si>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</si>
  <si>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</si>
  <si>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</si>
  <si>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</si>
  <si>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513785634</t>
  </si>
  <si>
    <t>06/05/13</t>
  </si>
  <si>
    <t>אפריקה אגח כח- אפריקה-ישראל להשקעות בע"מ</t>
  </si>
  <si>
    <t>6110480</t>
  </si>
  <si>
    <t>520005067</t>
  </si>
  <si>
    <t>04/11/14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</si>
  <si>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</si>
  <si>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</si>
  <si>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</si>
  <si>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</si>
  <si>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30/08/17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</si>
  <si>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</si>
  <si>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</si>
  <si>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</si>
  <si>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</si>
  <si>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</si>
  <si>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</si>
  <si>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</si>
  <si>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</si>
  <si>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</si>
  <si>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</si>
  <si>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</si>
  <si>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</si>
  <si>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</si>
  <si>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</si>
  <si>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</si>
  <si>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</si>
  <si>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</si>
  <si>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</si>
  <si>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</si>
  <si>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</si>
  <si>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</si>
  <si>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</si>
  <si>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</si>
  <si>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</si>
  <si>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</si>
  <si>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</si>
  <si>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</si>
  <si>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</si>
  <si>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</si>
  <si>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</si>
  <si>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</si>
  <si>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</si>
  <si>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</si>
  <si>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</si>
  <si>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</si>
  <si>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</si>
  <si>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</si>
  <si>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</si>
  <si>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</si>
  <si>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</si>
  <si>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</si>
  <si>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</si>
  <si>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</si>
  <si>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</si>
  <si>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*גב ים אגח ז- חברת גב-ים לקרקעות בע"מ</t>
  </si>
  <si>
    <t>7590144</t>
  </si>
  <si>
    <t>22/10/12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</si>
  <si>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</si>
  <si>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</si>
  <si>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</si>
  <si>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</si>
  <si>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</si>
  <si>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</si>
  <si>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</si>
  <si>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</si>
  <si>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</si>
  <si>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</si>
  <si>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</si>
  <si>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</si>
  <si>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</si>
  <si>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</si>
  <si>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</si>
  <si>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</si>
  <si>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</si>
  <si>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</si>
  <si>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</si>
  <si>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</si>
  <si>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</si>
  <si>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</si>
  <si>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</si>
  <si>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</si>
  <si>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</si>
  <si>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</si>
  <si>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</si>
  <si>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ג(פדיון לקבל)- הפניקס גיוסי הון (2009) בע"מ</t>
  </si>
  <si>
    <t>1120807</t>
  </si>
  <si>
    <t>10/11/11</t>
  </si>
  <si>
    <t>פניקס הון אגח ג(ריבית לקבל)- הפניקס גיוסי הון (2009) בע"מ</t>
  </si>
  <si>
    <t>20/01/13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</si>
  <si>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</si>
  <si>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</si>
  <si>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</si>
  <si>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</si>
  <si>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</si>
  <si>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</si>
  <si>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</si>
  <si>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</si>
  <si>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</si>
  <si>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</si>
  <si>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</si>
  <si>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</si>
  <si>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</si>
  <si>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</si>
  <si>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</si>
  <si>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</si>
  <si>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</si>
  <si>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</si>
  <si>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</si>
  <si>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</si>
  <si>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</si>
  <si>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</si>
  <si>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</si>
  <si>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</si>
  <si>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</si>
  <si>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</si>
  <si>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</si>
  <si>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</si>
  <si>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</si>
  <si>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</si>
  <si>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</si>
  <si>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נייר חדרה אג 5- נייר חדרה לשעבר מפעלי נייר</t>
  </si>
  <si>
    <t>6320097</t>
  </si>
  <si>
    <t>520018383</t>
  </si>
  <si>
    <t>עץ, נייר ודפוס</t>
  </si>
  <si>
    <t>18/06/12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</si>
  <si>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</si>
  <si>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</si>
  <si>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</si>
  <si>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</si>
  <si>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</si>
  <si>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</si>
  <si>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</si>
  <si>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</si>
  <si>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</si>
  <si>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</si>
  <si>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</si>
  <si>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</si>
  <si>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</si>
  <si>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</si>
  <si>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</si>
  <si>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</si>
  <si>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</si>
  <si>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</si>
  <si>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</si>
  <si>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</si>
  <si>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</si>
  <si>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</si>
  <si>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</si>
  <si>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</si>
  <si>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</si>
  <si>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</si>
  <si>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</si>
  <si>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</si>
  <si>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</si>
  <si>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</si>
  <si>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</si>
  <si>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</si>
  <si>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</si>
  <si>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</si>
  <si>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</si>
  <si>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</si>
  <si>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</si>
  <si>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</si>
  <si>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</si>
  <si>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</si>
  <si>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</si>
  <si>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</si>
  <si>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</si>
  <si>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</si>
  <si>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</si>
  <si>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</si>
  <si>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</si>
  <si>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</si>
  <si>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</si>
  <si>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</si>
  <si>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</si>
  <si>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</si>
  <si>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</si>
  <si>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</si>
  <si>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</si>
  <si>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</si>
  <si>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</si>
  <si>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</si>
  <si>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</si>
  <si>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520043878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</si>
  <si>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</si>
  <si>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</si>
  <si>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</si>
  <si>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</si>
  <si>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</si>
  <si>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</si>
  <si>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04/05/10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</si>
  <si>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</si>
  <si>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</si>
  <si>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</si>
  <si>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</si>
  <si>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</si>
  <si>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</si>
  <si>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</si>
  <si>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</si>
  <si>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</si>
  <si>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</si>
  <si>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</si>
  <si>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</si>
  <si>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</si>
  <si>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</si>
  <si>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דיסקונט השקעות אגח ט- חברת השקעות דיסקונט בע"מ</t>
  </si>
  <si>
    <t>6390249</t>
  </si>
  <si>
    <t>28/07/09</t>
  </si>
  <si>
    <t>אידיבי פתוח אגח י- אידיבי חברה לפתוח בע"מ</t>
  </si>
  <si>
    <t>7980162</t>
  </si>
  <si>
    <t>520032285</t>
  </si>
  <si>
    <t>BB</t>
  </si>
  <si>
    <t>25/12/11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</si>
  <si>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</si>
  <si>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</si>
  <si>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</si>
  <si>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</si>
  <si>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</si>
  <si>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</si>
  <si>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</si>
  <si>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</si>
  <si>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</si>
  <si>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</si>
  <si>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</si>
  <si>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</si>
  <si>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</si>
  <si>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</si>
  <si>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</si>
  <si>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</si>
  <si>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</si>
  <si>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</si>
  <si>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</si>
  <si>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</si>
  <si>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</si>
  <si>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</si>
  <si>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</si>
  <si>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</si>
  <si>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</si>
  <si>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</si>
  <si>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</si>
  <si>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</si>
  <si>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</si>
  <si>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</si>
  <si>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</si>
  <si>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</si>
  <si>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</si>
  <si>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</si>
  <si>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</si>
  <si>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</si>
  <si>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</si>
  <si>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</si>
  <si>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</si>
  <si>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</si>
  <si>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</si>
  <si>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</si>
  <si>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</si>
  <si>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</si>
  <si>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</si>
  <si>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</si>
  <si>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</si>
  <si>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</si>
  <si>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</si>
  <si>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</si>
  <si>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</si>
  <si>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</si>
  <si>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</si>
  <si>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</si>
  <si>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</si>
  <si>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</si>
  <si>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</si>
  <si>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</si>
  <si>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</si>
  <si>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</si>
  <si>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</si>
  <si>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</si>
  <si>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</si>
  <si>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</si>
  <si>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</si>
  <si>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</si>
  <si>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</si>
  <si>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</si>
  <si>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</si>
  <si>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</si>
  <si>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</si>
  <si>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</si>
  <si>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</si>
  <si>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</si>
  <si>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</si>
  <si>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</si>
  <si>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</si>
  <si>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</si>
  <si>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</si>
  <si>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</si>
  <si>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</si>
  <si>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</si>
  <si>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</si>
  <si>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</si>
  <si>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</si>
  <si>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</si>
  <si>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</si>
  <si>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</si>
  <si>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</si>
  <si>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</si>
  <si>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</si>
  <si>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</si>
  <si>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</si>
  <si>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</si>
  <si>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</si>
  <si>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</si>
  <si>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</si>
  <si>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</si>
  <si>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</si>
  <si>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</si>
  <si>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</si>
  <si>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</si>
  <si>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</si>
  <si>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</si>
  <si>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</si>
  <si>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</si>
  <si>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</si>
  <si>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</si>
  <si>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</si>
  <si>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</si>
  <si>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</si>
  <si>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</si>
  <si>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</si>
  <si>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</si>
  <si>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</si>
  <si>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</si>
  <si>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</si>
  <si>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</si>
  <si>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</si>
  <si>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</si>
  <si>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</si>
  <si>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</si>
  <si>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</si>
  <si>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</si>
  <si>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</si>
  <si>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</si>
  <si>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</si>
  <si>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</si>
  <si>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</si>
  <si>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</si>
  <si>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</si>
  <si>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</si>
  <si>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</si>
  <si>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</si>
  <si>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</si>
  <si>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</si>
  <si>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</si>
  <si>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</si>
  <si>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</si>
  <si>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</si>
  <si>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</si>
  <si>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</si>
  <si>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</si>
  <si>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</si>
  <si>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</si>
  <si>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</si>
  <si>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</si>
  <si>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</si>
  <si>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</si>
  <si>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</si>
  <si>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</si>
  <si>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</si>
  <si>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</si>
  <si>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</si>
  <si>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</si>
  <si>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</si>
  <si>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</si>
  <si>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</si>
  <si>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</si>
  <si>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</si>
  <si>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</si>
  <si>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</si>
  <si>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</si>
  <si>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</si>
  <si>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</si>
  <si>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</si>
  <si>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</si>
  <si>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</si>
  <si>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</si>
  <si>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</si>
  <si>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</si>
  <si>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</si>
  <si>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</si>
  <si>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</si>
  <si>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</si>
  <si>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</si>
  <si>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</si>
  <si>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</si>
  <si>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</si>
  <si>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</si>
  <si>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</si>
  <si>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</si>
  <si>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</si>
  <si>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</si>
  <si>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</si>
  <si>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</si>
  <si>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</si>
  <si>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</si>
  <si>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</si>
  <si>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</si>
  <si>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</si>
  <si>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</si>
  <si>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</si>
  <si>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</si>
  <si>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</si>
  <si>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</si>
  <si>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</si>
  <si>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</si>
  <si>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</si>
  <si>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</si>
  <si>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</si>
  <si>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</si>
  <si>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</si>
  <si>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</si>
  <si>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</si>
  <si>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</si>
  <si>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</si>
  <si>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</si>
  <si>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</si>
  <si>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</si>
  <si>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</si>
  <si>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</si>
  <si>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</si>
  <si>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</si>
  <si>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</si>
  <si>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</si>
  <si>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</si>
  <si>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</si>
  <si>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</si>
  <si>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</si>
  <si>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</si>
  <si>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</si>
  <si>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</si>
  <si>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</si>
  <si>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</si>
  <si>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</si>
  <si>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</si>
  <si>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</si>
  <si>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</si>
  <si>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</si>
  <si>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</si>
  <si>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</si>
  <si>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</si>
  <si>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</si>
  <si>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</si>
  <si>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</si>
  <si>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</si>
  <si>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</si>
  <si>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</si>
  <si>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</si>
  <si>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</si>
  <si>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</si>
  <si>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</si>
  <si>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</si>
  <si>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</si>
  <si>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</si>
  <si>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</si>
  <si>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</si>
  <si>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</si>
  <si>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</si>
  <si>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*אורביט- אורביט-אלחוט טכנולוגיות בע"מ</t>
  </si>
  <si>
    <t>265017</t>
  </si>
  <si>
    <t>520036153</t>
  </si>
  <si>
    <t>אראסאל- אר.אס.אל.אלקטרוניקה בע"מ</t>
  </si>
  <si>
    <t>299016</t>
  </si>
  <si>
    <t>520037458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</si>
  <si>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</si>
  <si>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</si>
  <si>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</si>
  <si>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</si>
  <si>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</si>
  <si>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</si>
  <si>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</si>
  <si>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</si>
  <si>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</si>
  <si>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</si>
  <si>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</si>
  <si>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</si>
  <si>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</si>
  <si>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</si>
  <si>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</si>
  <si>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</si>
  <si>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</si>
  <si>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</si>
  <si>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</si>
  <si>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</si>
  <si>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</si>
  <si>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</si>
  <si>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</si>
  <si>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</si>
  <si>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</si>
  <si>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</si>
  <si>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</si>
  <si>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</si>
  <si>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</si>
  <si>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</si>
  <si>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</si>
  <si>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</si>
  <si>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</si>
  <si>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</si>
  <si>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</si>
  <si>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</si>
  <si>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</si>
  <si>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</si>
  <si>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</si>
  <si>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</si>
  <si>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</si>
  <si>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</si>
  <si>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</si>
  <si>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</si>
  <si>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</si>
  <si>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</si>
  <si>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</si>
  <si>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</si>
  <si>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</si>
  <si>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</si>
  <si>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</si>
  <si>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</si>
  <si>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</si>
  <si>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</si>
  <si>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</si>
  <si>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</si>
  <si>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</si>
  <si>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</si>
  <si>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</si>
  <si>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</si>
  <si>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</si>
  <si>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</si>
  <si>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</si>
  <si>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</si>
  <si>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</si>
  <si>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</si>
  <si>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</si>
  <si>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*ניסקו חשמל- ניסקו חשמל ואלקטרוניקה בע"מ</t>
  </si>
  <si>
    <t>1103621</t>
  </si>
  <si>
    <t>510928237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</si>
  <si>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</si>
  <si>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</si>
  <si>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</si>
  <si>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</si>
  <si>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</si>
  <si>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</si>
  <si>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</si>
  <si>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</si>
  <si>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</si>
  <si>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</si>
  <si>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</si>
  <si>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</si>
  <si>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</si>
  <si>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</si>
  <si>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</si>
  <si>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</si>
  <si>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</si>
  <si>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</si>
  <si>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</si>
  <si>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</si>
  <si>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</si>
  <si>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</si>
  <si>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</si>
  <si>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</si>
  <si>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</si>
  <si>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</si>
  <si>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</si>
  <si>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</si>
  <si>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</si>
  <si>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</si>
  <si>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</si>
  <si>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</si>
  <si>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</si>
  <si>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</si>
  <si>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</si>
  <si>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</si>
  <si>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</si>
  <si>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</si>
  <si>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</si>
  <si>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</si>
  <si>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</si>
  <si>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</si>
  <si>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</si>
  <si>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</si>
  <si>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MYLAN NV- MYLAN, INC</t>
  </si>
  <si>
    <t>NL0011031208</t>
  </si>
  <si>
    <t>10295</t>
  </si>
  <si>
    <t>Health Care Equipment &amp; Services</t>
  </si>
  <si>
    <t>SYNERON MEDICAL- Syneron Medical Ltd</t>
  </si>
  <si>
    <t>IL0010909351</t>
  </si>
  <si>
    <t>12281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</si>
  <si>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</si>
  <si>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</si>
  <si>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</si>
  <si>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</si>
  <si>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</si>
  <si>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</si>
  <si>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</si>
  <si>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</si>
  <si>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</si>
  <si>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</si>
  <si>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</si>
  <si>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</si>
  <si>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</si>
  <si>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</si>
  <si>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</si>
  <si>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</si>
  <si>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</si>
  <si>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</si>
  <si>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</si>
  <si>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</si>
  <si>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</si>
  <si>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</si>
  <si>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Teva pharmaceutical-sp- טבע תעשיות פרמצבטיות בע"מ</t>
  </si>
  <si>
    <t>Perrigo Co Plc MG- פריגו קומפני דואלי</t>
  </si>
  <si>
    <t>IE00BGH1M568</t>
  </si>
  <si>
    <t>Perrigo plc- פריגו קומפני דואלי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</si>
  <si>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</si>
  <si>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</si>
  <si>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</si>
  <si>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</si>
  <si>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</si>
  <si>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</si>
  <si>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</si>
  <si>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</si>
  <si>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</si>
  <si>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</si>
  <si>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</si>
  <si>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</si>
  <si>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</si>
  <si>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</si>
  <si>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</si>
  <si>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</si>
  <si>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</si>
  <si>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</si>
  <si>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</si>
  <si>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</si>
  <si>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</si>
  <si>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*Nice system ltd- נייס מערכות בע"מ</t>
  </si>
  <si>
    <t>US6536561086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</si>
  <si>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</si>
  <si>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</si>
  <si>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</si>
  <si>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</si>
  <si>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</si>
  <si>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</si>
  <si>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</si>
  <si>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</si>
  <si>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</si>
  <si>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</si>
  <si>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</si>
  <si>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70679519</t>
  </si>
  <si>
    <t>1065</t>
  </si>
  <si>
    <t>*Ituran Location And Control- איתוראן איתור ושליטה בע"מ</t>
  </si>
  <si>
    <t>IL0010818685</t>
  </si>
  <si>
    <t>*ITURAN- איתוראן איתור ושליטה בע"מ</t>
  </si>
  <si>
    <t>TOWER SEMICONDUCTOR- טאואר סמיקונדקטור בע"מ</t>
  </si>
  <si>
    <t>MLNX US_MELLANOX TECHNOLOGI - מלאנוקס טכנולוגיות בע"מ</t>
  </si>
  <si>
    <t>US46429B5983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</si>
  <si>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</si>
  <si>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</si>
  <si>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</si>
  <si>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</si>
  <si>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</si>
  <si>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</si>
  <si>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Delphi Automotive plc- Delphi Automotive plc</t>
  </si>
  <si>
    <t>JE00B783TY65</t>
  </si>
  <si>
    <t>12252</t>
  </si>
  <si>
    <t>Automobiles &amp; Components</t>
  </si>
  <si>
    <t>BANCO ITAU HOLDING- BANCO</t>
  </si>
  <si>
    <t>10042</t>
  </si>
  <si>
    <t>Banks</t>
  </si>
  <si>
    <t>Bank of China- Bank of China</t>
  </si>
  <si>
    <t>CNE1000001Z5</t>
  </si>
  <si>
    <t>12531</t>
  </si>
  <si>
    <t>BNP PARIBAS- BNP</t>
  </si>
  <si>
    <t>FR0000131104</t>
  </si>
  <si>
    <t>10053</t>
  </si>
  <si>
    <t>Ind &amp; comm bk of china- Industrial and Commercial Bank of  China ltd</t>
  </si>
  <si>
    <t>12524</t>
  </si>
  <si>
    <t>Intesa Sanpaolo- INTESA SANPAOLO SPA</t>
  </si>
  <si>
    <t>IT0000072618</t>
  </si>
  <si>
    <t>27009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</si>
  <si>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</si>
  <si>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</si>
  <si>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</si>
  <si>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</si>
  <si>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</si>
  <si>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</si>
  <si>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</si>
  <si>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10000</t>
  </si>
  <si>
    <t>Capital Goods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</si>
  <si>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</si>
  <si>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</si>
  <si>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</si>
  <si>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</si>
  <si>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</si>
  <si>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</si>
  <si>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</si>
  <si>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</si>
  <si>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</si>
  <si>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</si>
  <si>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</si>
  <si>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</si>
  <si>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</si>
  <si>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</si>
  <si>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</si>
  <si>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FWB</t>
  </si>
  <si>
    <t>10385</t>
  </si>
  <si>
    <t>VINCI SA- VINCI SA</t>
  </si>
  <si>
    <t>FR0000125486</t>
  </si>
  <si>
    <t>10472</t>
  </si>
  <si>
    <t>STERICYCLE INC- stericycle inc</t>
  </si>
  <si>
    <t>US8589121081</t>
  </si>
  <si>
    <t>27143</t>
  </si>
  <si>
    <t>Commercial &amp; Professional Services</t>
  </si>
  <si>
    <t>SYNCHRONY FINANCIAL</t>
  </si>
  <si>
    <t>US87165B1035</t>
  </si>
  <si>
    <t>THALES SA</t>
  </si>
  <si>
    <t>FR0000121329</t>
  </si>
  <si>
    <t>American Ex Co- AMERICAN EXPRESS</t>
  </si>
  <si>
    <t>US0258161092</t>
  </si>
  <si>
    <t>10019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</si>
  <si>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</si>
  <si>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</si>
  <si>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</si>
  <si>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</si>
  <si>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</si>
  <si>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</si>
  <si>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Citigroup Inc- CITIGROUP INC</t>
  </si>
  <si>
    <t>US1729674242</t>
  </si>
  <si>
    <t>10083</t>
  </si>
  <si>
    <t>JPmorgan Chase- JP MORGAN</t>
  </si>
  <si>
    <t>US46625H1005</t>
  </si>
  <si>
    <t>10232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</si>
  <si>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</si>
  <si>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</si>
  <si>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</si>
  <si>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</si>
  <si>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</si>
  <si>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</si>
  <si>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</si>
  <si>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</si>
  <si>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</si>
  <si>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ZALANDO- ZALANDO SE</t>
  </si>
  <si>
    <t>DE000ZAL1111</t>
  </si>
  <si>
    <t>11249</t>
  </si>
  <si>
    <t>Goldman Sachs- גולדמן סאקס</t>
  </si>
  <si>
    <t>US38141G1040</t>
  </si>
  <si>
    <t>10179</t>
  </si>
  <si>
    <t>Chevron corporation- Chevron Corp</t>
  </si>
  <si>
    <t>US1667641005</t>
  </si>
  <si>
    <t>10075</t>
  </si>
  <si>
    <t>Energy</t>
  </si>
  <si>
    <t>ENI SPA- Eni S.P.A</t>
  </si>
  <si>
    <t>IT0003132476</t>
  </si>
  <si>
    <t>10139</t>
  </si>
  <si>
    <t>EXXON MOBIL CORP- EXXON MOBIL CORP</t>
  </si>
  <si>
    <t>US30231G1022</t>
  </si>
  <si>
    <t>10147</t>
  </si>
  <si>
    <t>Royal Dutch Shell plc- ROYAL DUTCH SHELL PLC-A SHS</t>
  </si>
  <si>
    <t>GB00B03MLX29</t>
  </si>
  <si>
    <t>10795</t>
  </si>
  <si>
    <t>Abi BB- Anheuser Busch</t>
  </si>
  <si>
    <t>BE0974293251</t>
  </si>
  <si>
    <t>10023</t>
  </si>
  <si>
    <t>Food, Beverage &amp; Tobacco</t>
  </si>
  <si>
    <t>DANONE- DANONE</t>
  </si>
  <si>
    <t>FR0000120644</t>
  </si>
  <si>
    <t>11191</t>
  </si>
  <si>
    <t>Starbucks Corp- Starbucks Corporation</t>
  </si>
  <si>
    <t>US8552441094</t>
  </si>
  <si>
    <t>12407</t>
  </si>
  <si>
    <t>Hotels Restaurants &amp; Leisure</t>
  </si>
  <si>
    <t>BTL LN- ALLISON TRANSMISSION</t>
  </si>
  <si>
    <t>GB0000566504</t>
  </si>
  <si>
    <t>27459</t>
  </si>
  <si>
    <t>Rio tinto- RIO TINTO PLC</t>
  </si>
  <si>
    <t>gb0007188757</t>
  </si>
  <si>
    <t>LSE</t>
  </si>
  <si>
    <t>10751</t>
  </si>
  <si>
    <t>AXEL SPRINGER- Axel Springer</t>
  </si>
  <si>
    <t>DE0005501357</t>
  </si>
  <si>
    <t>13013</t>
  </si>
  <si>
    <t>Media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</si>
  <si>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</si>
  <si>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</si>
  <si>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</si>
  <si>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</si>
  <si>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</si>
  <si>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</si>
  <si>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</si>
  <si>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</si>
  <si>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</si>
  <si>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</si>
  <si>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</t>
  </si>
  <si>
    <t>SL Green Realty Corp</t>
  </si>
  <si>
    <t>Amazon inc- amazon.com</t>
  </si>
  <si>
    <t>US0231351067</t>
  </si>
  <si>
    <t>11069</t>
  </si>
  <si>
    <t>Retailing</t>
  </si>
  <si>
    <t>ASOS- Asos PLC</t>
  </si>
  <si>
    <t>GB0030927254</t>
  </si>
  <si>
    <t>13006</t>
  </si>
  <si>
    <t>Expedia inc- Expedia Inc</t>
  </si>
  <si>
    <t>US30212P3038</t>
  </si>
  <si>
    <t>12308</t>
  </si>
  <si>
    <t>PCLN UC- Priceline.com Inc</t>
  </si>
  <si>
    <t>US7415034039</t>
  </si>
  <si>
    <t>12619</t>
  </si>
  <si>
    <t>Stm FP- STMicroelectronics</t>
  </si>
  <si>
    <t>NL0000226223</t>
  </si>
  <si>
    <t>13014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</si>
  <si>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</si>
  <si>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</si>
  <si>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</si>
  <si>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</si>
  <si>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</si>
  <si>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</si>
  <si>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</si>
  <si>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</si>
  <si>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</si>
  <si>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</si>
  <si>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</si>
  <si>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</si>
  <si>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</si>
  <si>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</si>
  <si>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</si>
  <si>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</si>
  <si>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</si>
  <si>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</si>
  <si>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</si>
  <si>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</si>
  <si>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</si>
  <si>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</si>
  <si>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</si>
  <si>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</si>
  <si>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INGENICO GROUP</t>
  </si>
  <si>
    <t>FR0000125346</t>
  </si>
  <si>
    <t>APPLE INC- APPLE COMPUTER INC</t>
  </si>
  <si>
    <t>US0378331005</t>
  </si>
  <si>
    <t>10027</t>
  </si>
  <si>
    <t>Cisco systems- CISCO SYS</t>
  </si>
  <si>
    <t>US17275R1023</t>
  </si>
  <si>
    <t>10082</t>
  </si>
  <si>
    <t>Qualcomm INC- QUALCOMM Inc</t>
  </si>
  <si>
    <t>10350</t>
  </si>
  <si>
    <t>Facebook Inc- FACEBOOK INC - A</t>
  </si>
  <si>
    <t>US30303M1027</t>
  </si>
  <si>
    <t>12310</t>
  </si>
  <si>
    <t>Telecommunication Services</t>
  </si>
  <si>
    <t>ORANGE - France Telecom sa</t>
  </si>
  <si>
    <t>FR0000133308</t>
  </si>
  <si>
    <t>11076</t>
  </si>
  <si>
    <t>Vodafone Group Plc- Vodafone Group</t>
  </si>
  <si>
    <t>GB00BH4HKS39</t>
  </si>
  <si>
    <t>10475</t>
  </si>
  <si>
    <t>A.P Moeller Maersk- A.P Moeller- Maersk</t>
  </si>
  <si>
    <t>DK0010244508</t>
  </si>
  <si>
    <t>12784</t>
  </si>
  <si>
    <t>Transportation</t>
  </si>
  <si>
    <t>Easyjet Plc- EASY JET</t>
  </si>
  <si>
    <t>GB00B7KR2P84</t>
  </si>
  <si>
    <t>11219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</si>
  <si>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</si>
  <si>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</si>
  <si>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</si>
  <si>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</si>
  <si>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</si>
  <si>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</si>
  <si>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Inditex- Industria de Diseno Textil s.a ZARA</t>
  </si>
  <si>
    <t>ES0148396007</t>
  </si>
  <si>
    <t>12537</t>
  </si>
  <si>
    <t>BOSTON PROPERTIES INC</t>
  </si>
  <si>
    <t>Adidas ag- Adidas ag</t>
  </si>
  <si>
    <t>DE000A1EWWW0</t>
  </si>
  <si>
    <t>12123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</si>
  <si>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</si>
  <si>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</si>
  <si>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</si>
  <si>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</si>
  <si>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</si>
  <si>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</si>
  <si>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</si>
  <si>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</si>
  <si>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</si>
  <si>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</si>
  <si>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</si>
  <si>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</si>
  <si>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</si>
  <si>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</si>
  <si>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</si>
  <si>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</si>
  <si>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מיטבמ ב תא 125- פסגות מוצרי מדדים בע"מ</t>
  </si>
  <si>
    <t>1125327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</si>
  <si>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</si>
  <si>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</si>
  <si>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</si>
  <si>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</si>
  <si>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</si>
  <si>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</si>
  <si>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DBX S@P GLOBAL INFRASTRUC</t>
  </si>
  <si>
    <t>LU0322253229</t>
  </si>
  <si>
    <t>ISHARES CORE EU</t>
  </si>
  <si>
    <t>IE00B53L3W79</t>
  </si>
  <si>
    <t>ISHARES CORE S@P 500</t>
  </si>
  <si>
    <t>AMUNDI ETF MSCI- Amundi etf</t>
  </si>
  <si>
    <t>FR0011018316</t>
  </si>
  <si>
    <t>12772</t>
  </si>
  <si>
    <t>Ishares RESIDENTAL REAL EST- BLACKROCK GLOBAL FUNDS</t>
  </si>
  <si>
    <t>US4642885622</t>
  </si>
  <si>
    <t>Consumer discretionary etf- CONSUMER STAPLES</t>
  </si>
  <si>
    <t>us81369y4070</t>
  </si>
  <si>
    <t>10096</t>
  </si>
  <si>
    <t>DBX HARVEST CSI 300 (DR- DB x TRACKERS</t>
  </si>
  <si>
    <t>12104</t>
  </si>
  <si>
    <t>XS8R GY_ InfoTech DJ600DB- db x-trackers dj stoxx 600</t>
  </si>
  <si>
    <t>LU0292104469</t>
  </si>
  <si>
    <t>26031</t>
  </si>
  <si>
    <t>DEUTSCHE X-TRAC- DEUTSCHE BANK AG</t>
  </si>
  <si>
    <t>US2330511013</t>
  </si>
  <si>
    <t>10113</t>
  </si>
  <si>
    <t>ENERGY S.SECTOR SPDR- ENERGY SELECT</t>
  </si>
  <si>
    <t>US81369Y5069</t>
  </si>
  <si>
    <t>10137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</si>
  <si>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</si>
  <si>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</si>
  <si>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</si>
  <si>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</si>
  <si>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</si>
  <si>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</si>
  <si>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</si>
  <si>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</si>
  <si>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</si>
  <si>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</si>
  <si>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</si>
  <si>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</si>
  <si>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</si>
  <si>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</si>
  <si>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</si>
  <si>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</si>
  <si>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</si>
  <si>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</si>
  <si>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</si>
  <si>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</si>
  <si>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</si>
  <si>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</si>
  <si>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</si>
  <si>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</si>
  <si>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</si>
  <si>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</si>
  <si>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</si>
  <si>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</si>
  <si>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</si>
  <si>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</si>
  <si>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</si>
  <si>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</si>
  <si>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</si>
  <si>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Ishares st eur 600 utilities- Ishares_BlackRock _ US</t>
  </si>
  <si>
    <t>20090</t>
  </si>
  <si>
    <t>Kraneshares Csi China- Kraneshares Csi China</t>
  </si>
  <si>
    <t>US5007673065</t>
  </si>
  <si>
    <t>12941</t>
  </si>
  <si>
    <t>Lyxor etf basic rs- LYXOR ETF</t>
  </si>
  <si>
    <t>10267</t>
  </si>
  <si>
    <t>OIL FP-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</si>
  <si>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</si>
  <si>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</si>
  <si>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</si>
  <si>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</si>
  <si>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</si>
  <si>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</si>
  <si>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</si>
  <si>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</si>
  <si>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</si>
  <si>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</si>
  <si>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</si>
  <si>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Source- Source Markets plc</t>
  </si>
  <si>
    <t>Industrail select- SPDR - State Street Global Advisors</t>
  </si>
  <si>
    <t>22040</t>
  </si>
  <si>
    <t>SPDR FT EP EU- SPDR - State Street Global Advisors</t>
  </si>
  <si>
    <t>IE00BSJCQV56</t>
  </si>
  <si>
    <t>Spdr s&amp;p homebuilders etf- SPDR - State Street Global Advisors</t>
  </si>
  <si>
    <t>US78464A8889</t>
  </si>
  <si>
    <t>Source s&amp;p 500 ireland- spdr s&amp;p 500</t>
  </si>
  <si>
    <t>IE00BKWQ0D84</t>
  </si>
  <si>
    <t>27401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</si>
  <si>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</si>
  <si>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</si>
  <si>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</si>
  <si>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</si>
  <si>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</si>
  <si>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reit vipers- VANGUARD</t>
  </si>
  <si>
    <t>- US9229085538</t>
  </si>
  <si>
    <t>10457</t>
  </si>
  <si>
    <t>VANGUARD SMALL CAP- VANGUARD</t>
  </si>
  <si>
    <t>US9229086114</t>
  </si>
  <si>
    <t>Vangurad info tech etf- VANGUARD</t>
  </si>
  <si>
    <t>us92204a7028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</si>
  <si>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</si>
  <si>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</si>
  <si>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</si>
  <si>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</si>
  <si>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</si>
  <si>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</si>
  <si>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IEMG _ISHA CORE EM   - BLACKROCK GLOBAL FUNDS</t>
  </si>
  <si>
    <t>US46434G1031</t>
  </si>
  <si>
    <t>סה"כ שמחקות מדדים אחרים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</si>
  <si>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</si>
  <si>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</si>
  <si>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</si>
  <si>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</si>
  <si>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</si>
  <si>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</si>
  <si>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</si>
  <si>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</si>
  <si>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</si>
  <si>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</si>
  <si>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</si>
  <si>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</si>
  <si>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</si>
  <si>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</si>
  <si>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</si>
  <si>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</si>
  <si>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</si>
  <si>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</si>
  <si>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</si>
  <si>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</si>
  <si>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</si>
  <si>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Ba1</t>
  </si>
  <si>
    <t>Neuber Berman hy bond- Neuberger Berman</t>
  </si>
  <si>
    <t>IE00B8QBJF01</t>
  </si>
  <si>
    <t>11100</t>
  </si>
  <si>
    <t>Other</t>
  </si>
  <si>
    <t>ABER-NA SM/C-I2A- Aberdeen Global European Equity Income Fund</t>
  </si>
  <si>
    <t>12276</t>
  </si>
  <si>
    <t>AMUNDI IND MSCI EMU- AMUNDI FUNDS</t>
  </si>
  <si>
    <t>27531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</si>
  <si>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</si>
  <si>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</si>
  <si>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</si>
  <si>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</si>
  <si>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</si>
  <si>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</si>
  <si>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</si>
  <si>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</si>
  <si>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</si>
  <si>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</si>
  <si>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</si>
  <si>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</si>
  <si>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EB- CREDIT SUISSE</t>
  </si>
  <si>
    <t>10103</t>
  </si>
  <si>
    <t>CS IX-EE-QBEUR- CREDIT SUISSE</t>
  </si>
  <si>
    <t>LU1390074414</t>
  </si>
  <si>
    <t>CS Nova lux global loan fund- CREDIT SUISSE</t>
  </si>
  <si>
    <t>LU0635707705</t>
  </si>
  <si>
    <t>KOTAK FUNDS IND- Kotak</t>
  </si>
  <si>
    <t>LU0675383409</t>
  </si>
  <si>
    <t>12688</t>
  </si>
  <si>
    <t>Matthews International Capital- Matthews Asia Funds</t>
  </si>
  <si>
    <t>LU0491816475</t>
  </si>
  <si>
    <t>12832</t>
  </si>
  <si>
    <t>Neuber Berman- Neuberger Berman</t>
  </si>
  <si>
    <t>PINEBRIDGE GLOBAL FUNDS- PINEBRIDGE</t>
  </si>
  <si>
    <t>IE00B0JY6L58</t>
  </si>
  <si>
    <t>27355</t>
  </si>
  <si>
    <t>Pioneer Asset Management- Pioneer Funds</t>
  </si>
  <si>
    <t>LU0132199406</t>
  </si>
  <si>
    <t>10712</t>
  </si>
  <si>
    <t>SISF-AS OP-C AC- SCHRODER INTERNATIONAL SELECTION FUND</t>
  </si>
  <si>
    <t>LU0106259988</t>
  </si>
  <si>
    <t>26008</t>
  </si>
  <si>
    <t>SPIOHYZ LX- Eurizon EasyFund</t>
  </si>
  <si>
    <t>LU0335991534</t>
  </si>
  <si>
    <t>12436</t>
  </si>
  <si>
    <t>TOKIO MARINE ASSET MANAGEMENT- Tokio Marine Asset Management</t>
  </si>
  <si>
    <t>IE00BYYTL417</t>
  </si>
  <si>
    <t>12934</t>
  </si>
  <si>
    <t>Ubs lux bond- UBS LUXEM</t>
  </si>
  <si>
    <t>LU0396367608</t>
  </si>
  <si>
    <t>10441</t>
  </si>
  <si>
    <t>VANGUARD-EMR- VANGUARD</t>
  </si>
  <si>
    <t>IE0031787223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</si>
  <si>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</si>
  <si>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</si>
  <si>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</si>
  <si>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</si>
  <si>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</si>
  <si>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</si>
  <si>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</si>
  <si>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</si>
  <si>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</si>
  <si>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</si>
  <si>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</si>
  <si>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CAZ7_Euro Stoxx Bank Fut Des17- חוזים עתידיים בחול</t>
  </si>
  <si>
    <t>70208285</t>
  </si>
  <si>
    <t>ESZ7_ s&amp;p mini  fut dec17- חוזים עתידיים בחול</t>
  </si>
  <si>
    <t>70402649</t>
  </si>
  <si>
    <t>EURO STOXX 50 התחייבות MAR17- חוזים עתידיים בחול</t>
  </si>
  <si>
    <t>730253481</t>
  </si>
  <si>
    <t>RTYZ7 Emin russell 2000 dec17- חוזים עתידיים בחול</t>
  </si>
  <si>
    <t>70566054</t>
  </si>
  <si>
    <t>S&amp;P500 EMINI FU התחייבות MAR17- חוזים עתידיים בחול</t>
  </si>
  <si>
    <t>730251081</t>
  </si>
  <si>
    <t>TPZ7- חוזים עתידיים בחול</t>
  </si>
  <si>
    <t>70183249</t>
  </si>
  <si>
    <t>VGZ7_Euro Stoxx 50 Fut Des17- חוזים עתידיים בחול</t>
  </si>
  <si>
    <t>70149646</t>
  </si>
  <si>
    <t>XPZ7_AS51_ Fut Des 17- חוזים עתידיים בחול</t>
  </si>
  <si>
    <t>70183876</t>
  </si>
  <si>
    <t>Z Z7_FTSE 100 IDX FUT Des17- חוזים עתידיים בחול</t>
  </si>
  <si>
    <t>70184056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</si>
  <si>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</si>
  <si>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</si>
  <si>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</si>
  <si>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</si>
  <si>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</si>
  <si>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</si>
  <si>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</si>
  <si>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</si>
  <si>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</si>
  <si>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</si>
  <si>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</si>
  <si>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</si>
  <si>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</si>
  <si>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</si>
  <si>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</si>
  <si>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</si>
  <si>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</si>
  <si>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</si>
  <si>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</si>
  <si>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</si>
  <si>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</si>
  <si>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</si>
  <si>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</si>
  <si>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</si>
  <si>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</si>
  <si>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</si>
  <si>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</si>
  <si>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</si>
  <si>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</t>
  </si>
  <si>
    <t>02/03/17</t>
  </si>
  <si>
    <t>פועלים שטר הון 6.5% 2017- בנק הפועלים בע"מ</t>
  </si>
  <si>
    <t>6262794</t>
  </si>
  <si>
    <t>דור גז בטוחות אגח 1-ל- דור גז בטוחות בע"מ</t>
  </si>
  <si>
    <t>1093491</t>
  </si>
  <si>
    <t>513689059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</si>
  <si>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</si>
  <si>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</si>
  <si>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</si>
  <si>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</si>
  <si>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</si>
  <si>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</si>
  <si>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</si>
  <si>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</si>
  <si>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</si>
  <si>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</si>
  <si>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</si>
  <si>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</si>
  <si>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</si>
  <si>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</si>
  <si>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</si>
  <si>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</si>
  <si>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</si>
  <si>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אלון חברת הדלק אגח סד' א MG- אלון חברת הדלק לישראל בע"מ</t>
  </si>
  <si>
    <t>11015671</t>
  </si>
  <si>
    <t>520041690</t>
  </si>
  <si>
    <t>16/12/13</t>
  </si>
  <si>
    <t>כרמל משכנתאות 4%- כרמל-אגוד למשכנתאות והשקעות בע"מ</t>
  </si>
  <si>
    <t>1710250</t>
  </si>
  <si>
    <t>520018649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</si>
  <si>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</si>
  <si>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</si>
  <si>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</si>
  <si>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</si>
  <si>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</si>
  <si>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</si>
  <si>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</si>
  <si>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</si>
  <si>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</si>
  <si>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</si>
  <si>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</si>
  <si>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</si>
  <si>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510064603</t>
  </si>
  <si>
    <t>21/09/14</t>
  </si>
  <si>
    <t>אלון דלק אגח חש 1/17</t>
  </si>
  <si>
    <t>11399301</t>
  </si>
  <si>
    <t>25/01/17</t>
  </si>
  <si>
    <t>*אורמת  סדרה 2 12.09.2016- אורמת טכנולגיות אינק דואלי</t>
  </si>
  <si>
    <t>1139161</t>
  </si>
  <si>
    <t>07/08/17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</si>
  <si>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</si>
  <si>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</si>
  <si>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</si>
  <si>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</si>
  <si>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צים אג"ח ד-רמ MG- צים שירותי ספנות משולבים בע"מ</t>
  </si>
  <si>
    <t>65100694</t>
  </si>
  <si>
    <t>Crslnx 4.555 06/30/5- Crosslinx Transit Solutions</t>
  </si>
  <si>
    <t>CA22766TAB04</t>
  </si>
  <si>
    <t>12985</t>
  </si>
  <si>
    <t>07/04/16</t>
  </si>
  <si>
    <t>Rplllc 6% 04/01/22- Ruby Pipeline Llc</t>
  </si>
  <si>
    <t>USU7501KAB71</t>
  </si>
  <si>
    <t>12861</t>
  </si>
  <si>
    <t>BBB-</t>
  </si>
  <si>
    <t>S&amp;P</t>
  </si>
  <si>
    <t>12/05/15</t>
  </si>
  <si>
    <t>Transed 3.951 9/50- TRANSED PARTNERS GP</t>
  </si>
  <si>
    <t>CA89366TAA57</t>
  </si>
  <si>
    <t>27306</t>
  </si>
  <si>
    <t>אנלייט ENLITHT- אנלייט אנרגיה מתחדשת בע"מ</t>
  </si>
  <si>
    <t>431435</t>
  </si>
  <si>
    <t>720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</si>
  <si>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</si>
  <si>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</si>
  <si>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</si>
  <si>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</si>
  <si>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</si>
  <si>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BIG USA מניה לא סחירה- BIG USA</t>
  </si>
  <si>
    <t>29991765</t>
  </si>
  <si>
    <t>12539</t>
  </si>
  <si>
    <t>סה"כ קרנות הון סיכון</t>
  </si>
  <si>
    <t>MAGMA GROWTH EQUITY 1</t>
  </si>
  <si>
    <t>5301</t>
  </si>
  <si>
    <t>05/09/17</t>
  </si>
  <si>
    <t>אורבימד 2</t>
  </si>
  <si>
    <t>5277</t>
  </si>
  <si>
    <t>23/06/16</t>
  </si>
  <si>
    <t>Vintage Investments Partn</t>
  </si>
  <si>
    <t>5300</t>
  </si>
  <si>
    <t>17/07/17</t>
  </si>
  <si>
    <t>Vintage Investments Partners 9-קופת"ג</t>
  </si>
  <si>
    <t>29992450</t>
  </si>
  <si>
    <t>17/05/16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</si>
  <si>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</si>
  <si>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</si>
  <si>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</si>
  <si>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</si>
  <si>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</si>
  <si>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</si>
  <si>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</si>
  <si>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</si>
  <si>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</si>
  <si>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</si>
  <si>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</si>
  <si>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</si>
  <si>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</si>
  <si>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</si>
  <si>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</si>
  <si>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</si>
  <si>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</si>
  <si>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</si>
  <si>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</si>
  <si>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SKY 3- sky 3</t>
  </si>
  <si>
    <t>5289</t>
  </si>
  <si>
    <t>12/01/17</t>
  </si>
  <si>
    <t>s.h. sky l.p- ס. ה. סקיי 11 ש.מ.</t>
  </si>
  <si>
    <t>50492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</si>
  <si>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</si>
  <si>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</si>
  <si>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</si>
  <si>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</si>
  <si>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</si>
  <si>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</si>
  <si>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</si>
  <si>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</si>
  <si>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הון סיכון בחו"ל</t>
  </si>
  <si>
    <t>סה"כ קרנות גידור בחו"ל</t>
  </si>
  <si>
    <t>eden rock fin ma red- EDEN ROCK STRUC.FIN</t>
  </si>
  <si>
    <t>VGG293041056</t>
  </si>
  <si>
    <t>Gottex abi fund- GOTTEX</t>
  </si>
  <si>
    <t>KYG399911075</t>
  </si>
  <si>
    <t>m realzation d invest- UBP</t>
  </si>
  <si>
    <t>71192256</t>
  </si>
  <si>
    <t>28/11/16</t>
  </si>
  <si>
    <t>CHEYNE 1/A/20/1/GB</t>
  </si>
  <si>
    <t>XD0286426446</t>
  </si>
  <si>
    <t>סה"כ קרנות נדל"ן בחו"ל</t>
  </si>
  <si>
    <t>Brookfield real estate partners II</t>
  </si>
  <si>
    <t>5274</t>
  </si>
  <si>
    <t>12/04/16</t>
  </si>
  <si>
    <t>Blackstone R.E. partners VIII.F- Blackstone Real Estate Partners</t>
  </si>
  <si>
    <t>5264</t>
  </si>
  <si>
    <t>18/08/15</t>
  </si>
  <si>
    <t>סה"כ קרנות השקעה אחרות בחו"ל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</si>
  <si>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</si>
  <si>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</si>
  <si>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</si>
  <si>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</si>
  <si>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</si>
  <si>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</si>
  <si>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harbourvest part' co inv fund IV- ארקלייט</t>
  </si>
  <si>
    <t>5297</t>
  </si>
  <si>
    <t>29/06/17</t>
  </si>
  <si>
    <t>ADVENT INTERNATIONAL 8</t>
  </si>
  <si>
    <t>5273</t>
  </si>
  <si>
    <t>27/09/16</t>
  </si>
  <si>
    <t>APOLLO</t>
  </si>
  <si>
    <t>5281</t>
  </si>
  <si>
    <t>BLUEBAY</t>
  </si>
  <si>
    <t>5284</t>
  </si>
  <si>
    <t>25/10/16</t>
  </si>
  <si>
    <t>BROOKFIELD IV</t>
  </si>
  <si>
    <t>5266</t>
  </si>
  <si>
    <t>12/08/15</t>
  </si>
  <si>
    <t>CRESCENT</t>
  </si>
  <si>
    <t>5290</t>
  </si>
  <si>
    <t>14/02/17</t>
  </si>
  <si>
    <t>DOVER</t>
  </si>
  <si>
    <t>5285</t>
  </si>
  <si>
    <t>GRAPH TECH BROOKFIELD</t>
  </si>
  <si>
    <t>5270</t>
  </si>
  <si>
    <t>30/11/15</t>
  </si>
  <si>
    <t>HARBOURVEST CO INV CRUISE</t>
  </si>
  <si>
    <t>5280</t>
  </si>
  <si>
    <t>31/08/16</t>
  </si>
  <si>
    <t>HARBOURVEST CO INV DNLD</t>
  </si>
  <si>
    <t>5292</t>
  </si>
  <si>
    <t>HARBOURVEST SEC GRIDIRON</t>
  </si>
  <si>
    <t>5293</t>
  </si>
  <si>
    <t>08/05/17</t>
  </si>
  <si>
    <t>MERIDIAM 3</t>
  </si>
  <si>
    <t>5278</t>
  </si>
  <si>
    <t>11/07/16</t>
  </si>
  <si>
    <t>PERMIRA</t>
  </si>
  <si>
    <t>5287</t>
  </si>
  <si>
    <t>15/03/17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</si>
  <si>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</si>
  <si>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</si>
  <si>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</si>
  <si>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</si>
  <si>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</si>
  <si>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</si>
  <si>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</si>
  <si>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</si>
  <si>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WARBURG PINCUS</t>
  </si>
  <si>
    <t>5286</t>
  </si>
  <si>
    <t>22/12/16</t>
  </si>
  <si>
    <t>אבנר חיפושי נפט שותפות מוגבלת</t>
  </si>
  <si>
    <t>473069</t>
  </si>
  <si>
    <t>22/06/17</t>
  </si>
  <si>
    <t>דלק מאוחד</t>
  </si>
  <si>
    <t>475869</t>
  </si>
  <si>
    <t>קרן סילברפליט</t>
  </si>
  <si>
    <t>5267</t>
  </si>
  <si>
    <t>17/03/16</t>
  </si>
  <si>
    <t>HARBOURVEST CO INV PERSTON- HARBOURVEST</t>
  </si>
  <si>
    <t>5296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</si>
  <si>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</si>
  <si>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</si>
  <si>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</si>
  <si>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</si>
  <si>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</si>
  <si>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</si>
  <si>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</si>
  <si>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</si>
  <si>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</si>
  <si>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</si>
  <si>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</si>
  <si>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</si>
  <si>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</si>
  <si>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</si>
  <si>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</si>
  <si>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</si>
  <si>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</si>
  <si>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קניית מדד מחירים לצרכן 98.8848 _080518</t>
  </si>
  <si>
    <t>90001938</t>
  </si>
  <si>
    <t>05/05/16</t>
  </si>
  <si>
    <t>FWD CCY\ILS 20170828 USD\ILS 3.5734000 20171106</t>
  </si>
  <si>
    <t>90004923</t>
  </si>
  <si>
    <t>28/08/17</t>
  </si>
  <si>
    <t>FWD CCY\CCYILS\EUR 4.2157 12.12.17- בנק הפועלים בע"מ</t>
  </si>
  <si>
    <t>90005053</t>
  </si>
  <si>
    <t>14/09/17</t>
  </si>
  <si>
    <t>FWD CCY\ILS 20170619 USD\ILS 3.5057000 20171003- בנק לאומי לישראל בע"מ</t>
  </si>
  <si>
    <t>90004413</t>
  </si>
  <si>
    <t>19/06/17</t>
  </si>
  <si>
    <t>FWD CCY\ILS 20170621 USD\ILS 3.5320000 20171018- בנק לאומי לישראל בע"מ</t>
  </si>
  <si>
    <t>90004431</t>
  </si>
  <si>
    <t>21/06/17</t>
  </si>
  <si>
    <t>FWD CCY\ILS 20170622 USD\ILS 3.5286000 20171019- בנק לאומי לישראל בע"מ</t>
  </si>
  <si>
    <t>90004445</t>
  </si>
  <si>
    <t>FWD CCY\ILS 20170628 USD\ILS 3.4993000 20171019- בנק לאומי לישראל בע"מ</t>
  </si>
  <si>
    <t>90004493</t>
  </si>
  <si>
    <t>28/06/17</t>
  </si>
  <si>
    <t>FWD CCY\ILS 20170717 USD\ILS 3.5384000 20171106- בנק לאומי לישראל בע"מ</t>
  </si>
  <si>
    <t>90004606</t>
  </si>
  <si>
    <t>FWD CCY\ILS 20170718 USD\ILS 3.5515000 20171106- בנק לאומי לישראל בע"מ</t>
  </si>
  <si>
    <t>90004619</t>
  </si>
  <si>
    <t>18/07/17</t>
  </si>
  <si>
    <t>FWD CCY\ILS 20170724 USD\ILS 3.5660000 20171108- בנק לאומי לישראל בע"מ</t>
  </si>
  <si>
    <t>90004651</t>
  </si>
  <si>
    <t>24/07/17</t>
  </si>
  <si>
    <t>FWD CCY\ILS 20170725 USD\ILS 3.5504000 20171115- בנק לאומי לישראל בע"מ</t>
  </si>
  <si>
    <t>90004661</t>
  </si>
  <si>
    <t>FWD CCY\ILS 20170727 USD\ILS 3.5371000 20171121- בנק לאומי לישראל בע"מ</t>
  </si>
  <si>
    <t>90004713</t>
  </si>
  <si>
    <t>27/07/17</t>
  </si>
  <si>
    <t>FWD CCY\ILS 20170802 EUR\ILS 4.2205000 20171109- בנק לאומי לישראל בע"מ</t>
  </si>
  <si>
    <t>90004733</t>
  </si>
  <si>
    <t>02/08/17</t>
  </si>
  <si>
    <t>FWD CCY\ILS 20170803 USD\ILS 3.5715500 20171121- בנק לאומי לישראל בע"מ</t>
  </si>
  <si>
    <t>90004743</t>
  </si>
  <si>
    <t>03/08/17</t>
  </si>
  <si>
    <t>FWD CCY\ILS 20170803 USD\ILS 3.5769000 20171122- בנק לאומי לישראל בע"מ</t>
  </si>
  <si>
    <t>90004744</t>
  </si>
  <si>
    <t>FWD CCY\ILS 20170808 USD\ILS 3.5843000 20171122- בנק לאומי לישראל בע"מ</t>
  </si>
  <si>
    <t>90004780</t>
  </si>
  <si>
    <t>08/08/17</t>
  </si>
  <si>
    <t>FWD CCY\ILS 20170821 USD\ILS 3.6110000 20171018- בנק לאומי לישראל בע"מ</t>
  </si>
  <si>
    <t>90004877</t>
  </si>
  <si>
    <t>FWD CCY\ILS 20170823 USD\ILS 3.6121000 20171019- בנק לאומי לישראל בע"מ</t>
  </si>
  <si>
    <t>90004897</t>
  </si>
  <si>
    <t>23/08/17</t>
  </si>
  <si>
    <t>FWD CCY\ILS 20170913 USD\ILS 3.5332000 20171122- בנק לאומי לישראל בע"מ</t>
  </si>
  <si>
    <t>90005039</t>
  </si>
  <si>
    <t>13/09/17</t>
  </si>
  <si>
    <t>FWD CCY\ILS 20170919 USD\ILS 3.5133000 20171207- בנק לאומי לישראל בע"מ</t>
  </si>
  <si>
    <t>90005077</t>
  </si>
  <si>
    <t>19/09/17</t>
  </si>
  <si>
    <t>FWD CCY\ILS 20170925 USD\ILS 3.5020000 20171213- בנק לאומי לישראל בע"מ</t>
  </si>
  <si>
    <t>90005093</t>
  </si>
  <si>
    <t>25/09/17</t>
  </si>
  <si>
    <t>FW EUR USD 07.11.17- בנק הפועלים בע"מ</t>
  </si>
  <si>
    <t>90004553</t>
  </si>
  <si>
    <t>10/07/17</t>
  </si>
  <si>
    <t>FWD CCY\CCY 20.11.17GBP\USD 1.30665- בנק הפועלים בע"מ</t>
  </si>
  <si>
    <t>90004775</t>
  </si>
  <si>
    <t>FWD CCY\CCY 20.11.17GBP\USD 1.31875- בנק הפועלים בע"מ</t>
  </si>
  <si>
    <t>90004720</t>
  </si>
  <si>
    <t>FWD CCY\CCY 20170607 GBP\USD 1.2951400 20171002- בנק לאומי לישראל בע"מ</t>
  </si>
  <si>
    <t>90004334</t>
  </si>
  <si>
    <t>07/06/17</t>
  </si>
  <si>
    <t>FWD CCY\CCY 20170628 GBP\USD 1.2976800 20171002- בנק לאומי לישראל בע"מ</t>
  </si>
  <si>
    <t>90004491</t>
  </si>
  <si>
    <t>FWD CCY\CCY 20170710 EUR\USD 1.1461000 20171107- בנק לאומי לישראל בע"מ</t>
  </si>
  <si>
    <t>90004545</t>
  </si>
  <si>
    <t>FWD CCY\CCY 20170809 GBP\USD 1.3036200 20171128- בנק לאומי לישראל בע"מ</t>
  </si>
  <si>
    <t>90004790</t>
  </si>
  <si>
    <t>09/08/17</t>
  </si>
  <si>
    <t>FWD CCY\CCY 20170912 EUR\USD 1.2022000 20171221- בנק לאומי לישראל בע"מ</t>
  </si>
  <si>
    <t>90005016</t>
  </si>
  <si>
    <t>12/09/17</t>
  </si>
  <si>
    <t>FWD CCY\CCY 20170918 EUR\USD 1.2020000 20171221- בנק לאומי לישראל בע"מ</t>
  </si>
  <si>
    <t>90005061</t>
  </si>
  <si>
    <t>18/09/17</t>
  </si>
  <si>
    <t>FWD CCY\CCY 20170918 GBP\USD 1.3606400 20180108- בנק לאומי לישראל בע"מ</t>
  </si>
  <si>
    <t>90005060</t>
  </si>
  <si>
    <t>FWD CCY\CCY 20170927 USD\JPY 112.1790000 20180110- בנק לאומי לישראל בע"מ</t>
  </si>
  <si>
    <t>90005117</t>
  </si>
  <si>
    <t>27/09/17</t>
  </si>
  <si>
    <t>FWD CCY\CCY 20170928 GBP\USD 1.3390000 20171002 SP- בנק לאומי לישראל בע"מ</t>
  </si>
  <si>
    <t>90005122</t>
  </si>
  <si>
    <t>FWD CCY\CCY 20170928 GBP\USD 1.3434600 20180117- בנק לאומי לישראל בע"מ</t>
  </si>
  <si>
    <t>90005123</t>
  </si>
  <si>
    <t>Equity swap on sptr 19042018- בנק לאומי לישראל בע"מ</t>
  </si>
  <si>
    <t>29992562</t>
  </si>
  <si>
    <t>30/04/17</t>
  </si>
  <si>
    <t>Libor3m _190418- בנק לאומי לישראל בע"מ</t>
  </si>
  <si>
    <t>29992563</t>
  </si>
  <si>
    <t>Panthiv-xf cdo- Plenum</t>
  </si>
  <si>
    <t>XS0276075198</t>
  </si>
  <si>
    <t>אשראי</t>
  </si>
  <si>
    <t>סה"כ כנגד חסכון עמיתים/מבוטחים</t>
  </si>
  <si>
    <t>הלוואות לחברים גמל כללי 292</t>
  </si>
  <si>
    <t>לא</t>
  </si>
  <si>
    <t>29991170</t>
  </si>
  <si>
    <t>10517</t>
  </si>
  <si>
    <t>07/02/08</t>
  </si>
  <si>
    <t>סה"כ מבוטחות במשכנתא או תיקי משכנתאות</t>
  </si>
  <si>
    <t>435946</t>
  </si>
  <si>
    <t>448548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</si>
  <si>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</si>
  <si>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</si>
  <si>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</si>
  <si>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</si>
  <si>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</si>
  <si>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</si>
  <si>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</si>
  <si>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</si>
  <si>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</si>
  <si>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4693</t>
  </si>
  <si>
    <t>19/01/16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</si>
  <si>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</si>
  <si>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</si>
  <si>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</si>
  <si>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</si>
  <si>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</si>
  <si>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</si>
  <si>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</si>
  <si>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</si>
  <si>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55061</t>
  </si>
  <si>
    <t>455531</t>
  </si>
  <si>
    <t>27225</t>
  </si>
  <si>
    <t>19/12/16</t>
  </si>
  <si>
    <t>29991703</t>
  </si>
  <si>
    <t>12165</t>
  </si>
  <si>
    <t>18/07/11</t>
  </si>
  <si>
    <t>29991704</t>
  </si>
  <si>
    <t>4410</t>
  </si>
  <si>
    <t>9242</t>
  </si>
  <si>
    <t>22/05/13</t>
  </si>
  <si>
    <t>444873</t>
  </si>
  <si>
    <t>379497</t>
  </si>
  <si>
    <t>12532</t>
  </si>
  <si>
    <t>455954</t>
  </si>
  <si>
    <t>12820</t>
  </si>
  <si>
    <t>50013</t>
  </si>
  <si>
    <t>2963</t>
  </si>
  <si>
    <t>13/07/14</t>
  </si>
  <si>
    <t>2968</t>
  </si>
  <si>
    <t>4605</t>
  </si>
  <si>
    <t>14/12/15</t>
  </si>
  <si>
    <t>4606</t>
  </si>
  <si>
    <t>20/12/15</t>
  </si>
  <si>
    <t>458869</t>
  </si>
  <si>
    <t>1173</t>
  </si>
  <si>
    <t>24/01/17</t>
  </si>
  <si>
    <t>458870</t>
  </si>
  <si>
    <t>472710</t>
  </si>
  <si>
    <t>454099</t>
  </si>
  <si>
    <t>16/12/16</t>
  </si>
  <si>
    <t>462345</t>
  </si>
  <si>
    <t>27534</t>
  </si>
  <si>
    <t>392454</t>
  </si>
  <si>
    <t>1200</t>
  </si>
  <si>
    <t>395153</t>
  </si>
  <si>
    <t>12842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</si>
  <si>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</si>
  <si>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</si>
  <si>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</si>
  <si>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</si>
  <si>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</si>
  <si>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</si>
  <si>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</si>
  <si>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</si>
  <si>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</si>
  <si>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</si>
  <si>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</si>
  <si>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</si>
  <si>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</si>
  <si>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</si>
  <si>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</si>
  <si>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</si>
  <si>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</si>
  <si>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</si>
  <si>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</si>
  <si>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12/10/15</t>
  </si>
  <si>
    <t>434406</t>
  </si>
  <si>
    <t>30/06/16</t>
  </si>
  <si>
    <t>4203</t>
  </si>
  <si>
    <t>434410</t>
  </si>
  <si>
    <t>4206</t>
  </si>
  <si>
    <t>25/12/16</t>
  </si>
  <si>
    <t>434404</t>
  </si>
  <si>
    <t>371197</t>
  </si>
  <si>
    <t>27536</t>
  </si>
  <si>
    <t>17/02/15</t>
  </si>
  <si>
    <t>3364</t>
  </si>
  <si>
    <t>01/07/14</t>
  </si>
  <si>
    <t>364477</t>
  </si>
  <si>
    <t>06/01/16</t>
  </si>
  <si>
    <t>451305</t>
  </si>
  <si>
    <t>11190</t>
  </si>
  <si>
    <t>07/11/16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</si>
  <si>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</si>
  <si>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</si>
  <si>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</si>
  <si>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</si>
  <si>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</si>
  <si>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</si>
  <si>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</si>
  <si>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</si>
  <si>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4201</t>
  </si>
  <si>
    <t>434408</t>
  </si>
  <si>
    <t>4205</t>
  </si>
  <si>
    <t>434407</t>
  </si>
  <si>
    <t>452464</t>
  </si>
  <si>
    <t>411270</t>
  </si>
  <si>
    <t>11/02/16</t>
  </si>
  <si>
    <t>4208</t>
  </si>
  <si>
    <t>469284</t>
  </si>
  <si>
    <t>17/05/17</t>
  </si>
  <si>
    <t>469285</t>
  </si>
  <si>
    <t>371707</t>
  </si>
  <si>
    <t>27535</t>
  </si>
  <si>
    <t>372051</t>
  </si>
  <si>
    <t>19/02/15</t>
  </si>
  <si>
    <t>371706</t>
  </si>
  <si>
    <t>443423</t>
  </si>
  <si>
    <t>08/09/16</t>
  </si>
  <si>
    <t>385055</t>
  </si>
  <si>
    <t>01/05/16</t>
  </si>
  <si>
    <t>2571</t>
  </si>
  <si>
    <t>1417</t>
  </si>
  <si>
    <t>06/03/13</t>
  </si>
  <si>
    <t>2572</t>
  </si>
  <si>
    <t>380163</t>
  </si>
  <si>
    <t>375044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</si>
  <si>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</si>
  <si>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</si>
  <si>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</si>
  <si>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</si>
  <si>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</si>
  <si>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</si>
  <si>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</si>
  <si>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</si>
  <si>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406504</t>
  </si>
  <si>
    <t>07/01/16</t>
  </si>
  <si>
    <t>4859</t>
  </si>
  <si>
    <t>21/04/16</t>
  </si>
  <si>
    <t>4565</t>
  </si>
  <si>
    <t>11147</t>
  </si>
  <si>
    <t>18/11/15</t>
  </si>
  <si>
    <t>4566</t>
  </si>
  <si>
    <t>439969</t>
  </si>
  <si>
    <t>24/08/16</t>
  </si>
  <si>
    <t>455057</t>
  </si>
  <si>
    <t>472013</t>
  </si>
  <si>
    <t>15/06/17</t>
  </si>
  <si>
    <t>439968</t>
  </si>
  <si>
    <t>445945</t>
  </si>
  <si>
    <t>445946</t>
  </si>
  <si>
    <t>455056</t>
  </si>
  <si>
    <t>472012</t>
  </si>
  <si>
    <t>29993125</t>
  </si>
  <si>
    <t>12327</t>
  </si>
  <si>
    <t>30/04/15</t>
  </si>
  <si>
    <t>29993126</t>
  </si>
  <si>
    <t>30/03/17</t>
  </si>
  <si>
    <t>414968</t>
  </si>
  <si>
    <t>03/03/16</t>
  </si>
  <si>
    <t>482154</t>
  </si>
  <si>
    <t>31/08/17</t>
  </si>
  <si>
    <t>482153</t>
  </si>
  <si>
    <t>908395120</t>
  </si>
  <si>
    <t>12769</t>
  </si>
  <si>
    <t>4314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</si>
  <si>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</si>
  <si>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</si>
  <si>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</si>
  <si>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</si>
  <si>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</si>
  <si>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</si>
  <si>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</si>
  <si>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</si>
  <si>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</si>
  <si>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</si>
  <si>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</si>
  <si>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482977</t>
  </si>
  <si>
    <t>11/09/17</t>
  </si>
  <si>
    <t>463236</t>
  </si>
  <si>
    <t>10/03/17</t>
  </si>
  <si>
    <t>455012</t>
  </si>
  <si>
    <t>12/12/16</t>
  </si>
  <si>
    <t>472334</t>
  </si>
  <si>
    <t>13/06/17</t>
  </si>
  <si>
    <t>440022</t>
  </si>
  <si>
    <t>22/08/16</t>
  </si>
  <si>
    <t>345369</t>
  </si>
  <si>
    <t>26/06/14</t>
  </si>
  <si>
    <t>66241</t>
  </si>
  <si>
    <t>12535</t>
  </si>
  <si>
    <t>4647</t>
  </si>
  <si>
    <t>03/01/16</t>
  </si>
  <si>
    <t>3153</t>
  </si>
  <si>
    <t>12/09/13</t>
  </si>
  <si>
    <t>477303</t>
  </si>
  <si>
    <t>482672</t>
  </si>
  <si>
    <t>08/09/17</t>
  </si>
  <si>
    <t>483462</t>
  </si>
  <si>
    <t>475998</t>
  </si>
  <si>
    <t>27508</t>
  </si>
  <si>
    <t>23/07/17</t>
  </si>
  <si>
    <t>475999</t>
  </si>
  <si>
    <t>465782</t>
  </si>
  <si>
    <t>497</t>
  </si>
  <si>
    <t>03/04/17</t>
  </si>
  <si>
    <t>467404</t>
  </si>
  <si>
    <t>04/05/17</t>
  </si>
  <si>
    <t>484097</t>
  </si>
  <si>
    <t>470540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</si>
  <si>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</si>
  <si>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</si>
  <si>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</si>
  <si>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</si>
  <si>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</si>
  <si>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</si>
  <si>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</si>
  <si>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</si>
  <si>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</si>
  <si>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</si>
  <si>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</si>
  <si>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464741</t>
  </si>
  <si>
    <t>27/03/17</t>
  </si>
  <si>
    <t>467402</t>
  </si>
  <si>
    <t>28/04/17</t>
  </si>
  <si>
    <t>468558</t>
  </si>
  <si>
    <t>470542</t>
  </si>
  <si>
    <t>30/05/17</t>
  </si>
  <si>
    <t>474488</t>
  </si>
  <si>
    <t>477017</t>
  </si>
  <si>
    <t>31/07/17</t>
  </si>
  <si>
    <t>5769</t>
  </si>
  <si>
    <t>484952</t>
  </si>
  <si>
    <t>464740</t>
  </si>
  <si>
    <t>462480</t>
  </si>
  <si>
    <t>462906</t>
  </si>
  <si>
    <t>03/03/17</t>
  </si>
  <si>
    <t>466647</t>
  </si>
  <si>
    <t>18/04/17</t>
  </si>
  <si>
    <t>468299</t>
  </si>
  <si>
    <t>470854</t>
  </si>
  <si>
    <t>02/06/17</t>
  </si>
  <si>
    <t>475109</t>
  </si>
  <si>
    <t>09/07/17</t>
  </si>
  <si>
    <t>477786</t>
  </si>
  <si>
    <t>482395</t>
  </si>
  <si>
    <t>429756</t>
  </si>
  <si>
    <t>05/06/16</t>
  </si>
  <si>
    <t>434246</t>
  </si>
  <si>
    <t>436666</t>
  </si>
  <si>
    <t>29/07/16</t>
  </si>
  <si>
    <t>442733</t>
  </si>
  <si>
    <t>445630</t>
  </si>
  <si>
    <t>450754</t>
  </si>
  <si>
    <t>31/10/16</t>
  </si>
  <si>
    <t>453602</t>
  </si>
  <si>
    <t>455953</t>
  </si>
  <si>
    <t>439880</t>
  </si>
  <si>
    <t>451488</t>
  </si>
  <si>
    <t>08/11/16</t>
  </si>
  <si>
    <t>471677</t>
  </si>
  <si>
    <t>439559</t>
  </si>
  <si>
    <t>426190</t>
  </si>
  <si>
    <t>22/05/16</t>
  </si>
  <si>
    <t>434245</t>
  </si>
  <si>
    <t>29/06/16</t>
  </si>
  <si>
    <t>442732</t>
  </si>
  <si>
    <t>30/08/16</t>
  </si>
  <si>
    <t>445631</t>
  </si>
  <si>
    <t>454193</t>
  </si>
  <si>
    <t>474486</t>
  </si>
  <si>
    <t>477000</t>
  </si>
  <si>
    <t>5770</t>
  </si>
  <si>
    <t>5828</t>
  </si>
  <si>
    <t>474437</t>
  </si>
  <si>
    <t>474436</t>
  </si>
  <si>
    <t>415761</t>
  </si>
  <si>
    <t>11/03/16</t>
  </si>
  <si>
    <t>445549</t>
  </si>
  <si>
    <t>28/09/16</t>
  </si>
  <si>
    <t>465781</t>
  </si>
  <si>
    <t>467403</t>
  </si>
  <si>
    <t>27/04/17</t>
  </si>
  <si>
    <t>470541</t>
  </si>
  <si>
    <t>474487</t>
  </si>
  <si>
    <t>477302</t>
  </si>
  <si>
    <t>5766</t>
  </si>
  <si>
    <t>404555</t>
  </si>
  <si>
    <t>12939</t>
  </si>
  <si>
    <t>16/12/15</t>
  </si>
  <si>
    <t>טפחות פקדון 6.15% 2017- בנק מזרחי טפחות בע"מ</t>
  </si>
  <si>
    <t>3288</t>
  </si>
  <si>
    <t>פקדון טפחות 6.22% 9.1.18- טפחות בנק משכנתאות לישראל בע"מ</t>
  </si>
  <si>
    <t>32961</t>
  </si>
  <si>
    <t>פקדון בבנק פועלים- בנק הפועלים בע"מ</t>
  </si>
  <si>
    <t>451231</t>
  </si>
  <si>
    <t>454134</t>
  </si>
  <si>
    <t>456209</t>
  </si>
  <si>
    <t>460128</t>
  </si>
  <si>
    <t>463294</t>
  </si>
  <si>
    <t>465861</t>
  </si>
  <si>
    <t>468319</t>
  </si>
  <si>
    <t>471973</t>
  </si>
  <si>
    <t>482568</t>
  </si>
  <si>
    <t>פקדון בבנק בינלאומי- הבנק הבינלאומי הראשון לישראל בע"מ</t>
  </si>
  <si>
    <t>478059</t>
  </si>
  <si>
    <t>סה"כ נקוב במט"ח</t>
  </si>
  <si>
    <t>ביטחונות חוזים עתידיים במטבע 20001</t>
  </si>
  <si>
    <t>88820001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</si>
  <si>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</si>
  <si>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</si>
  <si>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</si>
  <si>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</si>
  <si>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</si>
  <si>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</si>
  <si>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</si>
  <si>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</si>
  <si>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</si>
  <si>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</si>
  <si>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</si>
  <si>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</si>
  <si>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</si>
  <si>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</si>
  <si>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דלק רכב(דיבידנד לקבל)</t>
  </si>
  <si>
    <t>829010</t>
  </si>
  <si>
    <t>גזית גלוב(דיבידנד לקבל)</t>
  </si>
  <si>
    <t>פלאזה סנטרס אגח ב(פדיון לקבל)</t>
  </si>
  <si>
    <t>11095030</t>
  </si>
  <si>
    <t>פלאזה סנטרס אגח ב(ריבית לקבל)</t>
  </si>
  <si>
    <t>מגדל מקפת קרנות פנסיה וקופות גמל בע"מ</t>
  </si>
  <si>
    <t>בנק הפועלים</t>
  </si>
  <si>
    <t>UBS</t>
  </si>
  <si>
    <t>יובנק בע"מ</t>
  </si>
  <si>
    <t>בנק לאומי</t>
  </si>
  <si>
    <t>פועלים סהר</t>
  </si>
  <si>
    <t>US4655621062</t>
  </si>
  <si>
    <t>CNE1000003G1</t>
  </si>
  <si>
    <t>CH0012221716</t>
  </si>
  <si>
    <t>US0152711091</t>
  </si>
  <si>
    <t>US78440X1019</t>
  </si>
  <si>
    <t>US7475251036</t>
  </si>
  <si>
    <t>US1011211018</t>
  </si>
  <si>
    <t>IE00B5BMR087</t>
  </si>
  <si>
    <t>lu0875160326</t>
  </si>
  <si>
    <t>DE000A0Q4R02</t>
  </si>
  <si>
    <t>FR0010345389</t>
  </si>
  <si>
    <t>US57060U2336</t>
  </si>
  <si>
    <t>IE00B94ZB998</t>
  </si>
  <si>
    <t>US81369Y7040</t>
  </si>
  <si>
    <t>LU0566484704</t>
  </si>
  <si>
    <t>LU0389810994</t>
  </si>
  <si>
    <t>Vintage IX Migdal LP</t>
  </si>
  <si>
    <t>Evolution Venture Capital Fund</t>
  </si>
  <si>
    <t>Sky I</t>
  </si>
  <si>
    <t>Fimi Israel Opportunity II</t>
  </si>
  <si>
    <t>ANATOMY I</t>
  </si>
  <si>
    <t>NOY 2 infra &amp; energy investment LP</t>
  </si>
  <si>
    <t>ANATOMY 2</t>
  </si>
  <si>
    <t>Reality III</t>
  </si>
  <si>
    <t>Accelmed growth partners</t>
  </si>
  <si>
    <t>fimi 6</t>
  </si>
  <si>
    <t>Orbimed  II</t>
  </si>
  <si>
    <t>NOY 2 co-investment Ashalim plot A</t>
  </si>
  <si>
    <t>sky 3</t>
  </si>
  <si>
    <t>meridiam III</t>
  </si>
  <si>
    <t>Viola PE 2 LP</t>
  </si>
  <si>
    <t>Klirmark Opportunity II</t>
  </si>
  <si>
    <t>Ares Special Situations Fund IV</t>
  </si>
  <si>
    <t>Blackstone RE VIII</t>
  </si>
  <si>
    <t>Brookfield Capital Partners IV</t>
  </si>
  <si>
    <t>Silverfleet II</t>
  </si>
  <si>
    <t>Rhone VRhone Capital Partners V</t>
  </si>
  <si>
    <t>Graph Tech Brookfield</t>
  </si>
  <si>
    <t>Brookfield  RE  II</t>
  </si>
  <si>
    <t>THOMA BRAVO</t>
  </si>
  <si>
    <t>Advent</t>
  </si>
  <si>
    <t>apollo natural pesources partners II</t>
  </si>
  <si>
    <t>Bluebay SLFI</t>
  </si>
  <si>
    <t>harbourvest ח-ן מנוהל</t>
  </si>
  <si>
    <t>Warburg Pincus China I</t>
  </si>
  <si>
    <t>harbourvest DOVER</t>
  </si>
  <si>
    <t>harbourvest Sec gridiron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</si>
  <si>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</si>
  <si>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</si>
  <si>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</si>
  <si>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</si>
  <si>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</si>
  <si>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</si>
  <si>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harbourvest part' co inv fund IV</t>
  </si>
  <si>
    <t>waterton</t>
  </si>
  <si>
    <t>Vintage Migdal Co-investment</t>
  </si>
  <si>
    <t>MAGMA GROWTH EQUITY I</t>
  </si>
  <si>
    <t>Apollo Fund IX</t>
  </si>
  <si>
    <t>SVB</t>
  </si>
  <si>
    <t>נגב אנרגיה - אשלים תרמוסולאר שקלי</t>
  </si>
  <si>
    <t>נגב אנרגיה - אשלים תרמוסולאר צמוד</t>
  </si>
  <si>
    <t>איגודן תשתיות איכות סביבה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</si>
  <si>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</si>
  <si>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</si>
  <si>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</si>
  <si>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</si>
  <si>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</si>
  <si>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</si>
  <si>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</si>
  <si>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</si>
  <si>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</si>
  <si>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 xml:space="preserve"> פי אס פי השקעות בעמ</t>
  </si>
  <si>
    <t>נבטים אנרגיות מסגרת להגדלת מינוף</t>
  </si>
  <si>
    <t>הליוס</t>
  </si>
  <si>
    <t>אנלייט</t>
  </si>
  <si>
    <t>דלק קידוחים - מאוחד</t>
  </si>
  <si>
    <t>LORDSTOWN</t>
  </si>
  <si>
    <t>FIREBOLT RB HOLDINGS LIMITED</t>
  </si>
  <si>
    <t>CPV FAIRVEIW</t>
  </si>
  <si>
    <t>SUNRUN</t>
  </si>
  <si>
    <t>נטפים בע"מ (דולר קצר)</t>
  </si>
  <si>
    <t>מובטחות משכנתא - גורם 01</t>
  </si>
  <si>
    <t>*גורם 33</t>
  </si>
  <si>
    <t>*גורם 28</t>
  </si>
  <si>
    <t>גורם 07</t>
  </si>
  <si>
    <t>גורם 29</t>
  </si>
  <si>
    <t>גורם 94</t>
  </si>
  <si>
    <t>גורם 30</t>
  </si>
  <si>
    <t>גורם 35</t>
  </si>
  <si>
    <t>גורם 37</t>
  </si>
  <si>
    <t>גורם 41</t>
  </si>
  <si>
    <t>גורם 47</t>
  </si>
  <si>
    <t>גורם 61</t>
  </si>
  <si>
    <t>גורם 69</t>
  </si>
  <si>
    <t>גורם 81</t>
  </si>
  <si>
    <t>גורם 40</t>
  </si>
  <si>
    <t>גורם 62</t>
  </si>
  <si>
    <t>גורם 63</t>
  </si>
  <si>
    <t>גורם 64</t>
  </si>
  <si>
    <t>27606</t>
  </si>
  <si>
    <t>גורם 92</t>
  </si>
  <si>
    <t>גורם 38</t>
  </si>
  <si>
    <t>גורם 43</t>
  </si>
  <si>
    <t>גורם 67</t>
  </si>
  <si>
    <t>גורם 68</t>
  </si>
  <si>
    <t>גורם 76</t>
  </si>
  <si>
    <t>27556</t>
  </si>
  <si>
    <t>גורם 77</t>
  </si>
  <si>
    <t>גורם 17</t>
  </si>
  <si>
    <t>גורם 70</t>
  </si>
  <si>
    <t>*גורם 14</t>
  </si>
  <si>
    <t>גורם 96</t>
  </si>
  <si>
    <t>גורם 97</t>
  </si>
  <si>
    <t>גורם 98</t>
  </si>
  <si>
    <t>גורם 01</t>
  </si>
  <si>
    <t>גורם 101</t>
  </si>
  <si>
    <t>27603</t>
  </si>
  <si>
    <t>גורם 87</t>
  </si>
  <si>
    <t>27601</t>
  </si>
  <si>
    <t>גורם 88</t>
  </si>
  <si>
    <t>27602</t>
  </si>
  <si>
    <t>גורם 91</t>
  </si>
  <si>
    <t>27605</t>
  </si>
  <si>
    <t>גורם 93</t>
  </si>
  <si>
    <t>27604</t>
  </si>
  <si>
    <t>27598</t>
  </si>
  <si>
    <t>גורם 79</t>
  </si>
  <si>
    <t>27600</t>
  </si>
  <si>
    <t>גורם 86</t>
  </si>
  <si>
    <t>27597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</si>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</sst>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19" fillId="0" borderId="0" xfId="0" applyNumberFormat="1" applyFont="1" applyFill="1" applyBorder="1" applyAlignment="1">
      <alignment horizontal="right"/>
    </xf>
    <xf numFmtId="1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2645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70636.254394197356</v>
      </c>
      <c r="D11" s="76">
        <f>C11/$C$42*100</f>
        <v>5.7617670245133121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299276.71183410002</v>
      </c>
      <c r="D13" s="77">
        <f t="shared" ref="D13:D22" si="0">C13/$C$42*100</f>
        <v>24.411864760373586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214074.10527226317</v>
      </c>
      <c r="D15" s="77">
        <f t="shared" si="0"/>
        <v>17.461927039285971</v>
      </c>
    </row>
    <row r="16" spans="1:36">
      <c r="A16" s="10" t="s">
        <v>13</v>
      </c>
      <c r="B16" s="70" t="s">
        <v>19</v>
      </c>
      <c r="C16" s="77">
        <v>201639.60656733951</v>
      </c>
      <c r="D16" s="77">
        <f t="shared" si="0"/>
        <v>16.447650656444978</v>
      </c>
    </row>
    <row r="17" spans="1:4">
      <c r="A17" s="10" t="s">
        <v>13</v>
      </c>
      <c r="B17" s="70" t="s">
        <v>20</v>
      </c>
      <c r="C17" s="77">
        <v>150930.03884935481</v>
      </c>
      <c r="D17" s="77">
        <f t="shared" si="0"/>
        <v>12.311294367303876</v>
      </c>
    </row>
    <row r="18" spans="1:4">
      <c r="A18" s="10" t="s">
        <v>13</v>
      </c>
      <c r="B18" s="70" t="s">
        <v>21</v>
      </c>
      <c r="C18" s="77">
        <v>81107.023694614996</v>
      </c>
      <c r="D18" s="77">
        <f t="shared" si="0"/>
        <v>6.6158628962982222</v>
      </c>
    </row>
    <row r="19" spans="1:4">
      <c r="A19" s="10" t="s">
        <v>13</v>
      </c>
      <c r="B19" s="70" t="s">
        <v>22</v>
      </c>
      <c r="C19" s="77">
        <v>18.679582750000002</v>
      </c>
      <c r="D19" s="77">
        <f t="shared" si="0"/>
        <v>1.5236850374311338E-3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2697.133909752421</v>
      </c>
      <c r="D21" s="77">
        <f t="shared" si="0"/>
        <v>0.22000398173979008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23936.467841448208</v>
      </c>
      <c r="D26" s="77">
        <f t="shared" si="1"/>
        <v>1.9524867545002385</v>
      </c>
    </row>
    <row r="27" spans="1:4">
      <c r="A27" s="10" t="s">
        <v>13</v>
      </c>
      <c r="B27" s="70" t="s">
        <v>29</v>
      </c>
      <c r="C27" s="77">
        <v>5709.7777101251959</v>
      </c>
      <c r="D27" s="77">
        <f t="shared" si="1"/>
        <v>0.46574396122287914</v>
      </c>
    </row>
    <row r="28" spans="1:4">
      <c r="A28" s="10" t="s">
        <v>13</v>
      </c>
      <c r="B28" s="70" t="s">
        <v>30</v>
      </c>
      <c r="C28" s="77">
        <v>20564.99703211353</v>
      </c>
      <c r="D28" s="77">
        <f t="shared" si="1"/>
        <v>1.6774774197055906</v>
      </c>
    </row>
    <row r="29" spans="1:4">
      <c r="A29" s="10" t="s">
        <v>13</v>
      </c>
      <c r="B29" s="70" t="s">
        <v>31</v>
      </c>
      <c r="C29" s="77">
        <v>492.45299055807629</v>
      </c>
      <c r="D29" s="77">
        <f t="shared" si="1"/>
        <v>4.0169165628260957E-2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945.64607644653938</v>
      </c>
      <c r="D31" s="77">
        <f t="shared" si="1"/>
        <v>7.7135918755307856E-2</v>
      </c>
    </row>
    <row r="32" spans="1:4">
      <c r="A32" s="10" t="s">
        <v>13</v>
      </c>
      <c r="B32" s="70" t="s">
        <v>34</v>
      </c>
      <c r="C32" s="77">
        <v>6.2353500000000004</v>
      </c>
      <c r="D32" s="77">
        <f t="shared" si="1"/>
        <v>5.0861465297699008E-4</v>
      </c>
    </row>
    <row r="33" spans="1:4">
      <c r="A33" s="10" t="s">
        <v>13</v>
      </c>
      <c r="B33" s="69" t="s">
        <v>35</v>
      </c>
      <c r="C33" s="77">
        <v>108351.7020829095</v>
      </c>
      <c r="D33" s="77">
        <f t="shared" si="1"/>
        <v>8.8381988748611118</v>
      </c>
    </row>
    <row r="34" spans="1:4">
      <c r="A34" s="10" t="s">
        <v>13</v>
      </c>
      <c r="B34" s="69" t="s">
        <v>36</v>
      </c>
      <c r="C34" s="77">
        <v>45800.793515766025</v>
      </c>
      <c r="D34" s="77">
        <f t="shared" si="1"/>
        <v>3.7359498183890421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-239.85593</v>
      </c>
      <c r="D37" s="77">
        <f t="shared" si="1"/>
        <v>-1.9564938712569979E-2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1225947.7707737393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71692.645652637686</v>
      </c>
      <c r="D43" s="77">
        <f>C43/$C$42*100</f>
        <v>5.8479363772071542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203</v>
      </c>
      <c r="D51">
        <v>3.1329000000000003E-2</v>
      </c>
    </row>
    <row r="52" spans="3:4">
      <c r="C52" t="s">
        <v>119</v>
      </c>
      <c r="D52">
        <v>2.8287</v>
      </c>
    </row>
    <row r="53" spans="3:4">
      <c r="C53" t="s">
        <v>123</v>
      </c>
      <c r="D53">
        <v>2.7612000000000001</v>
      </c>
    </row>
    <row r="54" spans="3:4">
      <c r="C54" t="s">
        <v>204</v>
      </c>
      <c r="D54">
        <v>0.43369999999999997</v>
      </c>
    </row>
    <row r="55" spans="3:4">
      <c r="C55" t="s">
        <v>205</v>
      </c>
      <c r="D55">
        <v>0.55869999999999997</v>
      </c>
    </row>
    <row r="56" spans="3:4">
      <c r="C56" t="s">
        <v>206</v>
      </c>
      <c r="D56">
        <v>0.45229999999999998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2645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1933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256</v>
      </c>
      <c r="C14" t="s">
        <v>256</v>
      </c>
      <c r="D14" s="16"/>
      <c r="E14" t="s">
        <v>256</v>
      </c>
      <c r="F14" t="s">
        <v>256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1934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256</v>
      </c>
      <c r="C16" t="s">
        <v>256</v>
      </c>
      <c r="D16" s="16"/>
      <c r="E16" t="s">
        <v>256</v>
      </c>
      <c r="F16" t="s">
        <v>256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256</v>
      </c>
      <c r="C18" t="s">
        <v>256</v>
      </c>
      <c r="D18" s="16"/>
      <c r="E18" t="s">
        <v>256</v>
      </c>
      <c r="F18" t="s">
        <v>256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256</v>
      </c>
      <c r="C20" t="s">
        <v>256</v>
      </c>
      <c r="D20" s="16"/>
      <c r="E20" t="s">
        <v>256</v>
      </c>
      <c r="F20" t="s">
        <v>256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1933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256</v>
      </c>
      <c r="C23" t="s">
        <v>256</v>
      </c>
      <c r="D23" s="16"/>
      <c r="E23" t="s">
        <v>256</v>
      </c>
      <c r="F23" t="s">
        <v>256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1936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256</v>
      </c>
      <c r="C25" t="s">
        <v>256</v>
      </c>
      <c r="D25" s="16"/>
      <c r="E25" t="s">
        <v>256</v>
      </c>
      <c r="F25" t="s">
        <v>256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256</v>
      </c>
      <c r="C27" t="s">
        <v>256</v>
      </c>
      <c r="D27" s="16"/>
      <c r="E27" t="s">
        <v>256</v>
      </c>
      <c r="F27" t="s">
        <v>256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256</v>
      </c>
      <c r="C29" t="s">
        <v>256</v>
      </c>
      <c r="D29" s="16"/>
      <c r="E29" t="s">
        <v>256</v>
      </c>
      <c r="F29" t="s">
        <v>256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256</v>
      </c>
      <c r="C31" t="s">
        <v>256</v>
      </c>
      <c r="D31" s="16"/>
      <c r="E31" t="s">
        <v>256</v>
      </c>
      <c r="F31" t="s">
        <v>256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262</v>
      </c>
      <c r="C32" s="16"/>
      <c r="D32" s="16"/>
      <c r="E32" s="16"/>
    </row>
    <row r="33" spans="2:5">
      <c r="B33" t="s">
        <v>360</v>
      </c>
      <c r="C33" s="16"/>
      <c r="D33" s="16"/>
      <c r="E33" s="16"/>
    </row>
    <row r="34" spans="2:5">
      <c r="B34" t="s">
        <v>361</v>
      </c>
      <c r="C34" s="16"/>
      <c r="D34" s="16"/>
      <c r="E34" s="16"/>
    </row>
    <row r="35" spans="2:5">
      <c r="B35" t="s">
        <v>362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2645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365.55</v>
      </c>
      <c r="H11" s="25"/>
      <c r="I11" s="76">
        <v>2697.133909752421</v>
      </c>
      <c r="J11" s="76">
        <v>100</v>
      </c>
      <c r="K11" s="76">
        <v>0.22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256</v>
      </c>
      <c r="C13" t="s">
        <v>256</v>
      </c>
      <c r="D13" s="19"/>
      <c r="E13" t="s">
        <v>256</v>
      </c>
      <c r="F13" t="s">
        <v>256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260</v>
      </c>
      <c r="C14" s="19"/>
      <c r="D14" s="19"/>
      <c r="E14" s="19"/>
      <c r="F14" s="19"/>
      <c r="G14" s="79">
        <v>365.55</v>
      </c>
      <c r="H14" s="19"/>
      <c r="I14" s="79">
        <v>2697.133909752421</v>
      </c>
      <c r="J14" s="79">
        <v>100</v>
      </c>
      <c r="K14" s="79">
        <v>0.22</v>
      </c>
      <c r="BF14" s="16" t="s">
        <v>129</v>
      </c>
    </row>
    <row r="15" spans="1:60">
      <c r="B15" t="s">
        <v>1938</v>
      </c>
      <c r="C15" t="s">
        <v>1939</v>
      </c>
      <c r="D15" t="s">
        <v>126</v>
      </c>
      <c r="E15" t="s">
        <v>126</v>
      </c>
      <c r="F15" t="s">
        <v>113</v>
      </c>
      <c r="G15" s="77">
        <v>51</v>
      </c>
      <c r="H15" s="77">
        <v>37053.77647058828</v>
      </c>
      <c r="I15" s="77">
        <v>78.5547101394001</v>
      </c>
      <c r="J15" s="77">
        <v>2.91</v>
      </c>
      <c r="K15" s="77">
        <v>0.01</v>
      </c>
      <c r="BF15" s="16" t="s">
        <v>130</v>
      </c>
    </row>
    <row r="16" spans="1:60">
      <c r="B16" t="s">
        <v>1940</v>
      </c>
      <c r="C16" t="s">
        <v>1941</v>
      </c>
      <c r="D16" t="s">
        <v>126</v>
      </c>
      <c r="E16" t="s">
        <v>126</v>
      </c>
      <c r="F16" t="s">
        <v>109</v>
      </c>
      <c r="G16" s="77">
        <v>159</v>
      </c>
      <c r="H16" s="77">
        <v>233500</v>
      </c>
      <c r="I16" s="77">
        <v>1310.1941850000001</v>
      </c>
      <c r="J16" s="77">
        <v>48.58</v>
      </c>
      <c r="K16" s="77">
        <v>0.11</v>
      </c>
      <c r="BF16" s="16" t="s">
        <v>131</v>
      </c>
    </row>
    <row r="17" spans="2:58">
      <c r="B17" t="s">
        <v>1942</v>
      </c>
      <c r="C17" t="s">
        <v>1943</v>
      </c>
      <c r="D17" t="s">
        <v>126</v>
      </c>
      <c r="E17" t="s">
        <v>126</v>
      </c>
      <c r="F17" t="s">
        <v>113</v>
      </c>
      <c r="G17" s="77">
        <v>0.01</v>
      </c>
      <c r="H17" s="77">
        <v>100</v>
      </c>
      <c r="I17" s="77">
        <v>4.1569000000000001E-5</v>
      </c>
      <c r="J17" s="77">
        <v>0</v>
      </c>
      <c r="K17" s="77">
        <v>0</v>
      </c>
      <c r="BF17" s="16" t="s">
        <v>132</v>
      </c>
    </row>
    <row r="18" spans="2:58">
      <c r="B18" t="s">
        <v>1944</v>
      </c>
      <c r="C18" t="s">
        <v>1945</v>
      </c>
      <c r="D18" t="s">
        <v>126</v>
      </c>
      <c r="E18" t="s">
        <v>126</v>
      </c>
      <c r="F18" t="s">
        <v>109</v>
      </c>
      <c r="G18" s="77">
        <v>19</v>
      </c>
      <c r="H18" s="77">
        <v>361617.63500000001</v>
      </c>
      <c r="I18" s="77">
        <v>242.46824044384999</v>
      </c>
      <c r="J18" s="77">
        <v>8.99</v>
      </c>
      <c r="K18" s="77">
        <v>0.02</v>
      </c>
      <c r="BF18" s="16" t="s">
        <v>133</v>
      </c>
    </row>
    <row r="19" spans="2:58">
      <c r="B19" t="s">
        <v>1946</v>
      </c>
      <c r="C19" t="s">
        <v>1947</v>
      </c>
      <c r="D19" t="s">
        <v>126</v>
      </c>
      <c r="E19" t="s">
        <v>126</v>
      </c>
      <c r="F19" t="s">
        <v>109</v>
      </c>
      <c r="G19" s="77">
        <v>-0.46</v>
      </c>
      <c r="H19" s="77">
        <v>100</v>
      </c>
      <c r="I19" s="77">
        <v>-1.62334E-3</v>
      </c>
      <c r="J19" s="77">
        <v>0</v>
      </c>
      <c r="K19" s="77">
        <v>0</v>
      </c>
      <c r="BF19" s="16" t="s">
        <v>134</v>
      </c>
    </row>
    <row r="20" spans="2:58">
      <c r="B20" t="s">
        <v>1948</v>
      </c>
      <c r="C20" t="s">
        <v>1949</v>
      </c>
      <c r="D20" t="s">
        <v>126</v>
      </c>
      <c r="E20" t="s">
        <v>126</v>
      </c>
      <c r="F20" t="s">
        <v>203</v>
      </c>
      <c r="G20" s="77">
        <v>26</v>
      </c>
      <c r="H20" s="77">
        <v>90499999.999999881</v>
      </c>
      <c r="I20" s="77">
        <v>737.171369999999</v>
      </c>
      <c r="J20" s="77">
        <v>27.33</v>
      </c>
      <c r="K20" s="77">
        <v>0.06</v>
      </c>
      <c r="BF20" s="16" t="s">
        <v>135</v>
      </c>
    </row>
    <row r="21" spans="2:58">
      <c r="B21" t="s">
        <v>1950</v>
      </c>
      <c r="C21" t="s">
        <v>1951</v>
      </c>
      <c r="D21" t="s">
        <v>126</v>
      </c>
      <c r="E21" t="s">
        <v>126</v>
      </c>
      <c r="F21" t="s">
        <v>113</v>
      </c>
      <c r="G21" s="77">
        <v>88</v>
      </c>
      <c r="H21" s="77">
        <v>120125.66099999999</v>
      </c>
      <c r="I21" s="77">
        <v>439.42831698559201</v>
      </c>
      <c r="J21" s="77">
        <v>16.29</v>
      </c>
      <c r="K21" s="77">
        <v>0.04</v>
      </c>
      <c r="BF21" s="16" t="s">
        <v>126</v>
      </c>
    </row>
    <row r="22" spans="2:58">
      <c r="B22" t="s">
        <v>1952</v>
      </c>
      <c r="C22" t="s">
        <v>1953</v>
      </c>
      <c r="D22" t="s">
        <v>126</v>
      </c>
      <c r="E22" t="s">
        <v>126</v>
      </c>
      <c r="F22" t="s">
        <v>123</v>
      </c>
      <c r="G22" s="77">
        <v>2</v>
      </c>
      <c r="H22" s="77">
        <v>-63817.892500000722</v>
      </c>
      <c r="I22" s="77">
        <v>-3.5242792954200399</v>
      </c>
      <c r="J22" s="77">
        <v>-0.13</v>
      </c>
      <c r="K22" s="77">
        <v>0</v>
      </c>
    </row>
    <row r="23" spans="2:58">
      <c r="B23" t="s">
        <v>1954</v>
      </c>
      <c r="C23" t="s">
        <v>1955</v>
      </c>
      <c r="D23" t="s">
        <v>126</v>
      </c>
      <c r="E23" t="s">
        <v>126</v>
      </c>
      <c r="F23" t="s">
        <v>116</v>
      </c>
      <c r="G23" s="77">
        <v>21</v>
      </c>
      <c r="H23" s="77">
        <v>-107750</v>
      </c>
      <c r="I23" s="77">
        <v>-107.15705174999999</v>
      </c>
      <c r="J23" s="77">
        <v>-3.97</v>
      </c>
      <c r="K23" s="77">
        <v>-0.01</v>
      </c>
    </row>
    <row r="24" spans="2:58">
      <c r="B24" t="s">
        <v>262</v>
      </c>
      <c r="C24" s="19"/>
      <c r="D24" s="19"/>
      <c r="E24" s="19"/>
      <c r="F24" s="19"/>
      <c r="G24" s="19"/>
      <c r="H24" s="19"/>
    </row>
    <row r="25" spans="2:58">
      <c r="B25" t="s">
        <v>360</v>
      </c>
      <c r="C25" s="19"/>
      <c r="D25" s="19"/>
      <c r="E25" s="19"/>
      <c r="F25" s="19"/>
      <c r="G25" s="19"/>
      <c r="H25" s="19"/>
    </row>
    <row r="26" spans="2:58">
      <c r="B26" t="s">
        <v>361</v>
      </c>
      <c r="C26" s="19"/>
      <c r="D26" s="19"/>
      <c r="E26" s="19"/>
      <c r="F26" s="19"/>
      <c r="G26" s="19"/>
      <c r="H26" s="19"/>
    </row>
    <row r="27" spans="2:58">
      <c r="B27" t="s">
        <v>362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2645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1956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256</v>
      </c>
      <c r="C14" t="s">
        <v>256</v>
      </c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1957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256</v>
      </c>
      <c r="C16" t="s">
        <v>256</v>
      </c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1959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256</v>
      </c>
      <c r="C19" t="s">
        <v>256</v>
      </c>
      <c r="E19" t="s">
        <v>256</v>
      </c>
      <c r="H19" s="77">
        <v>0</v>
      </c>
      <c r="I19" t="s">
        <v>256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256</v>
      </c>
      <c r="C21" t="s">
        <v>256</v>
      </c>
      <c r="E21" t="s">
        <v>256</v>
      </c>
      <c r="H21" s="77">
        <v>0</v>
      </c>
      <c r="I21" t="s">
        <v>256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256</v>
      </c>
      <c r="C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256</v>
      </c>
      <c r="C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1956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256</v>
      </c>
      <c r="C28" t="s">
        <v>256</v>
      </c>
      <c r="E28" t="s">
        <v>256</v>
      </c>
      <c r="H28" s="77">
        <v>0</v>
      </c>
      <c r="I28" t="s">
        <v>256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256</v>
      </c>
      <c r="C30" t="s">
        <v>256</v>
      </c>
      <c r="E30" t="s">
        <v>256</v>
      </c>
      <c r="H30" s="77">
        <v>0</v>
      </c>
      <c r="I30" t="s">
        <v>256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1959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256</v>
      </c>
      <c r="C33" t="s">
        <v>256</v>
      </c>
      <c r="E33" t="s">
        <v>256</v>
      </c>
      <c r="H33" s="77">
        <v>0</v>
      </c>
      <c r="I33" t="s">
        <v>256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1960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256</v>
      </c>
      <c r="C35" t="s">
        <v>256</v>
      </c>
      <c r="E35" t="s">
        <v>256</v>
      </c>
      <c r="H35" s="77">
        <v>0</v>
      </c>
      <c r="I35" t="s">
        <v>256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1961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256</v>
      </c>
      <c r="C37" t="s">
        <v>256</v>
      </c>
      <c r="E37" t="s">
        <v>256</v>
      </c>
      <c r="H37" s="77">
        <v>0</v>
      </c>
      <c r="I37" t="s">
        <v>256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1962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256</v>
      </c>
      <c r="C39" t="s">
        <v>256</v>
      </c>
      <c r="E39" t="s">
        <v>256</v>
      </c>
      <c r="H39" s="77">
        <v>0</v>
      </c>
      <c r="I39" t="s">
        <v>256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262</v>
      </c>
    </row>
    <row r="41" spans="2:17">
      <c r="B41" t="s">
        <v>360</v>
      </c>
    </row>
    <row r="42" spans="2:17">
      <c r="B42" t="s">
        <v>361</v>
      </c>
    </row>
    <row r="43" spans="2:17">
      <c r="B43" t="s">
        <v>362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2645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1963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256</v>
      </c>
      <c r="C14" t="s">
        <v>256</v>
      </c>
      <c r="D14" t="s">
        <v>256</v>
      </c>
      <c r="G14" s="77">
        <v>0</v>
      </c>
      <c r="H14" t="s">
        <v>256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1964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256</v>
      </c>
      <c r="C16" t="s">
        <v>256</v>
      </c>
      <c r="D16" t="s">
        <v>256</v>
      </c>
      <c r="G16" s="77">
        <v>0</v>
      </c>
      <c r="H16" t="s">
        <v>256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1965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256</v>
      </c>
      <c r="C18" t="s">
        <v>256</v>
      </c>
      <c r="D18" t="s">
        <v>256</v>
      </c>
      <c r="G18" s="77">
        <v>0</v>
      </c>
      <c r="H18" t="s">
        <v>256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1966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256</v>
      </c>
      <c r="C20" t="s">
        <v>256</v>
      </c>
      <c r="D20" t="s">
        <v>256</v>
      </c>
      <c r="G20" s="77">
        <v>0</v>
      </c>
      <c r="H20" t="s">
        <v>256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256</v>
      </c>
      <c r="C22" t="s">
        <v>256</v>
      </c>
      <c r="D22" t="s">
        <v>256</v>
      </c>
      <c r="G22" s="77">
        <v>0</v>
      </c>
      <c r="H22" t="s">
        <v>256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358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256</v>
      </c>
      <c r="C25" t="s">
        <v>256</v>
      </c>
      <c r="D25" t="s">
        <v>256</v>
      </c>
      <c r="G25" s="77">
        <v>0</v>
      </c>
      <c r="H25" t="s">
        <v>256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1967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256</v>
      </c>
      <c r="C27" t="s">
        <v>256</v>
      </c>
      <c r="D27" t="s">
        <v>256</v>
      </c>
      <c r="G27" s="77">
        <v>0</v>
      </c>
      <c r="H27" t="s">
        <v>256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360</v>
      </c>
    </row>
    <row r="29" spans="2:16">
      <c r="B29" t="s">
        <v>361</v>
      </c>
    </row>
    <row r="30" spans="2:16">
      <c r="B30" t="s">
        <v>362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2645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1968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J14" s="77">
        <v>0</v>
      </c>
      <c r="K14" t="s">
        <v>256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1969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J16" s="77">
        <v>0</v>
      </c>
      <c r="K16" t="s">
        <v>256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J18" s="77">
        <v>0</v>
      </c>
      <c r="K18" t="s">
        <v>256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J20" s="77">
        <v>0</v>
      </c>
      <c r="K20" t="s">
        <v>256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1970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J23" s="77">
        <v>0</v>
      </c>
      <c r="K23" t="s">
        <v>256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1971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J25" s="77">
        <v>0</v>
      </c>
      <c r="K25" t="s">
        <v>256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262</v>
      </c>
      <c r="D26" s="16"/>
      <c r="E26" s="16"/>
      <c r="F26" s="16"/>
    </row>
    <row r="27" spans="2:19">
      <c r="B27" t="s">
        <v>360</v>
      </c>
      <c r="D27" s="16"/>
      <c r="E27" s="16"/>
      <c r="F27" s="16"/>
    </row>
    <row r="28" spans="2:19">
      <c r="B28" t="s">
        <v>361</v>
      </c>
      <c r="D28" s="16"/>
      <c r="E28" s="16"/>
      <c r="F28" s="16"/>
    </row>
    <row r="29" spans="2:19">
      <c r="B29" t="s">
        <v>362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3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7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2645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6.67</v>
      </c>
      <c r="K11" s="7"/>
      <c r="L11" s="7"/>
      <c r="M11" s="76">
        <v>2.54</v>
      </c>
      <c r="N11" s="76">
        <v>17227933.879999999</v>
      </c>
      <c r="O11" s="7"/>
      <c r="P11" s="76">
        <v>23936.467841448208</v>
      </c>
      <c r="Q11" s="7"/>
      <c r="R11" s="76">
        <v>100</v>
      </c>
      <c r="S11" s="76">
        <v>1.95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6.37</v>
      </c>
      <c r="M12" s="79">
        <v>2.2799999999999998</v>
      </c>
      <c r="N12" s="79">
        <v>16384933.880000001</v>
      </c>
      <c r="P12" s="79">
        <v>21299.536274688206</v>
      </c>
      <c r="R12" s="79">
        <v>88.98</v>
      </c>
      <c r="S12" s="79">
        <v>1.74</v>
      </c>
    </row>
    <row r="13" spans="2:81">
      <c r="B13" s="78" t="s">
        <v>1968</v>
      </c>
      <c r="C13" s="16"/>
      <c r="D13" s="16"/>
      <c r="E13" s="16"/>
      <c r="J13" s="79">
        <v>6.7</v>
      </c>
      <c r="M13" s="79">
        <v>1.37</v>
      </c>
      <c r="N13" s="79">
        <v>10715226.300000001</v>
      </c>
      <c r="P13" s="79">
        <v>14284.235686784046</v>
      </c>
      <c r="R13" s="79">
        <v>59.68</v>
      </c>
      <c r="S13" s="79">
        <v>1.17</v>
      </c>
    </row>
    <row r="14" spans="2:81">
      <c r="B14" t="s">
        <v>1972</v>
      </c>
      <c r="C14" t="s">
        <v>1973</v>
      </c>
      <c r="D14" t="s">
        <v>126</v>
      </c>
      <c r="E14" t="s">
        <v>1974</v>
      </c>
      <c r="F14" t="s">
        <v>130</v>
      </c>
      <c r="G14" t="s">
        <v>211</v>
      </c>
      <c r="H14" t="s">
        <v>152</v>
      </c>
      <c r="I14" t="s">
        <v>271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957016</v>
      </c>
      <c r="O14" s="77">
        <v>165.86</v>
      </c>
      <c r="P14" s="77">
        <v>1587.3067375999999</v>
      </c>
      <c r="Q14" s="77">
        <v>0.05</v>
      </c>
      <c r="R14" s="77">
        <v>6.63</v>
      </c>
      <c r="S14" s="77">
        <v>0.13</v>
      </c>
    </row>
    <row r="15" spans="2:81">
      <c r="B15" t="s">
        <v>1975</v>
      </c>
      <c r="C15" t="s">
        <v>1976</v>
      </c>
      <c r="D15" t="s">
        <v>126</v>
      </c>
      <c r="E15" t="s">
        <v>1974</v>
      </c>
      <c r="F15" t="s">
        <v>130</v>
      </c>
      <c r="G15" t="s">
        <v>211</v>
      </c>
      <c r="H15" t="s">
        <v>152</v>
      </c>
      <c r="I15" t="s">
        <v>1977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2266284.06</v>
      </c>
      <c r="O15" s="77">
        <v>129.03</v>
      </c>
      <c r="P15" s="77">
        <v>2924.1863226179998</v>
      </c>
      <c r="Q15" s="77">
        <v>7.0000000000000007E-2</v>
      </c>
      <c r="R15" s="77">
        <v>12.22</v>
      </c>
      <c r="S15" s="77">
        <v>0.24</v>
      </c>
    </row>
    <row r="16" spans="2:81">
      <c r="B16" t="s">
        <v>1978</v>
      </c>
      <c r="C16" t="s">
        <v>1979</v>
      </c>
      <c r="D16" t="s">
        <v>126</v>
      </c>
      <c r="E16" t="s">
        <v>1980</v>
      </c>
      <c r="F16" t="s">
        <v>130</v>
      </c>
      <c r="G16" t="s">
        <v>211</v>
      </c>
      <c r="H16" t="s">
        <v>152</v>
      </c>
      <c r="I16" t="s">
        <v>271</v>
      </c>
      <c r="J16" s="77">
        <v>1.81</v>
      </c>
      <c r="K16" t="s">
        <v>105</v>
      </c>
      <c r="L16" s="77">
        <v>5</v>
      </c>
      <c r="M16" s="77">
        <v>0.68</v>
      </c>
      <c r="N16" s="77">
        <v>47905.07</v>
      </c>
      <c r="O16" s="77">
        <v>128.58000000000001</v>
      </c>
      <c r="P16" s="77">
        <v>61.596339006000001</v>
      </c>
      <c r="Q16" s="77">
        <v>0.17</v>
      </c>
      <c r="R16" s="77">
        <v>0.26</v>
      </c>
      <c r="S16" s="77">
        <v>0.01</v>
      </c>
    </row>
    <row r="17" spans="2:19">
      <c r="B17" t="s">
        <v>1981</v>
      </c>
      <c r="C17" t="s">
        <v>1982</v>
      </c>
      <c r="D17" t="s">
        <v>126</v>
      </c>
      <c r="E17" t="s">
        <v>1983</v>
      </c>
      <c r="F17" t="s">
        <v>1198</v>
      </c>
      <c r="G17" t="s">
        <v>1984</v>
      </c>
      <c r="H17" t="s">
        <v>153</v>
      </c>
      <c r="I17" t="s">
        <v>1985</v>
      </c>
      <c r="J17" s="77">
        <v>8.98</v>
      </c>
      <c r="K17" t="s">
        <v>105</v>
      </c>
      <c r="L17" s="77">
        <v>2.14</v>
      </c>
      <c r="M17" s="77">
        <v>1.57</v>
      </c>
      <c r="N17" s="77">
        <v>1242000</v>
      </c>
      <c r="O17" s="77">
        <v>105.7</v>
      </c>
      <c r="P17" s="77">
        <v>1312.7940000000001</v>
      </c>
      <c r="Q17" s="77">
        <v>0.48</v>
      </c>
      <c r="R17" s="77">
        <v>5.48</v>
      </c>
      <c r="S17" s="77">
        <v>0.11</v>
      </c>
    </row>
    <row r="18" spans="2:19">
      <c r="B18" t="s">
        <v>1986</v>
      </c>
      <c r="C18" t="s">
        <v>1987</v>
      </c>
      <c r="D18" t="s">
        <v>126</v>
      </c>
      <c r="E18" t="s">
        <v>1092</v>
      </c>
      <c r="F18" t="s">
        <v>370</v>
      </c>
      <c r="G18" t="s">
        <v>215</v>
      </c>
      <c r="H18" t="s">
        <v>152</v>
      </c>
      <c r="I18" t="s">
        <v>271</v>
      </c>
      <c r="J18" s="77">
        <v>0.18</v>
      </c>
      <c r="K18" t="s">
        <v>105</v>
      </c>
      <c r="L18" s="77">
        <v>6.5</v>
      </c>
      <c r="M18" s="77">
        <v>2.4500000000000002</v>
      </c>
      <c r="N18" s="77">
        <v>52245.89</v>
      </c>
      <c r="O18" s="77">
        <v>127.4</v>
      </c>
      <c r="P18" s="77">
        <v>66.561263859999997</v>
      </c>
      <c r="Q18" s="77">
        <v>0</v>
      </c>
      <c r="R18" s="77">
        <v>0.28000000000000003</v>
      </c>
      <c r="S18" s="77">
        <v>0.01</v>
      </c>
    </row>
    <row r="19" spans="2:19">
      <c r="B19" t="s">
        <v>1988</v>
      </c>
      <c r="C19" t="s">
        <v>1989</v>
      </c>
      <c r="D19" t="s">
        <v>126</v>
      </c>
      <c r="E19" t="s">
        <v>1990</v>
      </c>
      <c r="F19" t="s">
        <v>130</v>
      </c>
      <c r="G19" t="s">
        <v>445</v>
      </c>
      <c r="H19" t="s">
        <v>152</v>
      </c>
      <c r="I19" t="s">
        <v>271</v>
      </c>
      <c r="J19" s="77">
        <v>1.39</v>
      </c>
      <c r="K19" t="s">
        <v>105</v>
      </c>
      <c r="L19" s="77">
        <v>4.95</v>
      </c>
      <c r="M19" s="77">
        <v>0.9</v>
      </c>
      <c r="N19" s="77">
        <v>60000.12</v>
      </c>
      <c r="O19" s="77">
        <v>130.72999999999999</v>
      </c>
      <c r="P19" s="77">
        <v>78.438156875999994</v>
      </c>
      <c r="Q19" s="77">
        <v>0.16</v>
      </c>
      <c r="R19" s="77">
        <v>0.33</v>
      </c>
      <c r="S19" s="77">
        <v>0.01</v>
      </c>
    </row>
    <row r="20" spans="2:19">
      <c r="B20" t="s">
        <v>1991</v>
      </c>
      <c r="C20" t="s">
        <v>1992</v>
      </c>
      <c r="D20" t="s">
        <v>126</v>
      </c>
      <c r="E20" t="s">
        <v>518</v>
      </c>
      <c r="F20" t="s">
        <v>519</v>
      </c>
      <c r="G20" t="s">
        <v>445</v>
      </c>
      <c r="H20" t="s">
        <v>152</v>
      </c>
      <c r="I20" t="s">
        <v>1993</v>
      </c>
      <c r="J20" s="77">
        <v>2.23</v>
      </c>
      <c r="K20" t="s">
        <v>105</v>
      </c>
      <c r="L20" s="77">
        <v>6.85</v>
      </c>
      <c r="M20" s="77">
        <v>1.77</v>
      </c>
      <c r="N20" s="77">
        <v>96600</v>
      </c>
      <c r="O20" s="77">
        <v>125.53</v>
      </c>
      <c r="P20" s="77">
        <v>121.26197999999999</v>
      </c>
      <c r="Q20" s="77">
        <v>0.02</v>
      </c>
      <c r="R20" s="77">
        <v>0.51</v>
      </c>
      <c r="S20" s="77">
        <v>0.01</v>
      </c>
    </row>
    <row r="21" spans="2:19">
      <c r="B21" t="s">
        <v>1994</v>
      </c>
      <c r="C21" t="s">
        <v>1995</v>
      </c>
      <c r="D21" t="s">
        <v>126</v>
      </c>
      <c r="E21" t="s">
        <v>518</v>
      </c>
      <c r="F21" t="s">
        <v>519</v>
      </c>
      <c r="G21" t="s">
        <v>875</v>
      </c>
      <c r="H21" t="s">
        <v>153</v>
      </c>
      <c r="I21" t="s">
        <v>1996</v>
      </c>
      <c r="J21" s="77">
        <v>3.68</v>
      </c>
      <c r="K21" t="s">
        <v>105</v>
      </c>
      <c r="L21" s="77">
        <v>6</v>
      </c>
      <c r="M21" s="77">
        <v>0.88</v>
      </c>
      <c r="N21" s="77">
        <v>1947300</v>
      </c>
      <c r="O21" s="77">
        <v>126.92</v>
      </c>
      <c r="P21" s="77">
        <v>2471.51316</v>
      </c>
      <c r="Q21" s="77">
        <v>0.05</v>
      </c>
      <c r="R21" s="77">
        <v>10.33</v>
      </c>
      <c r="S21" s="77">
        <v>0.2</v>
      </c>
    </row>
    <row r="22" spans="2:19">
      <c r="B22" t="s">
        <v>1997</v>
      </c>
      <c r="C22" t="s">
        <v>1998</v>
      </c>
      <c r="D22" t="s">
        <v>126</v>
      </c>
      <c r="E22" t="s">
        <v>1999</v>
      </c>
      <c r="F22" t="s">
        <v>130</v>
      </c>
      <c r="G22" t="s">
        <v>445</v>
      </c>
      <c r="H22" t="s">
        <v>152</v>
      </c>
      <c r="I22" t="s">
        <v>271</v>
      </c>
      <c r="J22" s="77">
        <v>4.87</v>
      </c>
      <c r="K22" t="s">
        <v>105</v>
      </c>
      <c r="L22" s="77">
        <v>5.6</v>
      </c>
      <c r="M22" s="77">
        <v>0.78</v>
      </c>
      <c r="N22" s="77">
        <v>454713.01</v>
      </c>
      <c r="O22" s="77">
        <v>151.51</v>
      </c>
      <c r="P22" s="77">
        <v>688.93568145100005</v>
      </c>
      <c r="Q22" s="77">
        <v>0.05</v>
      </c>
      <c r="R22" s="77">
        <v>2.88</v>
      </c>
      <c r="S22" s="77">
        <v>0.06</v>
      </c>
    </row>
    <row r="23" spans="2:19">
      <c r="B23" t="s">
        <v>2000</v>
      </c>
      <c r="C23" t="s">
        <v>2001</v>
      </c>
      <c r="D23" t="s">
        <v>126</v>
      </c>
      <c r="E23" t="s">
        <v>1092</v>
      </c>
      <c r="F23" t="s">
        <v>370</v>
      </c>
      <c r="G23" t="s">
        <v>647</v>
      </c>
      <c r="H23" t="s">
        <v>152</v>
      </c>
      <c r="I23" t="s">
        <v>271</v>
      </c>
      <c r="J23" s="77">
        <v>4.51</v>
      </c>
      <c r="K23" t="s">
        <v>105</v>
      </c>
      <c r="L23" s="77">
        <v>5.75</v>
      </c>
      <c r="M23" s="77">
        <v>0.55000000000000004</v>
      </c>
      <c r="N23" s="77">
        <v>2777924</v>
      </c>
      <c r="O23" s="77">
        <v>148.51</v>
      </c>
      <c r="P23" s="77">
        <v>4125.4949323999999</v>
      </c>
      <c r="Q23" s="77">
        <v>0.21</v>
      </c>
      <c r="R23" s="77">
        <v>17.239999999999998</v>
      </c>
      <c r="S23" s="77">
        <v>0.34</v>
      </c>
    </row>
    <row r="24" spans="2:19">
      <c r="B24" t="s">
        <v>2002</v>
      </c>
      <c r="C24" t="s">
        <v>2003</v>
      </c>
      <c r="D24" t="s">
        <v>126</v>
      </c>
      <c r="E24" t="s">
        <v>2004</v>
      </c>
      <c r="F24" t="s">
        <v>410</v>
      </c>
      <c r="G24" t="s">
        <v>760</v>
      </c>
      <c r="H24" t="s">
        <v>152</v>
      </c>
      <c r="I24" t="s">
        <v>2005</v>
      </c>
      <c r="J24" s="77">
        <v>1.67</v>
      </c>
      <c r="K24" t="s">
        <v>105</v>
      </c>
      <c r="L24" s="77">
        <v>6.7</v>
      </c>
      <c r="M24" s="77">
        <v>1.97</v>
      </c>
      <c r="N24" s="77">
        <v>127844.29</v>
      </c>
      <c r="O24" s="77">
        <v>130.88999999999999</v>
      </c>
      <c r="P24" s="77">
        <v>167.33539118100001</v>
      </c>
      <c r="Q24" s="77">
        <v>7.0000000000000007E-2</v>
      </c>
      <c r="R24" s="77">
        <v>0.7</v>
      </c>
      <c r="S24" s="77">
        <v>0.01</v>
      </c>
    </row>
    <row r="25" spans="2:19">
      <c r="B25" t="s">
        <v>2006</v>
      </c>
      <c r="C25" t="s">
        <v>2007</v>
      </c>
      <c r="D25" t="s">
        <v>126</v>
      </c>
      <c r="E25" t="s">
        <v>2004</v>
      </c>
      <c r="F25" t="s">
        <v>410</v>
      </c>
      <c r="G25" t="s">
        <v>760</v>
      </c>
      <c r="H25" t="s">
        <v>152</v>
      </c>
      <c r="I25" t="s">
        <v>271</v>
      </c>
      <c r="J25" s="77">
        <v>1.81</v>
      </c>
      <c r="K25" t="s">
        <v>105</v>
      </c>
      <c r="L25" s="77">
        <v>6.7</v>
      </c>
      <c r="M25" s="77">
        <v>0.77</v>
      </c>
      <c r="N25" s="77">
        <v>55387.68</v>
      </c>
      <c r="O25" s="77">
        <v>131.12</v>
      </c>
      <c r="P25" s="77">
        <v>72.624326015999998</v>
      </c>
      <c r="Q25" s="77">
        <v>7.0000000000000007E-2</v>
      </c>
      <c r="R25" s="77">
        <v>0.3</v>
      </c>
      <c r="S25" s="77">
        <v>0.01</v>
      </c>
    </row>
    <row r="26" spans="2:19">
      <c r="B26" t="s">
        <v>2008</v>
      </c>
      <c r="C26" t="s">
        <v>2009</v>
      </c>
      <c r="D26" t="s">
        <v>126</v>
      </c>
      <c r="E26" t="s">
        <v>2010</v>
      </c>
      <c r="F26" t="s">
        <v>115</v>
      </c>
      <c r="G26" t="s">
        <v>256</v>
      </c>
      <c r="H26" t="s">
        <v>837</v>
      </c>
      <c r="I26" t="s">
        <v>2011</v>
      </c>
      <c r="J26" s="77">
        <v>2.57</v>
      </c>
      <c r="K26" t="s">
        <v>105</v>
      </c>
      <c r="L26" s="77">
        <v>5.35</v>
      </c>
      <c r="M26" s="77">
        <v>5.01</v>
      </c>
      <c r="N26" s="77">
        <v>629738.21</v>
      </c>
      <c r="O26" s="77">
        <v>96.21250499999978</v>
      </c>
      <c r="P26" s="77">
        <v>605.88690678316004</v>
      </c>
      <c r="Q26" s="77">
        <v>0.05</v>
      </c>
      <c r="R26" s="77">
        <v>2.5299999999999998</v>
      </c>
      <c r="S26" s="77">
        <v>0.05</v>
      </c>
    </row>
    <row r="27" spans="2:19">
      <c r="B27" t="s">
        <v>2012</v>
      </c>
      <c r="C27" t="s">
        <v>2013</v>
      </c>
      <c r="D27" t="s">
        <v>126</v>
      </c>
      <c r="E27" t="s">
        <v>2014</v>
      </c>
      <c r="F27" t="s">
        <v>370</v>
      </c>
      <c r="G27" t="s">
        <v>256</v>
      </c>
      <c r="H27" t="s">
        <v>837</v>
      </c>
      <c r="I27" t="s">
        <v>271</v>
      </c>
      <c r="J27" s="77">
        <v>3.6</v>
      </c>
      <c r="K27" t="s">
        <v>105</v>
      </c>
      <c r="L27" s="77">
        <v>4</v>
      </c>
      <c r="M27" s="77">
        <v>1.4</v>
      </c>
      <c r="N27" s="77">
        <v>267.97000000000003</v>
      </c>
      <c r="O27" s="77">
        <v>112.135311</v>
      </c>
      <c r="P27" s="77">
        <v>0.3004889928867</v>
      </c>
      <c r="Q27" s="77">
        <v>0</v>
      </c>
      <c r="R27" s="77">
        <v>0</v>
      </c>
      <c r="S27" s="77">
        <v>0</v>
      </c>
    </row>
    <row r="28" spans="2:19">
      <c r="B28" s="78" t="s">
        <v>1969</v>
      </c>
      <c r="C28" s="16"/>
      <c r="D28" s="16"/>
      <c r="E28" s="16"/>
      <c r="J28" s="79">
        <v>5.88</v>
      </c>
      <c r="M28" s="79">
        <v>2.84</v>
      </c>
      <c r="N28" s="79">
        <v>5372354.7400000002</v>
      </c>
      <c r="P28" s="79">
        <v>6530.5211341662534</v>
      </c>
      <c r="R28" s="79">
        <v>27.28</v>
      </c>
      <c r="S28" s="79">
        <v>0.53</v>
      </c>
    </row>
    <row r="29" spans="2:19">
      <c r="B29" t="s">
        <v>2015</v>
      </c>
      <c r="C29" t="s">
        <v>2016</v>
      </c>
      <c r="D29" t="s">
        <v>126</v>
      </c>
      <c r="E29" t="s">
        <v>1983</v>
      </c>
      <c r="F29" t="s">
        <v>896</v>
      </c>
      <c r="G29" t="s">
        <v>1984</v>
      </c>
      <c r="H29" t="s">
        <v>153</v>
      </c>
      <c r="I29" t="s">
        <v>1985</v>
      </c>
      <c r="J29" s="77">
        <v>5.1100000000000003</v>
      </c>
      <c r="K29" t="s">
        <v>105</v>
      </c>
      <c r="L29" s="77">
        <v>2.5</v>
      </c>
      <c r="M29" s="77">
        <v>2.0699999999999998</v>
      </c>
      <c r="N29" s="77">
        <v>1657000</v>
      </c>
      <c r="O29" s="77">
        <v>102.34</v>
      </c>
      <c r="P29" s="77">
        <v>1695.7737999999999</v>
      </c>
      <c r="Q29" s="77">
        <v>0.23</v>
      </c>
      <c r="R29" s="77">
        <v>7.08</v>
      </c>
      <c r="S29" s="77">
        <v>0.14000000000000001</v>
      </c>
    </row>
    <row r="30" spans="2:19">
      <c r="B30" t="s">
        <v>2017</v>
      </c>
      <c r="C30" t="s">
        <v>2018</v>
      </c>
      <c r="D30" t="s">
        <v>126</v>
      </c>
      <c r="E30" t="s">
        <v>1983</v>
      </c>
      <c r="F30" t="s">
        <v>896</v>
      </c>
      <c r="G30" t="s">
        <v>211</v>
      </c>
      <c r="H30" t="s">
        <v>152</v>
      </c>
      <c r="I30" t="s">
        <v>1985</v>
      </c>
      <c r="J30" s="77">
        <v>8.32</v>
      </c>
      <c r="K30" t="s">
        <v>105</v>
      </c>
      <c r="L30" s="77">
        <v>3.74</v>
      </c>
      <c r="M30" s="77">
        <v>3.02</v>
      </c>
      <c r="N30" s="77">
        <v>1242000</v>
      </c>
      <c r="O30" s="77">
        <v>106.37</v>
      </c>
      <c r="P30" s="77">
        <v>1321.1153999999999</v>
      </c>
      <c r="Q30" s="77">
        <v>0.24</v>
      </c>
      <c r="R30" s="77">
        <v>5.52</v>
      </c>
      <c r="S30" s="77">
        <v>0.11</v>
      </c>
    </row>
    <row r="31" spans="2:19">
      <c r="B31" t="s">
        <v>2019</v>
      </c>
      <c r="C31" t="s">
        <v>2020</v>
      </c>
      <c r="D31" t="s">
        <v>126</v>
      </c>
      <c r="E31" t="s">
        <v>2021</v>
      </c>
      <c r="F31" t="s">
        <v>410</v>
      </c>
      <c r="G31" t="s">
        <v>875</v>
      </c>
      <c r="H31" t="s">
        <v>153</v>
      </c>
      <c r="I31" t="s">
        <v>2022</v>
      </c>
      <c r="J31" s="77">
        <v>6.17</v>
      </c>
      <c r="K31" t="s">
        <v>105</v>
      </c>
      <c r="L31" s="77">
        <v>3.1</v>
      </c>
      <c r="M31" s="77">
        <v>2.4</v>
      </c>
      <c r="N31" s="77">
        <v>1937686</v>
      </c>
      <c r="O31" s="77">
        <v>105.26</v>
      </c>
      <c r="P31" s="77">
        <v>2039.6082836</v>
      </c>
      <c r="Q31" s="77">
        <v>0.51</v>
      </c>
      <c r="R31" s="77">
        <v>8.52</v>
      </c>
      <c r="S31" s="77">
        <v>0.17</v>
      </c>
    </row>
    <row r="32" spans="2:19">
      <c r="B32" t="s">
        <v>2023</v>
      </c>
      <c r="C32" t="s">
        <v>2024</v>
      </c>
      <c r="D32" t="s">
        <v>126</v>
      </c>
      <c r="E32" t="s">
        <v>1141</v>
      </c>
      <c r="F32" t="s">
        <v>128</v>
      </c>
      <c r="G32" t="s">
        <v>647</v>
      </c>
      <c r="H32" t="s">
        <v>152</v>
      </c>
      <c r="I32" t="s">
        <v>523</v>
      </c>
      <c r="J32" s="77">
        <v>4.51</v>
      </c>
      <c r="K32" t="s">
        <v>109</v>
      </c>
      <c r="L32" s="77">
        <v>4.45</v>
      </c>
      <c r="M32" s="77">
        <v>4.1399999999999997</v>
      </c>
      <c r="N32" s="77">
        <v>350855</v>
      </c>
      <c r="O32" s="77">
        <v>103.15</v>
      </c>
      <c r="P32" s="77">
        <v>1277.1695647925001</v>
      </c>
      <c r="Q32" s="77">
        <v>0.26</v>
      </c>
      <c r="R32" s="77">
        <v>5.34</v>
      </c>
      <c r="S32" s="77">
        <v>0.1</v>
      </c>
    </row>
    <row r="33" spans="2:19">
      <c r="B33" t="s">
        <v>2025</v>
      </c>
      <c r="C33" t="s">
        <v>2026</v>
      </c>
      <c r="D33" t="s">
        <v>126</v>
      </c>
      <c r="E33" t="s">
        <v>2027</v>
      </c>
      <c r="F33" t="s">
        <v>130</v>
      </c>
      <c r="G33" t="s">
        <v>764</v>
      </c>
      <c r="H33" t="s">
        <v>153</v>
      </c>
      <c r="I33" t="s">
        <v>2028</v>
      </c>
      <c r="J33" s="77">
        <v>2.2400000000000002</v>
      </c>
      <c r="K33" t="s">
        <v>105</v>
      </c>
      <c r="L33" s="77">
        <v>5.15</v>
      </c>
      <c r="M33" s="77">
        <v>1.8</v>
      </c>
      <c r="N33" s="77">
        <v>155588.68</v>
      </c>
      <c r="O33" s="77">
        <v>108.45</v>
      </c>
      <c r="P33" s="77">
        <v>168.73592346000001</v>
      </c>
      <c r="Q33" s="77">
        <v>0.19</v>
      </c>
      <c r="R33" s="77">
        <v>0.7</v>
      </c>
      <c r="S33" s="77">
        <v>0.01</v>
      </c>
    </row>
    <row r="34" spans="2:19">
      <c r="B34" t="s">
        <v>2029</v>
      </c>
      <c r="C34" t="s">
        <v>2030</v>
      </c>
      <c r="D34" t="s">
        <v>126</v>
      </c>
      <c r="E34" t="s">
        <v>2010</v>
      </c>
      <c r="F34" t="s">
        <v>115</v>
      </c>
      <c r="G34" t="s">
        <v>256</v>
      </c>
      <c r="H34" t="s">
        <v>837</v>
      </c>
      <c r="I34" t="s">
        <v>2031</v>
      </c>
      <c r="J34" s="77">
        <v>0.8</v>
      </c>
      <c r="K34" t="s">
        <v>105</v>
      </c>
      <c r="L34" s="77">
        <v>5.6</v>
      </c>
      <c r="M34" s="77">
        <v>20.53</v>
      </c>
      <c r="N34" s="77">
        <v>29225.06</v>
      </c>
      <c r="O34" s="77">
        <v>96.212504999999993</v>
      </c>
      <c r="P34" s="77">
        <v>28.118162313753</v>
      </c>
      <c r="Q34" s="77">
        <v>0</v>
      </c>
      <c r="R34" s="77">
        <v>0.12</v>
      </c>
      <c r="S34" s="77">
        <v>0</v>
      </c>
    </row>
    <row r="35" spans="2:19">
      <c r="B35" s="78" t="s">
        <v>364</v>
      </c>
      <c r="C35" s="16"/>
      <c r="D35" s="16"/>
      <c r="E35" s="16"/>
      <c r="J35" s="79">
        <v>3.3</v>
      </c>
      <c r="M35" s="79">
        <v>21.43</v>
      </c>
      <c r="N35" s="79">
        <v>297352.84000000003</v>
      </c>
      <c r="P35" s="79">
        <v>484.77945373790698</v>
      </c>
      <c r="R35" s="79">
        <v>2.0299999999999998</v>
      </c>
      <c r="S35" s="79">
        <v>0.04</v>
      </c>
    </row>
    <row r="36" spans="2:19">
      <c r="B36" t="s">
        <v>2032</v>
      </c>
      <c r="C36" t="s">
        <v>2033</v>
      </c>
      <c r="D36" t="s">
        <v>126</v>
      </c>
      <c r="E36" t="s">
        <v>1141</v>
      </c>
      <c r="F36" t="s">
        <v>128</v>
      </c>
      <c r="G36" t="s">
        <v>545</v>
      </c>
      <c r="H36" t="s">
        <v>152</v>
      </c>
      <c r="I36" t="s">
        <v>2034</v>
      </c>
      <c r="J36" s="77">
        <v>2.84</v>
      </c>
      <c r="K36" t="s">
        <v>109</v>
      </c>
      <c r="L36" s="77">
        <v>3.7</v>
      </c>
      <c r="M36" s="77">
        <v>2.92</v>
      </c>
      <c r="N36" s="77">
        <v>55457</v>
      </c>
      <c r="O36" s="77">
        <v>102.38</v>
      </c>
      <c r="P36" s="77">
        <v>200.36559752139999</v>
      </c>
      <c r="Q36" s="77">
        <v>0.08</v>
      </c>
      <c r="R36" s="77">
        <v>0.84</v>
      </c>
      <c r="S36" s="77">
        <v>0.02</v>
      </c>
    </row>
    <row r="37" spans="2:19">
      <c r="B37" t="s">
        <v>2035</v>
      </c>
      <c r="C37" t="s">
        <v>2036</v>
      </c>
      <c r="D37" t="s">
        <v>126</v>
      </c>
      <c r="E37" t="s">
        <v>2037</v>
      </c>
      <c r="F37" t="s">
        <v>131</v>
      </c>
      <c r="G37" t="s">
        <v>256</v>
      </c>
      <c r="H37" t="s">
        <v>837</v>
      </c>
      <c r="I37" t="s">
        <v>2038</v>
      </c>
      <c r="J37" s="77">
        <v>4.68</v>
      </c>
      <c r="K37" t="s">
        <v>109</v>
      </c>
      <c r="L37" s="77">
        <v>3</v>
      </c>
      <c r="M37" s="77">
        <v>33.61</v>
      </c>
      <c r="N37" s="77">
        <v>190939.91</v>
      </c>
      <c r="O37" s="77">
        <v>27.16</v>
      </c>
      <c r="P37" s="77">
        <v>183.011397553124</v>
      </c>
      <c r="Q37" s="77">
        <v>0</v>
      </c>
      <c r="R37" s="77">
        <v>0.76</v>
      </c>
      <c r="S37" s="77">
        <v>0.01</v>
      </c>
    </row>
    <row r="38" spans="2:19">
      <c r="B38" t="s">
        <v>2039</v>
      </c>
      <c r="C38" t="s">
        <v>2040</v>
      </c>
      <c r="D38" t="s">
        <v>126</v>
      </c>
      <c r="E38" t="s">
        <v>2037</v>
      </c>
      <c r="F38" t="s">
        <v>130</v>
      </c>
      <c r="G38" t="s">
        <v>256</v>
      </c>
      <c r="H38" t="s">
        <v>837</v>
      </c>
      <c r="I38" t="s">
        <v>2038</v>
      </c>
      <c r="J38" s="77">
        <v>1.74</v>
      </c>
      <c r="K38" t="s">
        <v>109</v>
      </c>
      <c r="L38" s="77">
        <v>3.37</v>
      </c>
      <c r="M38" s="77">
        <v>36.020000000000003</v>
      </c>
      <c r="N38" s="77">
        <v>50955.93</v>
      </c>
      <c r="O38" s="77">
        <v>56.39</v>
      </c>
      <c r="P38" s="77">
        <v>101.402458663383</v>
      </c>
      <c r="Q38" s="77">
        <v>0</v>
      </c>
      <c r="R38" s="77">
        <v>0.42</v>
      </c>
      <c r="S38" s="77">
        <v>0.01</v>
      </c>
    </row>
    <row r="39" spans="2:19">
      <c r="B39" s="78" t="s">
        <v>1069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256</v>
      </c>
      <c r="C40" t="s">
        <v>256</v>
      </c>
      <c r="D40" s="16"/>
      <c r="E40" s="16"/>
      <c r="F40" t="s">
        <v>256</v>
      </c>
      <c r="G40" t="s">
        <v>256</v>
      </c>
      <c r="J40" s="77">
        <v>0</v>
      </c>
      <c r="K40" t="s">
        <v>256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s="78" t="s">
        <v>260</v>
      </c>
      <c r="C41" s="16"/>
      <c r="D41" s="16"/>
      <c r="E41" s="16"/>
      <c r="J41" s="79">
        <v>9.08</v>
      </c>
      <c r="M41" s="79">
        <v>4.6399999999999997</v>
      </c>
      <c r="N41" s="79">
        <v>843000</v>
      </c>
      <c r="P41" s="79">
        <v>2636.9315667599999</v>
      </c>
      <c r="R41" s="79">
        <v>11.02</v>
      </c>
      <c r="S41" s="79">
        <v>0.22</v>
      </c>
    </row>
    <row r="42" spans="2:19">
      <c r="B42" s="78" t="s">
        <v>365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256</v>
      </c>
      <c r="C43" t="s">
        <v>256</v>
      </c>
      <c r="D43" s="16"/>
      <c r="E43" s="16"/>
      <c r="F43" t="s">
        <v>256</v>
      </c>
      <c r="G43" t="s">
        <v>256</v>
      </c>
      <c r="J43" s="77">
        <v>0</v>
      </c>
      <c r="K43" t="s">
        <v>256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366</v>
      </c>
      <c r="C44" s="16"/>
      <c r="D44" s="16"/>
      <c r="E44" s="16"/>
      <c r="J44" s="79">
        <v>9.08</v>
      </c>
      <c r="M44" s="79">
        <v>4.6399999999999997</v>
      </c>
      <c r="N44" s="79">
        <v>843000</v>
      </c>
      <c r="P44" s="79">
        <v>2636.9315667599999</v>
      </c>
      <c r="R44" s="79">
        <v>11.02</v>
      </c>
      <c r="S44" s="79">
        <v>0.22</v>
      </c>
    </row>
    <row r="45" spans="2:19">
      <c r="B45" t="s">
        <v>2041</v>
      </c>
      <c r="C45" t="s">
        <v>2042</v>
      </c>
      <c r="D45" t="s">
        <v>1425</v>
      </c>
      <c r="E45" t="s">
        <v>2043</v>
      </c>
      <c r="F45" t="s">
        <v>1490</v>
      </c>
      <c r="G45" t="s">
        <v>816</v>
      </c>
      <c r="H45" t="s">
        <v>222</v>
      </c>
      <c r="I45" t="s">
        <v>2044</v>
      </c>
      <c r="J45" s="77">
        <v>16.09</v>
      </c>
      <c r="K45" t="s">
        <v>119</v>
      </c>
      <c r="L45" s="77">
        <v>4.5599999999999996</v>
      </c>
      <c r="M45" s="77">
        <v>5.4</v>
      </c>
      <c r="N45" s="77">
        <v>266000</v>
      </c>
      <c r="O45" s="77">
        <v>90.1</v>
      </c>
      <c r="P45" s="77">
        <v>677.94321420000006</v>
      </c>
      <c r="Q45" s="77">
        <v>0.16</v>
      </c>
      <c r="R45" s="77">
        <v>2.83</v>
      </c>
      <c r="S45" s="77">
        <v>0.06</v>
      </c>
    </row>
    <row r="46" spans="2:19">
      <c r="B46" t="s">
        <v>2045</v>
      </c>
      <c r="C46" t="s">
        <v>2046</v>
      </c>
      <c r="D46" t="s">
        <v>126</v>
      </c>
      <c r="E46" t="s">
        <v>2047</v>
      </c>
      <c r="F46" t="s">
        <v>1506</v>
      </c>
      <c r="G46" t="s">
        <v>2048</v>
      </c>
      <c r="H46" t="s">
        <v>2049</v>
      </c>
      <c r="I46" t="s">
        <v>2050</v>
      </c>
      <c r="J46" s="77">
        <v>3.93</v>
      </c>
      <c r="K46" t="s">
        <v>109</v>
      </c>
      <c r="L46" s="77">
        <v>6</v>
      </c>
      <c r="M46" s="77">
        <v>4.21</v>
      </c>
      <c r="N46" s="77">
        <v>361000</v>
      </c>
      <c r="O46" s="77">
        <v>110.4</v>
      </c>
      <c r="P46" s="77">
        <v>1406.4617760000001</v>
      </c>
      <c r="Q46" s="77">
        <v>0.04</v>
      </c>
      <c r="R46" s="77">
        <v>5.88</v>
      </c>
      <c r="S46" s="77">
        <v>0.11</v>
      </c>
    </row>
    <row r="47" spans="2:19">
      <c r="B47" t="s">
        <v>2051</v>
      </c>
      <c r="C47" t="s">
        <v>2052</v>
      </c>
      <c r="D47" t="s">
        <v>126</v>
      </c>
      <c r="E47" t="s">
        <v>2053</v>
      </c>
      <c r="F47" t="s">
        <v>1427</v>
      </c>
      <c r="G47" t="s">
        <v>256</v>
      </c>
      <c r="H47" t="s">
        <v>837</v>
      </c>
      <c r="I47" t="s">
        <v>375</v>
      </c>
      <c r="J47" s="77">
        <v>13.58</v>
      </c>
      <c r="K47" t="s">
        <v>119</v>
      </c>
      <c r="L47" s="77">
        <v>3.95</v>
      </c>
      <c r="M47" s="77">
        <v>4.82</v>
      </c>
      <c r="N47" s="77">
        <v>216000</v>
      </c>
      <c r="O47" s="77">
        <v>90.43</v>
      </c>
      <c r="P47" s="77">
        <v>552.52657655999997</v>
      </c>
      <c r="Q47" s="77">
        <v>0.05</v>
      </c>
      <c r="R47" s="77">
        <v>2.31</v>
      </c>
      <c r="S47" s="77">
        <v>0.05</v>
      </c>
    </row>
    <row r="48" spans="2:19">
      <c r="B48" t="s">
        <v>262</v>
      </c>
      <c r="C48" s="16"/>
      <c r="D48" s="16"/>
      <c r="E48" s="16"/>
    </row>
    <row r="49" spans="2:5">
      <c r="B49" t="s">
        <v>360</v>
      </c>
      <c r="C49" s="16"/>
      <c r="D49" s="16"/>
      <c r="E49" s="16"/>
    </row>
    <row r="50" spans="2:5">
      <c r="B50" t="s">
        <v>361</v>
      </c>
      <c r="C50" s="16"/>
      <c r="D50" s="16"/>
      <c r="E50" s="16"/>
    </row>
    <row r="51" spans="2:5">
      <c r="B51" t="s">
        <v>362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2645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329390.76</v>
      </c>
      <c r="I11" s="7"/>
      <c r="J11" s="76">
        <v>5709.7777101251959</v>
      </c>
      <c r="K11" s="7"/>
      <c r="L11" s="76">
        <v>100</v>
      </c>
      <c r="M11" s="76">
        <v>0.47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183782.6</v>
      </c>
      <c r="J12" s="79">
        <v>1405.4389300706559</v>
      </c>
      <c r="L12" s="79">
        <v>24.61</v>
      </c>
      <c r="M12" s="79">
        <v>0.11</v>
      </c>
    </row>
    <row r="13" spans="2:98">
      <c r="B13" t="s">
        <v>2054</v>
      </c>
      <c r="C13" t="s">
        <v>2055</v>
      </c>
      <c r="D13" t="s">
        <v>126</v>
      </c>
      <c r="E13" t="s">
        <v>2056</v>
      </c>
      <c r="F13" t="s">
        <v>130</v>
      </c>
      <c r="G13" t="s">
        <v>113</v>
      </c>
      <c r="H13" s="77">
        <v>177441.11</v>
      </c>
      <c r="I13" s="77">
        <v>100</v>
      </c>
      <c r="J13" s="77">
        <v>737.60495015900005</v>
      </c>
      <c r="K13" s="77">
        <v>0.69</v>
      </c>
      <c r="L13" s="77">
        <v>12.92</v>
      </c>
      <c r="M13" s="77">
        <v>0.06</v>
      </c>
    </row>
    <row r="14" spans="2:98">
      <c r="B14" t="s">
        <v>2057</v>
      </c>
      <c r="C14" t="s">
        <v>2058</v>
      </c>
      <c r="D14" t="s">
        <v>126</v>
      </c>
      <c r="E14" t="s">
        <v>2059</v>
      </c>
      <c r="F14" t="s">
        <v>130</v>
      </c>
      <c r="G14" t="s">
        <v>105</v>
      </c>
      <c r="H14" s="77">
        <v>3413.11</v>
      </c>
      <c r="I14" s="77">
        <v>15597.005751999999</v>
      </c>
      <c r="J14" s="77">
        <v>532.34296302208804</v>
      </c>
      <c r="K14" s="77">
        <v>0.11</v>
      </c>
      <c r="L14" s="77">
        <v>9.32</v>
      </c>
      <c r="M14" s="77">
        <v>0.04</v>
      </c>
    </row>
    <row r="15" spans="2:98">
      <c r="B15" t="s">
        <v>2060</v>
      </c>
      <c r="C15" t="s">
        <v>2061</v>
      </c>
      <c r="D15" t="s">
        <v>126</v>
      </c>
      <c r="E15" t="s">
        <v>2037</v>
      </c>
      <c r="F15" t="s">
        <v>130</v>
      </c>
      <c r="G15" t="s">
        <v>109</v>
      </c>
      <c r="H15" s="77">
        <v>2928.38</v>
      </c>
      <c r="I15" s="77">
        <v>1311.0866999999967</v>
      </c>
      <c r="J15" s="77">
        <v>135.49101688956799</v>
      </c>
      <c r="K15" s="77">
        <v>0.03</v>
      </c>
      <c r="L15" s="77">
        <v>2.37</v>
      </c>
      <c r="M15" s="77">
        <v>0.01</v>
      </c>
    </row>
    <row r="16" spans="2:98">
      <c r="B16" s="78" t="s">
        <v>260</v>
      </c>
      <c r="C16" s="16"/>
      <c r="D16" s="16"/>
      <c r="E16" s="16"/>
      <c r="H16" s="79">
        <v>145608.16</v>
      </c>
      <c r="J16" s="79">
        <v>4304.3387800545397</v>
      </c>
      <c r="L16" s="79">
        <v>75.39</v>
      </c>
      <c r="M16" s="79">
        <v>0.35</v>
      </c>
    </row>
    <row r="17" spans="2:13">
      <c r="B17" s="78" t="s">
        <v>365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366</v>
      </c>
      <c r="C19" s="16"/>
      <c r="D19" s="16"/>
      <c r="E19" s="16"/>
      <c r="H19" s="79">
        <v>145608.16</v>
      </c>
      <c r="J19" s="79">
        <v>4304.3387800545397</v>
      </c>
      <c r="L19" s="79">
        <v>75.39</v>
      </c>
      <c r="M19" s="79">
        <v>0.35</v>
      </c>
    </row>
    <row r="20" spans="2:13">
      <c r="B20" t="s">
        <v>2062</v>
      </c>
      <c r="C20" t="s">
        <v>2063</v>
      </c>
      <c r="D20" t="s">
        <v>126</v>
      </c>
      <c r="E20" t="s">
        <v>2064</v>
      </c>
      <c r="F20" t="s">
        <v>410</v>
      </c>
      <c r="G20" t="s">
        <v>109</v>
      </c>
      <c r="H20" s="77">
        <v>145608.16</v>
      </c>
      <c r="I20" s="77">
        <v>837.66250000000002</v>
      </c>
      <c r="J20" s="77">
        <v>4304.3387800545397</v>
      </c>
      <c r="K20" s="77">
        <v>0.27</v>
      </c>
      <c r="L20" s="77">
        <v>75.39</v>
      </c>
      <c r="M20" s="77">
        <v>0.35</v>
      </c>
    </row>
    <row r="21" spans="2:13">
      <c r="B21" t="s">
        <v>262</v>
      </c>
      <c r="C21" s="16"/>
      <c r="D21" s="16"/>
      <c r="E21" s="16"/>
    </row>
    <row r="22" spans="2:13">
      <c r="B22" t="s">
        <v>360</v>
      </c>
      <c r="C22" s="16"/>
      <c r="D22" s="16"/>
      <c r="E22" s="16"/>
    </row>
    <row r="23" spans="2:13">
      <c r="B23" t="s">
        <v>361</v>
      </c>
      <c r="C23" s="16"/>
      <c r="D23" s="16"/>
      <c r="E23" s="16"/>
    </row>
    <row r="24" spans="2:13">
      <c r="B24" t="s">
        <v>362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H38" sqref="H3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2645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8375530.5899999999</v>
      </c>
      <c r="G11" s="7"/>
      <c r="H11" s="76">
        <v>20564.99703211353</v>
      </c>
      <c r="I11" s="7"/>
      <c r="J11" s="76">
        <v>100</v>
      </c>
      <c r="K11" s="76">
        <v>1.68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2703332.14</v>
      </c>
      <c r="H12" s="79">
        <v>3678.6116182344758</v>
      </c>
      <c r="J12" s="79">
        <v>17.89</v>
      </c>
      <c r="K12" s="79">
        <v>0.3</v>
      </c>
    </row>
    <row r="13" spans="2:55">
      <c r="B13" s="78" t="s">
        <v>2065</v>
      </c>
      <c r="C13" s="16"/>
      <c r="F13" s="79">
        <v>386004.02</v>
      </c>
      <c r="H13" s="79">
        <v>961.32741930527504</v>
      </c>
      <c r="J13" s="79">
        <v>4.67</v>
      </c>
      <c r="K13" s="79">
        <v>0.08</v>
      </c>
    </row>
    <row r="14" spans="2:55">
      <c r="B14" t="s">
        <v>2066</v>
      </c>
      <c r="C14" t="s">
        <v>2067</v>
      </c>
      <c r="D14" t="s">
        <v>109</v>
      </c>
      <c r="E14" t="s">
        <v>2068</v>
      </c>
      <c r="F14" s="77">
        <v>16604.38</v>
      </c>
      <c r="G14" s="77">
        <v>100</v>
      </c>
      <c r="H14" s="77">
        <v>58.596857020000002</v>
      </c>
      <c r="I14" s="77">
        <v>0</v>
      </c>
      <c r="J14" s="77">
        <v>0.28000000000000003</v>
      </c>
      <c r="K14" s="77">
        <v>0</v>
      </c>
    </row>
    <row r="15" spans="2:55">
      <c r="B15" t="s">
        <v>2069</v>
      </c>
      <c r="C15" t="s">
        <v>2070</v>
      </c>
      <c r="D15" t="s">
        <v>109</v>
      </c>
      <c r="E15" t="s">
        <v>2071</v>
      </c>
      <c r="F15" s="77">
        <v>54380.639999999999</v>
      </c>
      <c r="G15" s="77">
        <v>103.50460000000012</v>
      </c>
      <c r="H15" s="77">
        <v>198.634931136414</v>
      </c>
      <c r="I15" s="77">
        <v>0.02</v>
      </c>
      <c r="J15" s="77">
        <v>0.97</v>
      </c>
      <c r="K15" s="77">
        <v>0.02</v>
      </c>
    </row>
    <row r="16" spans="2:55">
      <c r="B16" t="s">
        <v>2072</v>
      </c>
      <c r="C16" t="s">
        <v>2073</v>
      </c>
      <c r="D16" t="s">
        <v>109</v>
      </c>
      <c r="E16" t="s">
        <v>2074</v>
      </c>
      <c r="F16" s="77">
        <v>9026</v>
      </c>
      <c r="G16" s="77">
        <v>89.805899999999994</v>
      </c>
      <c r="H16" s="77">
        <v>28.605652404486001</v>
      </c>
      <c r="I16" s="77">
        <v>0</v>
      </c>
      <c r="J16" s="77">
        <v>0.14000000000000001</v>
      </c>
      <c r="K16" s="77">
        <v>0</v>
      </c>
    </row>
    <row r="17" spans="2:11">
      <c r="B17" t="s">
        <v>2075</v>
      </c>
      <c r="C17" t="s">
        <v>2076</v>
      </c>
      <c r="D17" t="s">
        <v>109</v>
      </c>
      <c r="E17" t="s">
        <v>2077</v>
      </c>
      <c r="F17" s="77">
        <v>90000</v>
      </c>
      <c r="G17" s="77">
        <v>92.224500000000006</v>
      </c>
      <c r="H17" s="77">
        <v>292.91423444999998</v>
      </c>
      <c r="I17" s="77">
        <v>0.04</v>
      </c>
      <c r="J17" s="77">
        <v>1.42</v>
      </c>
      <c r="K17" s="77">
        <v>0.02</v>
      </c>
    </row>
    <row r="18" spans="2:11">
      <c r="B18" t="s">
        <v>2078</v>
      </c>
      <c r="C18" t="s">
        <v>2079</v>
      </c>
      <c r="D18" t="s">
        <v>109</v>
      </c>
      <c r="E18" t="s">
        <v>271</v>
      </c>
      <c r="F18" s="77">
        <v>34125</v>
      </c>
      <c r="G18" s="77">
        <v>183.50989999999999</v>
      </c>
      <c r="H18" s="77">
        <v>220.99569666037499</v>
      </c>
      <c r="I18" s="77">
        <v>0.23</v>
      </c>
      <c r="J18" s="77">
        <v>1.07</v>
      </c>
      <c r="K18" s="77">
        <v>0.02</v>
      </c>
    </row>
    <row r="19" spans="2:11">
      <c r="B19" t="s">
        <v>2080</v>
      </c>
      <c r="C19" t="s">
        <v>2081</v>
      </c>
      <c r="D19" t="s">
        <v>105</v>
      </c>
      <c r="E19" t="s">
        <v>2082</v>
      </c>
      <c r="F19" s="77">
        <v>24201</v>
      </c>
      <c r="G19" s="77">
        <v>80.438400000000001</v>
      </c>
      <c r="H19" s="77">
        <v>19.466897184</v>
      </c>
      <c r="I19" s="77">
        <v>0.11</v>
      </c>
      <c r="J19" s="77">
        <v>0.09</v>
      </c>
      <c r="K19" s="77">
        <v>0</v>
      </c>
    </row>
    <row r="20" spans="2:11">
      <c r="B20" t="s">
        <v>2083</v>
      </c>
      <c r="C20" t="s">
        <v>2084</v>
      </c>
      <c r="D20" t="s">
        <v>105</v>
      </c>
      <c r="E20" t="s">
        <v>271</v>
      </c>
      <c r="F20" s="77">
        <v>157667</v>
      </c>
      <c r="G20" s="77">
        <v>90.135000000000005</v>
      </c>
      <c r="H20" s="77">
        <v>142.11315045000001</v>
      </c>
      <c r="I20" s="77">
        <v>1.1399999999999999</v>
      </c>
      <c r="J20" s="77">
        <v>0.69</v>
      </c>
      <c r="K20" s="77">
        <v>0.01</v>
      </c>
    </row>
    <row r="21" spans="2:11">
      <c r="B21" s="78" t="s">
        <v>2085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256</v>
      </c>
      <c r="C22" t="s">
        <v>256</v>
      </c>
      <c r="D22" t="s">
        <v>256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2086</v>
      </c>
      <c r="C23" s="16"/>
      <c r="F23" s="79">
        <v>939267</v>
      </c>
      <c r="H23" s="79">
        <v>864.32006826899999</v>
      </c>
      <c r="J23" s="79">
        <v>4.2</v>
      </c>
      <c r="K23" s="79">
        <v>7.0000000000000007E-2</v>
      </c>
    </row>
    <row r="24" spans="2:11">
      <c r="B24" t="s">
        <v>2087</v>
      </c>
      <c r="C24" t="s">
        <v>2088</v>
      </c>
      <c r="D24" t="s">
        <v>105</v>
      </c>
      <c r="E24" t="s">
        <v>2089</v>
      </c>
      <c r="F24" s="77">
        <v>939267</v>
      </c>
      <c r="G24" s="77">
        <v>92.020700000000005</v>
      </c>
      <c r="H24" s="77">
        <v>864.32006826899999</v>
      </c>
      <c r="I24" s="77">
        <v>0.71</v>
      </c>
      <c r="J24" s="77">
        <v>4.2</v>
      </c>
      <c r="K24" s="77">
        <v>7.0000000000000007E-2</v>
      </c>
    </row>
    <row r="25" spans="2:11">
      <c r="B25" s="78" t="s">
        <v>2090</v>
      </c>
      <c r="C25" s="16"/>
      <c r="F25" s="79">
        <v>1378061.12</v>
      </c>
      <c r="H25" s="79">
        <v>1852.9641306602007</v>
      </c>
      <c r="J25" s="79">
        <v>9.01</v>
      </c>
      <c r="K25" s="79">
        <v>0.15</v>
      </c>
    </row>
    <row r="26" spans="2:11">
      <c r="B26" t="s">
        <v>2091</v>
      </c>
      <c r="C26" t="s">
        <v>2092</v>
      </c>
      <c r="D26" t="s">
        <v>105</v>
      </c>
      <c r="E26" t="s">
        <v>2093</v>
      </c>
      <c r="F26" s="77">
        <v>711132.08</v>
      </c>
      <c r="G26" s="77">
        <v>92.617199999999997</v>
      </c>
      <c r="H26" s="77">
        <v>658.63062079776</v>
      </c>
      <c r="I26" s="77">
        <v>0.8</v>
      </c>
      <c r="J26" s="77">
        <v>3.2</v>
      </c>
      <c r="K26" s="77">
        <v>0.05</v>
      </c>
    </row>
    <row r="27" spans="2:11">
      <c r="B27" t="s">
        <v>2094</v>
      </c>
      <c r="C27" t="s">
        <v>2095</v>
      </c>
      <c r="D27" t="s">
        <v>105</v>
      </c>
      <c r="E27" t="s">
        <v>2096</v>
      </c>
      <c r="F27" s="77">
        <v>386290.15</v>
      </c>
      <c r="G27" s="77">
        <v>78.495000000000005</v>
      </c>
      <c r="H27" s="77">
        <v>303.2184532425</v>
      </c>
      <c r="I27" s="77">
        <v>0.25</v>
      </c>
      <c r="J27" s="77">
        <v>1.47</v>
      </c>
      <c r="K27" s="77">
        <v>0.02</v>
      </c>
    </row>
    <row r="28" spans="2:11">
      <c r="B28" t="s">
        <v>2097</v>
      </c>
      <c r="C28" t="s">
        <v>2098</v>
      </c>
      <c r="D28" t="s">
        <v>109</v>
      </c>
      <c r="E28" t="s">
        <v>2099</v>
      </c>
      <c r="F28" s="77">
        <v>19099.79</v>
      </c>
      <c r="G28" s="77">
        <v>70.755700000000047</v>
      </c>
      <c r="H28" s="77">
        <v>47.691576908882901</v>
      </c>
      <c r="I28" s="77">
        <v>0.05</v>
      </c>
      <c r="J28" s="77">
        <v>0.23</v>
      </c>
      <c r="K28" s="77">
        <v>0</v>
      </c>
    </row>
    <row r="29" spans="2:11">
      <c r="B29" t="s">
        <v>2100</v>
      </c>
      <c r="C29" t="s">
        <v>2101</v>
      </c>
      <c r="D29" t="s">
        <v>109</v>
      </c>
      <c r="E29" t="s">
        <v>271</v>
      </c>
      <c r="F29" s="77">
        <v>23889.85</v>
      </c>
      <c r="G29" s="77">
        <v>16.1906</v>
      </c>
      <c r="H29" s="77">
        <v>13.6498545809189</v>
      </c>
      <c r="I29" s="77">
        <v>0.04</v>
      </c>
      <c r="J29" s="77">
        <v>7.0000000000000007E-2</v>
      </c>
      <c r="K29" s="77">
        <v>0</v>
      </c>
    </row>
    <row r="30" spans="2:11">
      <c r="B30" t="s">
        <v>2102</v>
      </c>
      <c r="C30" t="s">
        <v>2103</v>
      </c>
      <c r="D30" t="s">
        <v>109</v>
      </c>
      <c r="E30" t="s">
        <v>2104</v>
      </c>
      <c r="F30" s="77">
        <v>66546</v>
      </c>
      <c r="G30" s="77">
        <v>98.499799999999993</v>
      </c>
      <c r="H30" s="77">
        <v>231.31775180833199</v>
      </c>
      <c r="I30" s="77">
        <v>0.13</v>
      </c>
      <c r="J30" s="77">
        <v>1.1200000000000001</v>
      </c>
      <c r="K30" s="77">
        <v>0.02</v>
      </c>
    </row>
    <row r="31" spans="2:11">
      <c r="B31" t="s">
        <v>2105</v>
      </c>
      <c r="C31" t="s">
        <v>2106</v>
      </c>
      <c r="D31" t="s">
        <v>109</v>
      </c>
      <c r="E31" t="s">
        <v>271</v>
      </c>
      <c r="F31" s="77">
        <v>24228.25</v>
      </c>
      <c r="G31" s="77">
        <v>81.87510000000006</v>
      </c>
      <c r="H31" s="77">
        <v>70.004433918681798</v>
      </c>
      <c r="I31" s="77">
        <v>0.03</v>
      </c>
      <c r="J31" s="77">
        <v>0.34</v>
      </c>
      <c r="K31" s="77">
        <v>0.01</v>
      </c>
    </row>
    <row r="32" spans="2:11">
      <c r="B32" t="s">
        <v>2107</v>
      </c>
      <c r="C32" t="s">
        <v>2108</v>
      </c>
      <c r="D32" t="s">
        <v>109</v>
      </c>
      <c r="E32" t="s">
        <v>2109</v>
      </c>
      <c r="F32" s="77">
        <v>146875</v>
      </c>
      <c r="G32" s="77">
        <v>101.9543</v>
      </c>
      <c r="H32" s="77">
        <v>528.45143940312505</v>
      </c>
      <c r="I32" s="77">
        <v>7.0000000000000007E-2</v>
      </c>
      <c r="J32" s="77">
        <v>2.57</v>
      </c>
      <c r="K32" s="77">
        <v>0.04</v>
      </c>
    </row>
    <row r="33" spans="2:11">
      <c r="B33" s="78" t="s">
        <v>260</v>
      </c>
      <c r="C33" s="16"/>
      <c r="F33" s="79">
        <v>5672198.4500000002</v>
      </c>
      <c r="H33" s="79">
        <v>16886.385413879056</v>
      </c>
      <c r="J33" s="79">
        <v>82.11</v>
      </c>
      <c r="K33" s="79">
        <v>1.38</v>
      </c>
    </row>
    <row r="34" spans="2:11">
      <c r="B34" s="78" t="s">
        <v>2110</v>
      </c>
      <c r="C34" s="16"/>
      <c r="F34" s="79">
        <v>44887.65</v>
      </c>
      <c r="H34" s="79">
        <v>138.767920071319</v>
      </c>
      <c r="J34" s="79">
        <v>0.67</v>
      </c>
      <c r="K34" s="79">
        <v>0.01</v>
      </c>
    </row>
    <row r="35" spans="2:11">
      <c r="B35" t="s">
        <v>2072</v>
      </c>
      <c r="C35" t="s">
        <v>2076</v>
      </c>
      <c r="D35" t="s">
        <v>109</v>
      </c>
      <c r="E35" t="s">
        <v>1993</v>
      </c>
      <c r="F35" s="77">
        <v>44887.65</v>
      </c>
      <c r="G35" s="77">
        <v>87.601299999999966</v>
      </c>
      <c r="H35" s="77">
        <v>138.767920071319</v>
      </c>
      <c r="I35" s="77">
        <v>0.1</v>
      </c>
      <c r="J35" s="77">
        <v>0.67</v>
      </c>
      <c r="K35" s="77">
        <v>0.01</v>
      </c>
    </row>
    <row r="36" spans="2:11">
      <c r="B36" s="78" t="s">
        <v>2111</v>
      </c>
      <c r="C36" s="16"/>
      <c r="F36" s="79">
        <v>158732.76</v>
      </c>
      <c r="H36" s="79">
        <v>1782.5344913684762</v>
      </c>
      <c r="J36" s="79">
        <v>8.67</v>
      </c>
      <c r="K36" s="79">
        <v>0.15</v>
      </c>
    </row>
    <row r="37" spans="2:11">
      <c r="B37" t="s">
        <v>2112</v>
      </c>
      <c r="C37" t="s">
        <v>2113</v>
      </c>
      <c r="D37" t="s">
        <v>109</v>
      </c>
      <c r="E37" t="s">
        <v>271</v>
      </c>
      <c r="F37" s="77">
        <v>154616.06</v>
      </c>
      <c r="G37" s="77">
        <v>1E-4</v>
      </c>
      <c r="H37" s="77">
        <v>5.4564007574000001E-4</v>
      </c>
      <c r="I37" s="77">
        <v>0</v>
      </c>
      <c r="J37" s="77">
        <v>0</v>
      </c>
      <c r="K37" s="77">
        <v>0</v>
      </c>
    </row>
    <row r="38" spans="2:11">
      <c r="B38" t="s">
        <v>2114</v>
      </c>
      <c r="C38" t="s">
        <v>2115</v>
      </c>
      <c r="D38" t="s">
        <v>109</v>
      </c>
      <c r="E38" t="s">
        <v>271</v>
      </c>
      <c r="F38" s="77">
        <v>940.22</v>
      </c>
      <c r="G38" s="77">
        <v>1E-4</v>
      </c>
      <c r="H38" s="77">
        <v>3.3180363800000001E-6</v>
      </c>
      <c r="I38" s="77">
        <v>0</v>
      </c>
      <c r="J38" s="77">
        <v>0</v>
      </c>
      <c r="K38" s="77">
        <v>0</v>
      </c>
    </row>
    <row r="39" spans="2:11">
      <c r="B39" t="s">
        <v>2116</v>
      </c>
      <c r="C39" t="s">
        <v>2117</v>
      </c>
      <c r="D39" t="s">
        <v>109</v>
      </c>
      <c r="E39" t="s">
        <v>2118</v>
      </c>
      <c r="F39" s="77">
        <v>3.08</v>
      </c>
      <c r="G39" s="77">
        <v>60704.32</v>
      </c>
      <c r="H39" s="77">
        <v>6.5981467946240002</v>
      </c>
      <c r="I39" s="77">
        <v>0</v>
      </c>
      <c r="J39" s="77">
        <v>0.03</v>
      </c>
      <c r="K39" s="77">
        <v>0</v>
      </c>
    </row>
    <row r="40" spans="2:11">
      <c r="B40" t="s">
        <v>2119</v>
      </c>
      <c r="C40" t="s">
        <v>2120</v>
      </c>
      <c r="D40" t="s">
        <v>116</v>
      </c>
      <c r="E40" t="s">
        <v>680</v>
      </c>
      <c r="F40" s="77">
        <v>3173.4</v>
      </c>
      <c r="G40" s="77">
        <v>11817.3</v>
      </c>
      <c r="H40" s="77">
        <v>1775.9357956157401</v>
      </c>
      <c r="I40" s="77">
        <v>0</v>
      </c>
      <c r="J40" s="77">
        <v>8.64</v>
      </c>
      <c r="K40" s="77">
        <v>0.14000000000000001</v>
      </c>
    </row>
    <row r="41" spans="2:11">
      <c r="B41" s="78" t="s">
        <v>2121</v>
      </c>
      <c r="C41" s="16"/>
      <c r="F41" s="79">
        <v>915860.44</v>
      </c>
      <c r="H41" s="79">
        <v>3153.5312418377098</v>
      </c>
      <c r="J41" s="79">
        <v>15.33</v>
      </c>
      <c r="K41" s="79">
        <v>0.26</v>
      </c>
    </row>
    <row r="42" spans="2:11">
      <c r="B42" t="s">
        <v>2122</v>
      </c>
      <c r="C42" t="s">
        <v>2123</v>
      </c>
      <c r="D42" t="s">
        <v>109</v>
      </c>
      <c r="E42" t="s">
        <v>2124</v>
      </c>
      <c r="F42" s="77">
        <v>465656</v>
      </c>
      <c r="G42" s="77">
        <v>104.75629999999988</v>
      </c>
      <c r="H42" s="77">
        <v>1721.4603030415101</v>
      </c>
      <c r="I42" s="77">
        <v>0.01</v>
      </c>
      <c r="J42" s="77">
        <v>8.3699999999999992</v>
      </c>
      <c r="K42" s="77">
        <v>0.14000000000000001</v>
      </c>
    </row>
    <row r="43" spans="2:11">
      <c r="B43" t="s">
        <v>2125</v>
      </c>
      <c r="C43" t="s">
        <v>2126</v>
      </c>
      <c r="D43" t="s">
        <v>109</v>
      </c>
      <c r="E43" t="s">
        <v>2127</v>
      </c>
      <c r="F43" s="77">
        <v>450204.44</v>
      </c>
      <c r="G43" s="77">
        <v>90.136999999999858</v>
      </c>
      <c r="H43" s="77">
        <v>1432.0709387961999</v>
      </c>
      <c r="I43" s="77">
        <v>0.62</v>
      </c>
      <c r="J43" s="77">
        <v>6.96</v>
      </c>
      <c r="K43" s="77">
        <v>0.12</v>
      </c>
    </row>
    <row r="44" spans="2:11">
      <c r="B44" s="78" t="s">
        <v>2128</v>
      </c>
      <c r="C44" s="16"/>
      <c r="F44" s="79">
        <v>4552717.5999999996</v>
      </c>
      <c r="H44" s="79">
        <v>11811.551760601549</v>
      </c>
      <c r="J44" s="79">
        <v>57.44</v>
      </c>
      <c r="K44" s="79">
        <v>0.96</v>
      </c>
    </row>
    <row r="45" spans="2:11">
      <c r="B45" t="s">
        <v>2129</v>
      </c>
      <c r="C45" t="s">
        <v>2130</v>
      </c>
      <c r="D45" t="s">
        <v>109</v>
      </c>
      <c r="E45" t="s">
        <v>2131</v>
      </c>
      <c r="F45" s="77">
        <v>113017.63</v>
      </c>
      <c r="G45" s="77">
        <v>102.3482999999999</v>
      </c>
      <c r="H45" s="77">
        <v>408.20515758566802</v>
      </c>
      <c r="I45" s="77">
        <v>0</v>
      </c>
      <c r="J45" s="77">
        <v>1.98</v>
      </c>
      <c r="K45" s="77">
        <v>0.03</v>
      </c>
    </row>
    <row r="46" spans="2:11">
      <c r="B46" t="s">
        <v>2132</v>
      </c>
      <c r="C46" t="s">
        <v>2133</v>
      </c>
      <c r="D46" t="s">
        <v>109</v>
      </c>
      <c r="E46" t="s">
        <v>2134</v>
      </c>
      <c r="F46" s="77">
        <v>215637.99</v>
      </c>
      <c r="G46" s="77">
        <v>61.517699999999856</v>
      </c>
      <c r="H46" s="77">
        <v>468.14137163125702</v>
      </c>
      <c r="I46" s="77">
        <v>0.54</v>
      </c>
      <c r="J46" s="77">
        <v>2.2799999999999998</v>
      </c>
      <c r="K46" s="77">
        <v>0.04</v>
      </c>
    </row>
    <row r="47" spans="2:11">
      <c r="B47" t="s">
        <v>2135</v>
      </c>
      <c r="C47" t="s">
        <v>2136</v>
      </c>
      <c r="D47" t="s">
        <v>109</v>
      </c>
      <c r="E47" t="s">
        <v>2137</v>
      </c>
      <c r="F47" s="77">
        <v>95611.67</v>
      </c>
      <c r="G47" s="77">
        <v>100</v>
      </c>
      <c r="H47" s="77">
        <v>337.41358343000002</v>
      </c>
      <c r="I47" s="77">
        <v>0</v>
      </c>
      <c r="J47" s="77">
        <v>1.64</v>
      </c>
      <c r="K47" s="77">
        <v>0.03</v>
      </c>
    </row>
    <row r="48" spans="2:11">
      <c r="B48" t="s">
        <v>2138</v>
      </c>
      <c r="C48" t="s">
        <v>2139</v>
      </c>
      <c r="D48" t="s">
        <v>113</v>
      </c>
      <c r="E48" t="s">
        <v>2140</v>
      </c>
      <c r="F48" s="77">
        <v>180600</v>
      </c>
      <c r="G48" s="77">
        <v>99.916899999999998</v>
      </c>
      <c r="H48" s="77">
        <v>750.11227826766003</v>
      </c>
      <c r="I48" s="77">
        <v>0</v>
      </c>
      <c r="J48" s="77">
        <v>3.65</v>
      </c>
      <c r="K48" s="77">
        <v>0.06</v>
      </c>
    </row>
    <row r="49" spans="2:11">
      <c r="B49" t="s">
        <v>2141</v>
      </c>
      <c r="C49" t="s">
        <v>2142</v>
      </c>
      <c r="D49" t="s">
        <v>109</v>
      </c>
      <c r="E49" t="s">
        <v>719</v>
      </c>
      <c r="F49" s="77">
        <v>267018.65999999997</v>
      </c>
      <c r="G49" s="77">
        <v>84.783799999999971</v>
      </c>
      <c r="H49" s="77">
        <v>798.92525173283502</v>
      </c>
      <c r="I49" s="77">
        <v>0.01</v>
      </c>
      <c r="J49" s="77">
        <v>3.88</v>
      </c>
      <c r="K49" s="77">
        <v>7.0000000000000007E-2</v>
      </c>
    </row>
    <row r="50" spans="2:11">
      <c r="B50" t="s">
        <v>2143</v>
      </c>
      <c r="C50" t="s">
        <v>2144</v>
      </c>
      <c r="D50" t="s">
        <v>113</v>
      </c>
      <c r="E50" t="s">
        <v>2145</v>
      </c>
      <c r="F50" s="77">
        <v>80063.47</v>
      </c>
      <c r="G50" s="77">
        <v>99.120999999999995</v>
      </c>
      <c r="H50" s="77">
        <v>329.89038722308601</v>
      </c>
      <c r="I50" s="77">
        <v>0.09</v>
      </c>
      <c r="J50" s="77">
        <v>1.6</v>
      </c>
      <c r="K50" s="77">
        <v>0.03</v>
      </c>
    </row>
    <row r="51" spans="2:11">
      <c r="B51" t="s">
        <v>2146</v>
      </c>
      <c r="C51" t="s">
        <v>2147</v>
      </c>
      <c r="D51" t="s">
        <v>109</v>
      </c>
      <c r="E51" t="s">
        <v>2148</v>
      </c>
      <c r="F51" s="77">
        <v>319260.32</v>
      </c>
      <c r="G51" s="77">
        <v>93.204400000000049</v>
      </c>
      <c r="H51" s="77">
        <v>1050.1057052344099</v>
      </c>
      <c r="I51" s="77">
        <v>0.53</v>
      </c>
      <c r="J51" s="77">
        <v>5.1100000000000003</v>
      </c>
      <c r="K51" s="77">
        <v>0.09</v>
      </c>
    </row>
    <row r="52" spans="2:11">
      <c r="B52" t="s">
        <v>2149</v>
      </c>
      <c r="C52" t="s">
        <v>2150</v>
      </c>
      <c r="D52" t="s">
        <v>109</v>
      </c>
      <c r="E52" t="s">
        <v>2151</v>
      </c>
      <c r="F52" s="77">
        <v>126166.58</v>
      </c>
      <c r="G52" s="77">
        <v>91.487599999999929</v>
      </c>
      <c r="H52" s="77">
        <v>407.341092659558</v>
      </c>
      <c r="I52" s="77">
        <v>0.13</v>
      </c>
      <c r="J52" s="77">
        <v>1.98</v>
      </c>
      <c r="K52" s="77">
        <v>0.03</v>
      </c>
    </row>
    <row r="53" spans="2:11">
      <c r="B53" t="s">
        <v>2152</v>
      </c>
      <c r="C53" t="s">
        <v>2153</v>
      </c>
      <c r="D53" t="s">
        <v>109</v>
      </c>
      <c r="E53" t="s">
        <v>458</v>
      </c>
      <c r="F53" s="77">
        <v>93726.45</v>
      </c>
      <c r="G53" s="77">
        <v>92.016199999999969</v>
      </c>
      <c r="H53" s="77">
        <v>304.35337391001201</v>
      </c>
      <c r="I53" s="77">
        <v>0.17</v>
      </c>
      <c r="J53" s="77">
        <v>1.48</v>
      </c>
      <c r="K53" s="77">
        <v>0.02</v>
      </c>
    </row>
    <row r="54" spans="2:11">
      <c r="B54" t="s">
        <v>2154</v>
      </c>
      <c r="C54" t="s">
        <v>2155</v>
      </c>
      <c r="D54" t="s">
        <v>109</v>
      </c>
      <c r="E54" t="s">
        <v>2156</v>
      </c>
      <c r="F54" s="77">
        <v>202201.04</v>
      </c>
      <c r="G54" s="77">
        <v>97.948199999999986</v>
      </c>
      <c r="H54" s="77">
        <v>698.92649280725698</v>
      </c>
      <c r="I54" s="77">
        <v>0.99</v>
      </c>
      <c r="J54" s="77">
        <v>3.4</v>
      </c>
      <c r="K54" s="77">
        <v>0.06</v>
      </c>
    </row>
    <row r="55" spans="2:11">
      <c r="B55" t="s">
        <v>2157</v>
      </c>
      <c r="C55" t="s">
        <v>2158</v>
      </c>
      <c r="D55" t="s">
        <v>109</v>
      </c>
      <c r="E55" t="s">
        <v>2159</v>
      </c>
      <c r="F55" s="77">
        <v>21164.04</v>
      </c>
      <c r="G55" s="77">
        <v>90.65860000000005</v>
      </c>
      <c r="H55" s="77">
        <v>67.711001934695801</v>
      </c>
      <c r="I55" s="77">
        <v>1.01</v>
      </c>
      <c r="J55" s="77">
        <v>0.33</v>
      </c>
      <c r="K55" s="77">
        <v>0.01</v>
      </c>
    </row>
    <row r="56" spans="2:11">
      <c r="B56" t="s">
        <v>2160</v>
      </c>
      <c r="C56" t="s">
        <v>2161</v>
      </c>
      <c r="D56" t="s">
        <v>109</v>
      </c>
      <c r="E56" t="s">
        <v>330</v>
      </c>
      <c r="F56" s="77">
        <v>18140.61</v>
      </c>
      <c r="G56" s="77">
        <v>100</v>
      </c>
      <c r="H56" s="77">
        <v>64.018212689999999</v>
      </c>
      <c r="I56" s="77">
        <v>1.01</v>
      </c>
      <c r="J56" s="77">
        <v>0.31</v>
      </c>
      <c r="K56" s="77">
        <v>0.01</v>
      </c>
    </row>
    <row r="57" spans="2:11">
      <c r="B57" t="s">
        <v>2162</v>
      </c>
      <c r="C57" t="s">
        <v>2163</v>
      </c>
      <c r="D57" t="s">
        <v>109</v>
      </c>
      <c r="E57" t="s">
        <v>2164</v>
      </c>
      <c r="F57" s="77">
        <v>15117.17</v>
      </c>
      <c r="G57" s="77">
        <v>100</v>
      </c>
      <c r="H57" s="77">
        <v>53.348492929999999</v>
      </c>
      <c r="I57" s="77">
        <v>0</v>
      </c>
      <c r="J57" s="77">
        <v>0.26</v>
      </c>
      <c r="K57" s="77">
        <v>0</v>
      </c>
    </row>
    <row r="58" spans="2:11">
      <c r="B58" t="s">
        <v>2165</v>
      </c>
      <c r="C58" t="s">
        <v>2166</v>
      </c>
      <c r="D58" t="s">
        <v>113</v>
      </c>
      <c r="E58" t="s">
        <v>2167</v>
      </c>
      <c r="F58" s="77">
        <v>39627.629999999997</v>
      </c>
      <c r="G58" s="77">
        <v>45.641799999999975</v>
      </c>
      <c r="H58" s="77">
        <v>75.184867730803404</v>
      </c>
      <c r="I58" s="77">
        <v>0.03</v>
      </c>
      <c r="J58" s="77">
        <v>0.37</v>
      </c>
      <c r="K58" s="77">
        <v>0.01</v>
      </c>
    </row>
    <row r="59" spans="2:11">
      <c r="B59" t="s">
        <v>2168</v>
      </c>
      <c r="C59" t="s">
        <v>2169</v>
      </c>
      <c r="D59" t="s">
        <v>113</v>
      </c>
      <c r="E59" t="s">
        <v>2170</v>
      </c>
      <c r="F59" s="77">
        <v>135746.56</v>
      </c>
      <c r="G59" s="77">
        <v>104.58110000000008</v>
      </c>
      <c r="H59" s="77">
        <v>590.13532968471895</v>
      </c>
      <c r="I59" s="77">
        <v>0.17</v>
      </c>
      <c r="J59" s="77">
        <v>2.87</v>
      </c>
      <c r="K59" s="77">
        <v>0.05</v>
      </c>
    </row>
    <row r="60" spans="2:11">
      <c r="B60" t="s">
        <v>2171</v>
      </c>
      <c r="C60" t="s">
        <v>2172</v>
      </c>
      <c r="D60" t="s">
        <v>113</v>
      </c>
      <c r="E60" t="s">
        <v>371</v>
      </c>
      <c r="F60" s="77">
        <v>123898</v>
      </c>
      <c r="G60" s="77">
        <v>94.215500000000105</v>
      </c>
      <c r="H60" s="77">
        <v>485.23959351781201</v>
      </c>
      <c r="I60" s="77">
        <v>0.28000000000000003</v>
      </c>
      <c r="J60" s="77">
        <v>2.36</v>
      </c>
      <c r="K60" s="77">
        <v>0.04</v>
      </c>
    </row>
    <row r="61" spans="2:11">
      <c r="B61" t="s">
        <v>2173</v>
      </c>
      <c r="C61" t="s">
        <v>2174</v>
      </c>
      <c r="D61" t="s">
        <v>109</v>
      </c>
      <c r="E61" t="s">
        <v>2175</v>
      </c>
      <c r="F61" s="77">
        <v>202458.92</v>
      </c>
      <c r="G61" s="77">
        <v>100.1297</v>
      </c>
      <c r="H61" s="77">
        <v>715.40420603469795</v>
      </c>
      <c r="I61" s="77">
        <v>0</v>
      </c>
      <c r="J61" s="77">
        <v>3.48</v>
      </c>
      <c r="K61" s="77">
        <v>0.06</v>
      </c>
    </row>
    <row r="62" spans="2:11">
      <c r="B62" t="s">
        <v>2176</v>
      </c>
      <c r="C62" t="s">
        <v>2177</v>
      </c>
      <c r="D62" t="s">
        <v>113</v>
      </c>
      <c r="E62" t="s">
        <v>2178</v>
      </c>
      <c r="F62" s="77">
        <v>286289.84000000003</v>
      </c>
      <c r="G62" s="77">
        <v>94.96440000000004</v>
      </c>
      <c r="H62" s="77">
        <v>1130.15065624922</v>
      </c>
      <c r="I62" s="77">
        <v>0.69</v>
      </c>
      <c r="J62" s="77">
        <v>5.5</v>
      </c>
      <c r="K62" s="77">
        <v>0.09</v>
      </c>
    </row>
    <row r="63" spans="2:11">
      <c r="B63" t="s">
        <v>2179</v>
      </c>
      <c r="C63" t="s">
        <v>2180</v>
      </c>
      <c r="D63" t="s">
        <v>109</v>
      </c>
      <c r="E63" t="s">
        <v>2181</v>
      </c>
      <c r="F63" s="77">
        <v>98800</v>
      </c>
      <c r="G63" s="77">
        <v>95.718800000000002</v>
      </c>
      <c r="H63" s="77">
        <v>333.73814545760001</v>
      </c>
      <c r="I63" s="77">
        <v>0.21</v>
      </c>
      <c r="J63" s="77">
        <v>1.62</v>
      </c>
      <c r="K63" s="77">
        <v>0.03</v>
      </c>
    </row>
    <row r="64" spans="2:11">
      <c r="B64" t="s">
        <v>2182</v>
      </c>
      <c r="C64" t="s">
        <v>2183</v>
      </c>
      <c r="D64" t="s">
        <v>109</v>
      </c>
      <c r="E64" t="s">
        <v>2184</v>
      </c>
      <c r="F64" s="77">
        <v>71725.009999999995</v>
      </c>
      <c r="G64" s="77">
        <v>101.93432853066079</v>
      </c>
      <c r="H64" s="77">
        <v>258.013685474802</v>
      </c>
      <c r="I64" s="77">
        <v>0</v>
      </c>
      <c r="J64" s="77">
        <v>1.25</v>
      </c>
      <c r="K64" s="77">
        <v>0.02</v>
      </c>
    </row>
    <row r="65" spans="2:11">
      <c r="B65" t="s">
        <v>2185</v>
      </c>
      <c r="C65" t="s">
        <v>2186</v>
      </c>
      <c r="D65" t="s">
        <v>109</v>
      </c>
      <c r="E65" t="s">
        <v>317</v>
      </c>
      <c r="F65" s="77">
        <v>19887.259999999998</v>
      </c>
      <c r="G65" s="77">
        <v>101.94430465753418</v>
      </c>
      <c r="H65" s="77">
        <v>71.546695167276397</v>
      </c>
      <c r="I65" s="77">
        <v>0</v>
      </c>
      <c r="J65" s="77">
        <v>0.35</v>
      </c>
      <c r="K65" s="77">
        <v>0.01</v>
      </c>
    </row>
    <row r="66" spans="2:11">
      <c r="B66" t="s">
        <v>2187</v>
      </c>
      <c r="C66" t="s">
        <v>2188</v>
      </c>
      <c r="D66" t="s">
        <v>113</v>
      </c>
      <c r="E66" t="s">
        <v>2189</v>
      </c>
      <c r="F66" s="77">
        <v>149122.21</v>
      </c>
      <c r="G66" s="77">
        <v>75.624000000000038</v>
      </c>
      <c r="H66" s="77">
        <v>468.78267541778399</v>
      </c>
      <c r="I66" s="77">
        <v>0.36</v>
      </c>
      <c r="J66" s="77">
        <v>2.2799999999999998</v>
      </c>
      <c r="K66" s="77">
        <v>0.04</v>
      </c>
    </row>
    <row r="67" spans="2:11">
      <c r="B67" t="s">
        <v>2190</v>
      </c>
      <c r="C67" t="s">
        <v>2191</v>
      </c>
      <c r="D67" t="s">
        <v>109</v>
      </c>
      <c r="E67" t="s">
        <v>2131</v>
      </c>
      <c r="F67" s="77">
        <v>21164.04</v>
      </c>
      <c r="G67" s="77">
        <v>100</v>
      </c>
      <c r="H67" s="77">
        <v>74.687897160000006</v>
      </c>
      <c r="I67" s="77">
        <v>0</v>
      </c>
      <c r="J67" s="77">
        <v>0.36</v>
      </c>
      <c r="K67" s="77">
        <v>0.01</v>
      </c>
    </row>
    <row r="68" spans="2:11">
      <c r="B68" t="s">
        <v>2192</v>
      </c>
      <c r="C68" t="s">
        <v>2193</v>
      </c>
      <c r="D68" t="s">
        <v>105</v>
      </c>
      <c r="E68" t="s">
        <v>2194</v>
      </c>
      <c r="F68" s="77">
        <v>1465471</v>
      </c>
      <c r="G68" s="77">
        <v>76.663700000000006</v>
      </c>
      <c r="H68" s="77">
        <v>1123.4842910269999</v>
      </c>
      <c r="I68" s="77">
        <v>1.38</v>
      </c>
      <c r="J68" s="77">
        <v>5.46</v>
      </c>
      <c r="K68" s="77">
        <v>0.09</v>
      </c>
    </row>
    <row r="69" spans="2:11">
      <c r="B69" t="s">
        <v>2195</v>
      </c>
      <c r="C69" t="s">
        <v>2196</v>
      </c>
      <c r="D69" t="s">
        <v>109</v>
      </c>
      <c r="E69" t="s">
        <v>2197</v>
      </c>
      <c r="F69" s="77">
        <v>190801.5</v>
      </c>
      <c r="G69" s="77">
        <v>110.8939</v>
      </c>
      <c r="H69" s="77">
        <v>746.69131564339602</v>
      </c>
      <c r="I69" s="77">
        <v>0.69</v>
      </c>
      <c r="J69" s="77">
        <v>3.63</v>
      </c>
      <c r="K69" s="77">
        <v>0.06</v>
      </c>
    </row>
    <row r="70" spans="2:11">
      <c r="B70" t="s">
        <v>262</v>
      </c>
      <c r="C70" s="16"/>
    </row>
    <row r="71" spans="2:11">
      <c r="B71" t="s">
        <v>360</v>
      </c>
      <c r="C71" s="16"/>
    </row>
    <row r="72" spans="2:11">
      <c r="B72" t="s">
        <v>361</v>
      </c>
      <c r="C72" s="16"/>
    </row>
    <row r="73" spans="2:11">
      <c r="B73" t="s">
        <v>362</v>
      </c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2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2645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311911.38</v>
      </c>
      <c r="H11" s="7"/>
      <c r="I11" s="76">
        <v>492.45299055807629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2198</v>
      </c>
      <c r="C12" s="16"/>
      <c r="D12" s="16"/>
      <c r="G12" s="79">
        <v>1352.88</v>
      </c>
      <c r="I12" s="79">
        <v>1.3528800000000001E-8</v>
      </c>
      <c r="K12" s="79">
        <v>0</v>
      </c>
      <c r="L12" s="79">
        <v>0</v>
      </c>
    </row>
    <row r="13" spans="2:59">
      <c r="B13" t="s">
        <v>2199</v>
      </c>
      <c r="C13" t="s">
        <v>2200</v>
      </c>
      <c r="D13" t="s">
        <v>115</v>
      </c>
      <c r="E13" t="s">
        <v>105</v>
      </c>
      <c r="F13" t="s">
        <v>2201</v>
      </c>
      <c r="G13" s="77">
        <v>1352.88</v>
      </c>
      <c r="H13" s="77">
        <v>9.9999999999999995E-7</v>
      </c>
      <c r="I13" s="77">
        <v>1.3528800000000001E-8</v>
      </c>
      <c r="J13" s="77">
        <v>0</v>
      </c>
      <c r="K13" s="77">
        <v>0</v>
      </c>
      <c r="L13" s="77">
        <v>0</v>
      </c>
    </row>
    <row r="14" spans="2:59">
      <c r="B14" s="78" t="s">
        <v>1932</v>
      </c>
      <c r="C14" s="16"/>
      <c r="D14" s="16"/>
      <c r="G14" s="79">
        <v>310558.5</v>
      </c>
      <c r="I14" s="79">
        <v>492.4529905445475</v>
      </c>
      <c r="K14" s="79">
        <v>100</v>
      </c>
      <c r="L14" s="79">
        <v>0.04</v>
      </c>
    </row>
    <row r="15" spans="2:59">
      <c r="B15" t="s">
        <v>2202</v>
      </c>
      <c r="C15" t="s">
        <v>2203</v>
      </c>
      <c r="D15" t="s">
        <v>1431</v>
      </c>
      <c r="E15" t="s">
        <v>109</v>
      </c>
      <c r="F15" t="s">
        <v>2204</v>
      </c>
      <c r="G15" s="77">
        <v>310000</v>
      </c>
      <c r="H15" s="77">
        <v>44.666699999999999</v>
      </c>
      <c r="I15" s="77">
        <v>488.64923133000002</v>
      </c>
      <c r="J15" s="77">
        <v>0</v>
      </c>
      <c r="K15" s="77">
        <v>99.23</v>
      </c>
      <c r="L15" s="77">
        <v>0.04</v>
      </c>
    </row>
    <row r="16" spans="2:59">
      <c r="B16" t="s">
        <v>2205</v>
      </c>
      <c r="C16" t="s">
        <v>2206</v>
      </c>
      <c r="D16" t="s">
        <v>1444</v>
      </c>
      <c r="E16" t="s">
        <v>109</v>
      </c>
      <c r="F16" t="s">
        <v>2207</v>
      </c>
      <c r="G16" s="77">
        <v>558.5</v>
      </c>
      <c r="H16" s="77">
        <v>192.9915</v>
      </c>
      <c r="I16" s="77">
        <v>3.8037592145475001</v>
      </c>
      <c r="J16" s="77">
        <v>0</v>
      </c>
      <c r="K16" s="77">
        <v>0.77</v>
      </c>
      <c r="L16" s="77">
        <v>0</v>
      </c>
    </row>
    <row r="17" spans="2:4">
      <c r="B17" t="s">
        <v>262</v>
      </c>
      <c r="C17" s="16"/>
      <c r="D17" s="16"/>
    </row>
    <row r="18" spans="2:4">
      <c r="B18" t="s">
        <v>360</v>
      </c>
      <c r="C18" s="16"/>
      <c r="D18" s="16"/>
    </row>
    <row r="19" spans="2:4">
      <c r="B19" t="s">
        <v>361</v>
      </c>
      <c r="C19" s="16"/>
      <c r="D19" s="16"/>
    </row>
    <row r="20" spans="2:4">
      <c r="B20" t="s">
        <v>362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2645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256</v>
      </c>
      <c r="C14" t="s">
        <v>256</v>
      </c>
      <c r="D14" t="s">
        <v>256</v>
      </c>
      <c r="E14" t="s">
        <v>256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256</v>
      </c>
      <c r="C16" t="s">
        <v>256</v>
      </c>
      <c r="D16" t="s">
        <v>256</v>
      </c>
      <c r="E16" t="s">
        <v>256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2208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256</v>
      </c>
      <c r="C18" t="s">
        <v>256</v>
      </c>
      <c r="D18" t="s">
        <v>256</v>
      </c>
      <c r="E18" t="s">
        <v>256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256</v>
      </c>
      <c r="C20" t="s">
        <v>256</v>
      </c>
      <c r="D20" t="s">
        <v>256</v>
      </c>
      <c r="E20" t="s">
        <v>256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256</v>
      </c>
      <c r="C22" t="s">
        <v>256</v>
      </c>
      <c r="D22" t="s">
        <v>256</v>
      </c>
      <c r="E22" t="s">
        <v>256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256</v>
      </c>
      <c r="C25" t="s">
        <v>256</v>
      </c>
      <c r="D25" t="s">
        <v>256</v>
      </c>
      <c r="E25" t="s">
        <v>256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256</v>
      </c>
      <c r="C27" t="s">
        <v>256</v>
      </c>
      <c r="D27" t="s">
        <v>256</v>
      </c>
      <c r="E27" t="s">
        <v>256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256</v>
      </c>
      <c r="C29" t="s">
        <v>256</v>
      </c>
      <c r="D29" t="s">
        <v>256</v>
      </c>
      <c r="E29" t="s">
        <v>256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256</v>
      </c>
      <c r="C31" t="s">
        <v>256</v>
      </c>
      <c r="D31" t="s">
        <v>256</v>
      </c>
      <c r="E31" t="s">
        <v>256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256</v>
      </c>
      <c r="C33" t="s">
        <v>256</v>
      </c>
      <c r="D33" t="s">
        <v>256</v>
      </c>
      <c r="E33" t="s">
        <v>256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262</v>
      </c>
      <c r="C34" s="16"/>
      <c r="D34" s="16"/>
    </row>
    <row r="35" spans="2:12">
      <c r="B35" t="s">
        <v>360</v>
      </c>
      <c r="C35" s="16"/>
      <c r="D35" s="16"/>
    </row>
    <row r="36" spans="2:12">
      <c r="B36" t="s">
        <v>361</v>
      </c>
      <c r="C36" s="16"/>
      <c r="D36" s="16"/>
    </row>
    <row r="37" spans="2:12">
      <c r="B37" t="s">
        <v>362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7" workbookViewId="0">
      <selection activeCell="L17" sqref="L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2645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J12+J45</f>
        <v>70636.254394197356</v>
      </c>
      <c r="K11" s="76">
        <f>J11/$J$11*100</f>
        <v>100</v>
      </c>
      <c r="L11" s="76">
        <f>J11/'סכום נכסי הקרן'!$C$42*100</f>
        <v>5.7617670245133121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f>J13+J17+J35+J37+J39+J41+J43</f>
        <v>65182.972664134999</v>
      </c>
      <c r="K12" s="79">
        <f t="shared" ref="K12:K60" si="0">J12/$J$11*100</f>
        <v>92.27976939486426</v>
      </c>
      <c r="L12" s="79">
        <f>J12/'סכום נכסי הקרן'!$C$42*100</f>
        <v>5.3169453232902164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57603.27764</v>
      </c>
      <c r="K13" s="79">
        <f t="shared" si="0"/>
        <v>81.549167823275752</v>
      </c>
      <c r="L13" s="79">
        <f>J13/'סכום נכסי הקרן'!$C$42*100</f>
        <v>4.6986730604065228</v>
      </c>
    </row>
    <row r="14" spans="2:13">
      <c r="B14" s="81" t="s">
        <v>2646</v>
      </c>
      <c r="C14" t="s">
        <v>209</v>
      </c>
      <c r="D14" t="s">
        <v>210</v>
      </c>
      <c r="E14" t="s">
        <v>211</v>
      </c>
      <c r="F14" t="s">
        <v>152</v>
      </c>
      <c r="G14" t="s">
        <v>105</v>
      </c>
      <c r="H14" s="77">
        <v>0</v>
      </c>
      <c r="I14" s="77">
        <v>0</v>
      </c>
      <c r="J14" s="77">
        <v>4733.4474300000002</v>
      </c>
      <c r="K14" s="77">
        <f t="shared" si="0"/>
        <v>6.7011585914284328</v>
      </c>
      <c r="L14" s="77">
        <f>J14/'סכום נכסי הקרן'!$C$42*100</f>
        <v>0.38610514598126416</v>
      </c>
    </row>
    <row r="15" spans="2:13">
      <c r="B15" s="81" t="s">
        <v>2648</v>
      </c>
      <c r="C15" t="s">
        <v>213</v>
      </c>
      <c r="D15" t="s">
        <v>214</v>
      </c>
      <c r="E15" t="s">
        <v>215</v>
      </c>
      <c r="F15" t="s">
        <v>152</v>
      </c>
      <c r="G15" t="s">
        <v>105</v>
      </c>
      <c r="H15" s="77">
        <v>0</v>
      </c>
      <c r="I15" s="77">
        <v>0</v>
      </c>
      <c r="J15" s="77">
        <v>13333.36261</v>
      </c>
      <c r="K15" s="77">
        <f t="shared" si="0"/>
        <v>18.876089515719443</v>
      </c>
      <c r="L15" s="77">
        <f>J15/'סכום נכסי הקרן'!$C$42*100</f>
        <v>1.0875963012343373</v>
      </c>
    </row>
    <row r="16" spans="2:13">
      <c r="B16" s="81" t="s">
        <v>2649</v>
      </c>
      <c r="C16" t="s">
        <v>216</v>
      </c>
      <c r="D16" t="s">
        <v>217</v>
      </c>
      <c r="E16" t="s">
        <v>211</v>
      </c>
      <c r="F16" t="s">
        <v>152</v>
      </c>
      <c r="G16" t="s">
        <v>105</v>
      </c>
      <c r="H16" s="77">
        <v>0</v>
      </c>
      <c r="I16" s="77">
        <v>0</v>
      </c>
      <c r="J16" s="77">
        <v>39536.493600000002</v>
      </c>
      <c r="K16" s="77">
        <f t="shared" si="0"/>
        <v>55.971956524421614</v>
      </c>
      <c r="L16" s="77">
        <f>J16/'סכום נכסי הקרן'!$C$42*100</f>
        <v>3.2249737339990521</v>
      </c>
    </row>
    <row r="17" spans="2:12">
      <c r="B17" s="78" t="s">
        <v>218</v>
      </c>
      <c r="D17" s="16"/>
      <c r="I17" s="79">
        <v>0</v>
      </c>
      <c r="J17" s="79">
        <f>SUM(J18:J34)</f>
        <v>7534.4650841349994</v>
      </c>
      <c r="K17" s="79">
        <f t="shared" si="0"/>
        <v>10.666569382469893</v>
      </c>
      <c r="L17" s="79">
        <f>J17/'סכום נכסי הקרן'!$C$42*100</f>
        <v>0.61458287732598349</v>
      </c>
    </row>
    <row r="18" spans="2:12">
      <c r="B18" s="81" t="s">
        <v>2649</v>
      </c>
      <c r="C18" t="s">
        <v>223</v>
      </c>
      <c r="D18" t="s">
        <v>217</v>
      </c>
      <c r="E18" t="s">
        <v>211</v>
      </c>
      <c r="F18" t="s">
        <v>152</v>
      </c>
      <c r="G18" t="s">
        <v>123</v>
      </c>
      <c r="H18" s="77">
        <v>0</v>
      </c>
      <c r="I18" s="77">
        <v>0</v>
      </c>
      <c r="J18" s="77">
        <v>-2.3194079999999999E-2</v>
      </c>
      <c r="K18" s="77">
        <f t="shared" si="0"/>
        <v>-3.2835942674085723E-5</v>
      </c>
      <c r="L18" s="77">
        <f>J18/'סכום נכסי הקרן'!$C$42*100</f>
        <v>-1.8919305171835655E-6</v>
      </c>
    </row>
    <row r="19" spans="2:12">
      <c r="B19" s="81" t="s">
        <v>2646</v>
      </c>
      <c r="C19" t="s">
        <v>227</v>
      </c>
      <c r="D19" t="s">
        <v>210</v>
      </c>
      <c r="E19" t="s">
        <v>211</v>
      </c>
      <c r="F19" t="s">
        <v>152</v>
      </c>
      <c r="G19" t="s">
        <v>109</v>
      </c>
      <c r="H19" s="77">
        <v>0</v>
      </c>
      <c r="I19" s="77">
        <v>0</v>
      </c>
      <c r="J19" s="77">
        <v>2965.3969613600002</v>
      </c>
      <c r="K19" s="77">
        <f t="shared" si="0"/>
        <v>4.1981231688915859</v>
      </c>
      <c r="L19" s="77">
        <f>J19/'סכום נכסי הקרן'!$C$42*100</f>
        <v>0.2418860763936487</v>
      </c>
    </row>
    <row r="20" spans="2:12">
      <c r="B20" s="81" t="s">
        <v>2648</v>
      </c>
      <c r="C20" t="s">
        <v>229</v>
      </c>
      <c r="D20" t="s">
        <v>214</v>
      </c>
      <c r="E20" t="s">
        <v>215</v>
      </c>
      <c r="F20" t="s">
        <v>152</v>
      </c>
      <c r="G20" t="s">
        <v>109</v>
      </c>
      <c r="H20" s="77">
        <v>0</v>
      </c>
      <c r="I20" s="77">
        <v>0</v>
      </c>
      <c r="J20" s="77">
        <v>274.08246703999998</v>
      </c>
      <c r="K20" s="77">
        <f t="shared" si="0"/>
        <v>0.388019536696322</v>
      </c>
      <c r="L20" s="77">
        <f>J20/'סכום נכסי הקרן'!$C$42*100</f>
        <v>2.2356781714038012E-2</v>
      </c>
    </row>
    <row r="21" spans="2:12">
      <c r="B21" s="81" t="s">
        <v>2649</v>
      </c>
      <c r="C21" t="s">
        <v>230</v>
      </c>
      <c r="D21" t="s">
        <v>217</v>
      </c>
      <c r="E21" t="s">
        <v>211</v>
      </c>
      <c r="F21" t="s">
        <v>152</v>
      </c>
      <c r="G21" t="s">
        <v>109</v>
      </c>
      <c r="H21" s="77">
        <v>0</v>
      </c>
      <c r="I21" s="77">
        <v>0</v>
      </c>
      <c r="J21" s="77">
        <v>3714.1899214</v>
      </c>
      <c r="K21" s="77">
        <f t="shared" si="0"/>
        <v>5.2581920619294813</v>
      </c>
      <c r="L21" s="77">
        <f>J21/'סכום נכסי הקרן'!$C$42*100</f>
        <v>0.30296477630982943</v>
      </c>
    </row>
    <row r="22" spans="2:12">
      <c r="B22" s="81" t="s">
        <v>2648</v>
      </c>
      <c r="C22" t="s">
        <v>232</v>
      </c>
      <c r="D22" t="s">
        <v>214</v>
      </c>
      <c r="E22" t="s">
        <v>215</v>
      </c>
      <c r="F22" t="s">
        <v>152</v>
      </c>
      <c r="G22" t="s">
        <v>119</v>
      </c>
      <c r="H22" s="77">
        <v>0</v>
      </c>
      <c r="I22" s="77">
        <v>0</v>
      </c>
      <c r="J22" s="77">
        <v>2.8286999999999999E-5</v>
      </c>
      <c r="K22" s="77">
        <f t="shared" si="0"/>
        <v>4.0046007878814886E-8</v>
      </c>
      <c r="L22" s="77">
        <f>J22/'סכום נכסי הקרן'!$C$42*100</f>
        <v>2.3073576765955589E-9</v>
      </c>
    </row>
    <row r="23" spans="2:12">
      <c r="B23" s="81" t="s">
        <v>2649</v>
      </c>
      <c r="C23" t="s">
        <v>233</v>
      </c>
      <c r="D23" t="s">
        <v>217</v>
      </c>
      <c r="E23" t="s">
        <v>211</v>
      </c>
      <c r="F23" t="s">
        <v>152</v>
      </c>
      <c r="G23" t="s">
        <v>119</v>
      </c>
      <c r="H23" s="77">
        <v>0</v>
      </c>
      <c r="I23" s="77">
        <v>0</v>
      </c>
      <c r="J23" s="77">
        <v>-1.244628E-3</v>
      </c>
      <c r="K23" s="77">
        <f t="shared" si="0"/>
        <v>-1.7620243466678548E-6</v>
      </c>
      <c r="L23" s="77">
        <f>J23/'סכום נכסי הקרן'!$C$42*100</f>
        <v>-1.015237377702046E-7</v>
      </c>
    </row>
    <row r="24" spans="2:12">
      <c r="B24" s="81" t="s">
        <v>2646</v>
      </c>
      <c r="C24" t="s">
        <v>235</v>
      </c>
      <c r="D24" t="s">
        <v>210</v>
      </c>
      <c r="E24" t="s">
        <v>211</v>
      </c>
      <c r="F24" t="s">
        <v>152</v>
      </c>
      <c r="G24" t="s">
        <v>113</v>
      </c>
      <c r="H24" s="77">
        <v>0</v>
      </c>
      <c r="I24" s="77">
        <v>0</v>
      </c>
      <c r="J24" s="77">
        <v>135.35036832899999</v>
      </c>
      <c r="K24" s="77">
        <f t="shared" si="0"/>
        <v>0.19161600440144344</v>
      </c>
      <c r="L24" s="77">
        <f>J24/'סכום נכסי הקרן'!$C$42*100</f>
        <v>1.1040467755292344E-2</v>
      </c>
    </row>
    <row r="25" spans="2:12">
      <c r="B25" s="81" t="s">
        <v>2648</v>
      </c>
      <c r="C25" t="s">
        <v>236</v>
      </c>
      <c r="D25" t="s">
        <v>214</v>
      </c>
      <c r="E25" t="s">
        <v>215</v>
      </c>
      <c r="F25" t="s">
        <v>152</v>
      </c>
      <c r="G25" t="s">
        <v>113</v>
      </c>
      <c r="H25" s="77">
        <v>0</v>
      </c>
      <c r="I25" s="77">
        <v>0</v>
      </c>
      <c r="J25" s="77">
        <v>0.76486960000000004</v>
      </c>
      <c r="K25" s="77">
        <f t="shared" si="0"/>
        <v>1.0828286501879305E-3</v>
      </c>
      <c r="L25" s="77">
        <f>J25/'סכום נכסי הקרן'!$C$42*100</f>
        <v>6.2390064098510791E-5</v>
      </c>
    </row>
    <row r="26" spans="2:12">
      <c r="B26" s="81" t="s">
        <v>2649</v>
      </c>
      <c r="C26" t="s">
        <v>237</v>
      </c>
      <c r="D26" t="s">
        <v>217</v>
      </c>
      <c r="E26" t="s">
        <v>211</v>
      </c>
      <c r="F26" t="s">
        <v>152</v>
      </c>
      <c r="G26" t="s">
        <v>113</v>
      </c>
      <c r="H26" s="77">
        <v>0</v>
      </c>
      <c r="I26" s="77">
        <v>0</v>
      </c>
      <c r="J26" s="77">
        <v>12.288378366</v>
      </c>
      <c r="K26" s="77">
        <f t="shared" si="0"/>
        <v>1.7396701554166026E-2</v>
      </c>
      <c r="L26" s="77">
        <f>J26/'סכום נכסי הקרן'!$C$42*100</f>
        <v>1.0023574135009329E-3</v>
      </c>
    </row>
    <row r="27" spans="2:12">
      <c r="B27" s="81" t="s">
        <v>2646</v>
      </c>
      <c r="C27" t="s">
        <v>239</v>
      </c>
      <c r="D27" t="s">
        <v>210</v>
      </c>
      <c r="E27" t="s">
        <v>211</v>
      </c>
      <c r="F27" t="s">
        <v>152</v>
      </c>
      <c r="G27" t="s">
        <v>203</v>
      </c>
      <c r="H27" s="77">
        <v>0</v>
      </c>
      <c r="I27" s="77">
        <v>0</v>
      </c>
      <c r="J27" s="77">
        <v>1.503792E-5</v>
      </c>
      <c r="K27" s="77">
        <f t="shared" si="0"/>
        <v>2.1289237557923707E-8</v>
      </c>
      <c r="L27" s="77">
        <f>J27/'סכום נכסי הקרן'!$C$42*100</f>
        <v>1.2266362693827514E-9</v>
      </c>
    </row>
    <row r="28" spans="2:12">
      <c r="B28" s="81" t="s">
        <v>2648</v>
      </c>
      <c r="C28" t="s">
        <v>240</v>
      </c>
      <c r="D28" t="s">
        <v>214</v>
      </c>
      <c r="E28" t="s">
        <v>215</v>
      </c>
      <c r="F28" t="s">
        <v>152</v>
      </c>
      <c r="G28" t="s">
        <v>203</v>
      </c>
      <c r="H28" s="77">
        <v>0</v>
      </c>
      <c r="I28" s="77">
        <v>0</v>
      </c>
      <c r="J28" s="77">
        <v>0.31816228608000002</v>
      </c>
      <c r="K28" s="77">
        <f t="shared" si="0"/>
        <v>4.5042349542551125E-4</v>
      </c>
      <c r="L28" s="77">
        <f>J28/'סכום נכסי הקרן'!$C$42*100</f>
        <v>2.5952352430087329E-5</v>
      </c>
    </row>
    <row r="29" spans="2:12">
      <c r="B29" s="81" t="s">
        <v>2649</v>
      </c>
      <c r="C29" t="s">
        <v>241</v>
      </c>
      <c r="D29" t="s">
        <v>217</v>
      </c>
      <c r="E29" t="s">
        <v>211</v>
      </c>
      <c r="F29" t="s">
        <v>152</v>
      </c>
      <c r="G29" t="s">
        <v>203</v>
      </c>
      <c r="H29" s="77">
        <v>0</v>
      </c>
      <c r="I29" s="77">
        <v>0</v>
      </c>
      <c r="J29" s="77">
        <v>286.583343318</v>
      </c>
      <c r="K29" s="77">
        <f t="shared" si="0"/>
        <v>0.40571707231059284</v>
      </c>
      <c r="L29" s="77">
        <f>J29/'סכום נכסי הקרן'!$C$42*100</f>
        <v>2.3376472485212567E-2</v>
      </c>
    </row>
    <row r="30" spans="2:12">
      <c r="B30" s="81" t="s">
        <v>2646</v>
      </c>
      <c r="C30" t="s">
        <v>245</v>
      </c>
      <c r="D30" t="s">
        <v>210</v>
      </c>
      <c r="E30" t="s">
        <v>211</v>
      </c>
      <c r="F30" t="s">
        <v>152</v>
      </c>
      <c r="G30" t="s">
        <v>116</v>
      </c>
      <c r="H30" s="77">
        <v>0</v>
      </c>
      <c r="I30" s="77">
        <v>0</v>
      </c>
      <c r="J30" s="77">
        <v>25.114790453000001</v>
      </c>
      <c r="K30" s="77">
        <f t="shared" si="0"/>
        <v>3.5555099386842828E-2</v>
      </c>
      <c r="L30" s="77">
        <f>J30/'סכום נכסי הקרן'!$C$42*100</f>
        <v>2.0486019920040442E-3</v>
      </c>
    </row>
    <row r="31" spans="2:12">
      <c r="B31" s="81" t="s">
        <v>2648</v>
      </c>
      <c r="C31" t="s">
        <v>246</v>
      </c>
      <c r="D31" t="s">
        <v>214</v>
      </c>
      <c r="E31" t="s">
        <v>215</v>
      </c>
      <c r="F31" t="s">
        <v>152</v>
      </c>
      <c r="G31" t="s">
        <v>116</v>
      </c>
      <c r="H31" s="77">
        <v>0</v>
      </c>
      <c r="I31" s="77">
        <v>0</v>
      </c>
      <c r="J31" s="77">
        <v>0.23204929999999999</v>
      </c>
      <c r="K31" s="77">
        <f t="shared" si="0"/>
        <v>3.2851303058201571E-4</v>
      </c>
      <c r="L31" s="77">
        <f>J31/'סכום נכסי הקרן'!$C$42*100</f>
        <v>1.8928155467303913E-5</v>
      </c>
    </row>
    <row r="32" spans="2:12">
      <c r="B32" s="81" t="s">
        <v>2649</v>
      </c>
      <c r="C32" t="s">
        <v>247</v>
      </c>
      <c r="D32" t="s">
        <v>217</v>
      </c>
      <c r="E32" t="s">
        <v>211</v>
      </c>
      <c r="F32" t="s">
        <v>152</v>
      </c>
      <c r="G32" t="s">
        <v>116</v>
      </c>
      <c r="H32" s="77">
        <v>0</v>
      </c>
      <c r="I32" s="77">
        <v>0</v>
      </c>
      <c r="J32" s="77">
        <v>111.956636343</v>
      </c>
      <c r="K32" s="77">
        <f t="shared" si="0"/>
        <v>0.15849741369100262</v>
      </c>
      <c r="L32" s="77">
        <f>J32/'סכום נכסי הקרן'!$C$42*100</f>
        <v>9.1322517167546358E-3</v>
      </c>
    </row>
    <row r="33" spans="2:12">
      <c r="B33" s="81" t="s">
        <v>2648</v>
      </c>
      <c r="C33" t="s">
        <v>248</v>
      </c>
      <c r="D33" t="s">
        <v>214</v>
      </c>
      <c r="E33" t="s">
        <v>215</v>
      </c>
      <c r="F33" t="s">
        <v>152</v>
      </c>
      <c r="G33" t="s">
        <v>126</v>
      </c>
      <c r="H33" s="77">
        <v>0</v>
      </c>
      <c r="I33" s="77">
        <v>0</v>
      </c>
      <c r="J33" s="77">
        <v>8.1971605590000003</v>
      </c>
      <c r="K33" s="77">
        <f t="shared" si="0"/>
        <v>1.1604749755351387E-2</v>
      </c>
      <c r="L33" s="77">
        <f>J33/'סכום נכסי הקרן'!$C$42*100</f>
        <v>6.6863864468112537E-4</v>
      </c>
    </row>
    <row r="34" spans="2:12">
      <c r="B34" s="81" t="s">
        <v>2648</v>
      </c>
      <c r="C34" t="s">
        <v>251</v>
      </c>
      <c r="D34" t="s">
        <v>214</v>
      </c>
      <c r="E34" t="s">
        <v>215</v>
      </c>
      <c r="F34" t="s">
        <v>152</v>
      </c>
      <c r="G34" t="s">
        <v>250</v>
      </c>
      <c r="H34" s="77">
        <v>0</v>
      </c>
      <c r="I34" s="77">
        <v>0</v>
      </c>
      <c r="J34" s="77">
        <v>1.4371164000000001E-2</v>
      </c>
      <c r="K34" s="77">
        <f t="shared" si="0"/>
        <v>2.0345308684969807E-5</v>
      </c>
      <c r="L34" s="77">
        <f>J34/'סכום נכסי הקרן'!$C$42*100</f>
        <v>1.1722492868460333E-6</v>
      </c>
    </row>
    <row r="35" spans="2:12">
      <c r="B35" s="78" t="s">
        <v>253</v>
      </c>
      <c r="D35" s="16"/>
      <c r="I35" s="79">
        <v>0</v>
      </c>
      <c r="J35" s="79">
        <v>45.229939999999999</v>
      </c>
      <c r="K35" s="79">
        <f t="shared" si="0"/>
        <v>6.4032189118617203E-2</v>
      </c>
      <c r="L35" s="79">
        <f>J35/'סכום נכסי הקרן'!$C$42*100</f>
        <v>3.6893855577104866E-3</v>
      </c>
    </row>
    <row r="36" spans="2:12">
      <c r="B36" s="81" t="s">
        <v>2650</v>
      </c>
      <c r="C36" t="s">
        <v>254</v>
      </c>
      <c r="D36" t="s">
        <v>212</v>
      </c>
      <c r="E36" t="s">
        <v>211</v>
      </c>
      <c r="F36" t="s">
        <v>152</v>
      </c>
      <c r="G36" t="s">
        <v>105</v>
      </c>
      <c r="H36" s="77">
        <v>0</v>
      </c>
      <c r="I36" s="77">
        <v>0</v>
      </c>
      <c r="J36" s="77">
        <v>45.229939999999999</v>
      </c>
      <c r="K36" s="77">
        <f t="shared" si="0"/>
        <v>6.4032189118617203E-2</v>
      </c>
      <c r="L36" s="77">
        <f>J36/'סכום נכסי הקרן'!$C$42*100</f>
        <v>3.6893855577104866E-3</v>
      </c>
    </row>
    <row r="37" spans="2:12">
      <c r="B37" s="78" t="s">
        <v>255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256</v>
      </c>
      <c r="C38" t="s">
        <v>256</v>
      </c>
      <c r="D38" s="16"/>
      <c r="E38" t="s">
        <v>256</v>
      </c>
      <c r="G38" t="s">
        <v>256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s="78" t="s">
        <v>257</v>
      </c>
      <c r="D39" s="16"/>
      <c r="I39" s="79">
        <v>0</v>
      </c>
      <c r="J39" s="79">
        <v>0</v>
      </c>
      <c r="K39" s="79">
        <f t="shared" si="0"/>
        <v>0</v>
      </c>
      <c r="L39" s="79">
        <f>J39/'סכום נכסי הקרן'!$C$42*100</f>
        <v>0</v>
      </c>
    </row>
    <row r="40" spans="2:12">
      <c r="B40" t="s">
        <v>256</v>
      </c>
      <c r="C40" t="s">
        <v>256</v>
      </c>
      <c r="D40" s="16"/>
      <c r="E40" t="s">
        <v>256</v>
      </c>
      <c r="G40" t="s">
        <v>256</v>
      </c>
      <c r="H40" s="77">
        <v>0</v>
      </c>
      <c r="I40" s="77">
        <v>0</v>
      </c>
      <c r="J40" s="77">
        <v>0</v>
      </c>
      <c r="K40" s="77">
        <f t="shared" si="0"/>
        <v>0</v>
      </c>
      <c r="L40" s="77">
        <f>J40/'סכום נכסי הקרן'!$C$42*100</f>
        <v>0</v>
      </c>
    </row>
    <row r="41" spans="2:12">
      <c r="B41" s="78" t="s">
        <v>258</v>
      </c>
      <c r="D41" s="16"/>
      <c r="I41" s="79">
        <v>0</v>
      </c>
      <c r="J41" s="79">
        <v>0</v>
      </c>
      <c r="K41" s="79">
        <f t="shared" si="0"/>
        <v>0</v>
      </c>
      <c r="L41" s="79">
        <f>J41/'סכום נכסי הקרן'!$C$42*100</f>
        <v>0</v>
      </c>
    </row>
    <row r="42" spans="2:12">
      <c r="B42" t="s">
        <v>256</v>
      </c>
      <c r="C42" t="s">
        <v>256</v>
      </c>
      <c r="D42" s="16"/>
      <c r="E42" t="s">
        <v>256</v>
      </c>
      <c r="G42" t="s">
        <v>256</v>
      </c>
      <c r="H42" s="77">
        <v>0</v>
      </c>
      <c r="I42" s="77">
        <v>0</v>
      </c>
      <c r="J42" s="77">
        <v>0</v>
      </c>
      <c r="K42" s="77">
        <f t="shared" si="0"/>
        <v>0</v>
      </c>
      <c r="L42" s="77">
        <f>J42/'סכום נכסי הקרן'!$C$42*100</f>
        <v>0</v>
      </c>
    </row>
    <row r="43" spans="2:12">
      <c r="B43" s="78" t="s">
        <v>259</v>
      </c>
      <c r="D43" s="16"/>
      <c r="I43" s="79">
        <v>0</v>
      </c>
      <c r="J43" s="79">
        <v>0</v>
      </c>
      <c r="K43" s="79">
        <f t="shared" si="0"/>
        <v>0</v>
      </c>
      <c r="L43" s="79">
        <f>J43/'סכום נכסי הקרן'!$C$42*100</f>
        <v>0</v>
      </c>
    </row>
    <row r="44" spans="2:12">
      <c r="B44" t="s">
        <v>256</v>
      </c>
      <c r="C44" t="s">
        <v>256</v>
      </c>
      <c r="D44" s="16"/>
      <c r="E44" t="s">
        <v>256</v>
      </c>
      <c r="G44" t="s">
        <v>256</v>
      </c>
      <c r="H44" s="77">
        <v>0</v>
      </c>
      <c r="I44" s="77">
        <v>0</v>
      </c>
      <c r="J44" s="77">
        <v>0</v>
      </c>
      <c r="K44" s="77">
        <f t="shared" si="0"/>
        <v>0</v>
      </c>
      <c r="L44" s="77">
        <f>J44/'סכום נכסי הקרן'!$C$42*100</f>
        <v>0</v>
      </c>
    </row>
    <row r="45" spans="2:12">
      <c r="B45" s="78" t="s">
        <v>260</v>
      </c>
      <c r="D45" s="16"/>
      <c r="I45" s="79">
        <v>0</v>
      </c>
      <c r="J45" s="79">
        <f>J46+J59</f>
        <v>5453.2817300623601</v>
      </c>
      <c r="K45" s="79">
        <f t="shared" si="0"/>
        <v>7.7202306051357361</v>
      </c>
      <c r="L45" s="79">
        <f>J45/'סכום נכסי הקרן'!$C$42*100</f>
        <v>0.44482170122309533</v>
      </c>
    </row>
    <row r="46" spans="2:12">
      <c r="B46" s="78" t="s">
        <v>261</v>
      </c>
      <c r="D46" s="16"/>
      <c r="I46" s="79">
        <v>0</v>
      </c>
      <c r="J46" s="79">
        <f>SUM(J47:J58)</f>
        <v>5453.2817300623601</v>
      </c>
      <c r="K46" s="79">
        <f t="shared" si="0"/>
        <v>7.7202306051357361</v>
      </c>
      <c r="L46" s="79">
        <f>J46/'סכום נכסי הקרן'!$C$42*100</f>
        <v>0.44482170122309533</v>
      </c>
    </row>
    <row r="47" spans="2:12">
      <c r="B47" s="81" t="s">
        <v>2647</v>
      </c>
      <c r="C47" t="s">
        <v>219</v>
      </c>
      <c r="D47" t="s">
        <v>220</v>
      </c>
      <c r="E47" t="s">
        <v>221</v>
      </c>
      <c r="F47" t="s">
        <v>222</v>
      </c>
      <c r="G47" t="s">
        <v>123</v>
      </c>
      <c r="H47" s="77">
        <v>0</v>
      </c>
      <c r="I47" s="77">
        <v>0</v>
      </c>
      <c r="J47" s="77">
        <v>927.80395531199997</v>
      </c>
      <c r="K47" s="77">
        <f t="shared" si="0"/>
        <v>1.3134954044055562</v>
      </c>
      <c r="L47" s="77">
        <f>J47/'סכום נכסי הקרן'!$C$42*100</f>
        <v>7.5680545079537101E-2</v>
      </c>
    </row>
    <row r="48" spans="2:12">
      <c r="B48" s="81" t="s">
        <v>2647</v>
      </c>
      <c r="C48" t="s">
        <v>224</v>
      </c>
      <c r="D48" t="s">
        <v>220</v>
      </c>
      <c r="E48" t="s">
        <v>221</v>
      </c>
      <c r="F48" t="s">
        <v>222</v>
      </c>
      <c r="G48" t="s">
        <v>109</v>
      </c>
      <c r="H48" s="77">
        <v>0</v>
      </c>
      <c r="I48" s="77">
        <v>0</v>
      </c>
      <c r="J48" s="77">
        <v>2465.9660703899999</v>
      </c>
      <c r="K48" s="77">
        <f t="shared" si="0"/>
        <v>3.4910770560231952</v>
      </c>
      <c r="L48" s="77">
        <f>J48/'סכום נכסי הקרן'!$C$42*100</f>
        <v>0.20114772661429456</v>
      </c>
    </row>
    <row r="49" spans="2:12">
      <c r="B49" s="81" t="s">
        <v>2647</v>
      </c>
      <c r="C49" t="s">
        <v>225</v>
      </c>
      <c r="D49" t="s">
        <v>226</v>
      </c>
      <c r="E49" t="s">
        <v>221</v>
      </c>
      <c r="F49" t="s">
        <v>222</v>
      </c>
      <c r="G49" t="s">
        <v>109</v>
      </c>
      <c r="H49" s="77">
        <v>0</v>
      </c>
      <c r="I49" s="77">
        <v>0</v>
      </c>
      <c r="J49" s="77">
        <v>-1.676275E-2</v>
      </c>
      <c r="K49" s="77">
        <f t="shared" si="0"/>
        <v>-2.3731085607190733E-5</v>
      </c>
      <c r="L49" s="77">
        <f>J49/'סכום נכסי הקרן'!$C$42*100</f>
        <v>-1.3673298650741404E-6</v>
      </c>
    </row>
    <row r="50" spans="2:12">
      <c r="B50" s="81" t="s">
        <v>2647</v>
      </c>
      <c r="C50" t="s">
        <v>228</v>
      </c>
      <c r="D50" t="s">
        <v>220</v>
      </c>
      <c r="E50" t="s">
        <v>221</v>
      </c>
      <c r="F50" t="s">
        <v>222</v>
      </c>
      <c r="G50" t="s">
        <v>206</v>
      </c>
      <c r="H50" s="77">
        <v>0</v>
      </c>
      <c r="I50" s="77">
        <v>0</v>
      </c>
      <c r="J50" s="77">
        <v>30.914207470000001</v>
      </c>
      <c r="K50" s="77">
        <f t="shared" si="0"/>
        <v>4.3765354965565037E-2</v>
      </c>
      <c r="L50" s="77">
        <f>J50/'סכום נכסי הקרן'!$C$42*100</f>
        <v>2.5216577905671253E-3</v>
      </c>
    </row>
    <row r="51" spans="2:12">
      <c r="B51" s="81" t="s">
        <v>2647</v>
      </c>
      <c r="C51" t="s">
        <v>231</v>
      </c>
      <c r="D51" t="s">
        <v>220</v>
      </c>
      <c r="E51" t="s">
        <v>221</v>
      </c>
      <c r="F51" t="s">
        <v>222</v>
      </c>
      <c r="G51" t="s">
        <v>119</v>
      </c>
      <c r="H51" s="77">
        <v>0</v>
      </c>
      <c r="I51" s="77">
        <v>0</v>
      </c>
      <c r="J51" s="77">
        <v>1.8769555979999999</v>
      </c>
      <c r="K51" s="77">
        <f t="shared" si="0"/>
        <v>2.6572128067908827E-3</v>
      </c>
      <c r="L51" s="77">
        <f>J51/'סכום נכסי הקרן'!$C$42*100</f>
        <v>1.5310241127282172E-4</v>
      </c>
    </row>
    <row r="52" spans="2:12">
      <c r="B52" s="81" t="s">
        <v>2647</v>
      </c>
      <c r="C52" t="s">
        <v>234</v>
      </c>
      <c r="D52" t="s">
        <v>220</v>
      </c>
      <c r="E52" t="s">
        <v>221</v>
      </c>
      <c r="F52" t="s">
        <v>222</v>
      </c>
      <c r="G52" t="s">
        <v>113</v>
      </c>
      <c r="H52" s="77">
        <v>0</v>
      </c>
      <c r="I52" s="77">
        <v>0</v>
      </c>
      <c r="J52" s="77">
        <v>70.936376136999996</v>
      </c>
      <c r="K52" s="77">
        <f t="shared" si="0"/>
        <v>0.10042488343326893</v>
      </c>
      <c r="L52" s="77">
        <f>J52/'סכום נכסי הקרן'!$C$42*100</f>
        <v>5.7862478180640206E-3</v>
      </c>
    </row>
    <row r="53" spans="2:12">
      <c r="B53" s="81" t="s">
        <v>2647</v>
      </c>
      <c r="C53" t="s">
        <v>249</v>
      </c>
      <c r="D53" t="s">
        <v>220</v>
      </c>
      <c r="E53" t="s">
        <v>221</v>
      </c>
      <c r="F53" t="s">
        <v>222</v>
      </c>
      <c r="G53" t="s">
        <v>250</v>
      </c>
      <c r="H53" s="77">
        <v>0</v>
      </c>
      <c r="I53" s="77">
        <v>0</v>
      </c>
      <c r="J53" s="77">
        <v>3.0279599999999998E-4</v>
      </c>
      <c r="K53" s="77">
        <f>J53/$J$11*100</f>
        <v>4.2866938882432319E-7</v>
      </c>
      <c r="L53" s="77">
        <f>J53/'סכום נכסי הקרן'!$C$42*100</f>
        <v>2.4698931489462607E-8</v>
      </c>
    </row>
    <row r="54" spans="2:12">
      <c r="B54" s="81" t="s">
        <v>2647</v>
      </c>
      <c r="C54" t="s">
        <v>238</v>
      </c>
      <c r="D54" t="s">
        <v>220</v>
      </c>
      <c r="E54" t="s">
        <v>221</v>
      </c>
      <c r="F54" t="s">
        <v>222</v>
      </c>
      <c r="G54" t="s">
        <v>203</v>
      </c>
      <c r="H54" s="77">
        <v>0</v>
      </c>
      <c r="I54" s="77">
        <v>0</v>
      </c>
      <c r="J54" s="77">
        <v>653.99976236735995</v>
      </c>
      <c r="K54" s="77">
        <f t="shared" si="0"/>
        <v>0.92586982134925444</v>
      </c>
      <c r="L54" s="77">
        <f>J54/'סכום נכסי הקרן'!$C$42*100</f>
        <v>5.3346462056421656E-2</v>
      </c>
    </row>
    <row r="55" spans="2:12">
      <c r="B55" s="81" t="s">
        <v>2647</v>
      </c>
      <c r="C55" t="s">
        <v>242</v>
      </c>
      <c r="D55" t="s">
        <v>220</v>
      </c>
      <c r="E55" t="s">
        <v>221</v>
      </c>
      <c r="F55" t="s">
        <v>222</v>
      </c>
      <c r="G55" t="s">
        <v>205</v>
      </c>
      <c r="H55" s="77">
        <v>0</v>
      </c>
      <c r="I55" s="77">
        <v>0</v>
      </c>
      <c r="J55" s="77">
        <v>3.33102527</v>
      </c>
      <c r="K55" s="77">
        <f t="shared" si="0"/>
        <v>4.7157444835773136E-3</v>
      </c>
      <c r="L55" s="77">
        <f>J55/'סכום נכסי הקרן'!$C$42*100</f>
        <v>2.7171021061506324E-4</v>
      </c>
    </row>
    <row r="56" spans="2:12">
      <c r="B56" s="81" t="s">
        <v>2647</v>
      </c>
      <c r="C56" t="s">
        <v>243</v>
      </c>
      <c r="D56" t="s">
        <v>220</v>
      </c>
      <c r="E56" t="s">
        <v>221</v>
      </c>
      <c r="F56" t="s">
        <v>222</v>
      </c>
      <c r="G56" t="s">
        <v>204</v>
      </c>
      <c r="H56" s="77">
        <v>0</v>
      </c>
      <c r="I56" s="77">
        <v>0</v>
      </c>
      <c r="J56" s="77">
        <v>1.4312099999999999E-4</v>
      </c>
      <c r="K56" s="77">
        <f t="shared" si="0"/>
        <v>2.0261691567235353E-7</v>
      </c>
      <c r="L56" s="77">
        <f>J56/'סכום נכסי הקרן'!$C$42*100</f>
        <v>1.1674314633295611E-8</v>
      </c>
    </row>
    <row r="57" spans="2:12">
      <c r="B57" s="81" t="s">
        <v>2647</v>
      </c>
      <c r="C57" t="s">
        <v>244</v>
      </c>
      <c r="D57" t="s">
        <v>220</v>
      </c>
      <c r="E57" t="s">
        <v>221</v>
      </c>
      <c r="F57" t="s">
        <v>222</v>
      </c>
      <c r="G57" t="s">
        <v>116</v>
      </c>
      <c r="H57" s="77">
        <v>0</v>
      </c>
      <c r="I57" s="77">
        <v>0</v>
      </c>
      <c r="J57" s="77">
        <v>1298.467517971</v>
      </c>
      <c r="K57" s="77">
        <f t="shared" si="0"/>
        <v>1.8382451463588176</v>
      </c>
      <c r="L57" s="77">
        <f>J57/'סכום נכסי הקרן'!$C$42*100</f>
        <v>0.10591540267261881</v>
      </c>
    </row>
    <row r="58" spans="2:12">
      <c r="B58" s="81" t="s">
        <v>2647</v>
      </c>
      <c r="C58" t="s">
        <v>252</v>
      </c>
      <c r="D58" t="s">
        <v>220</v>
      </c>
      <c r="E58" t="s">
        <v>221</v>
      </c>
      <c r="F58" t="s">
        <v>222</v>
      </c>
      <c r="G58" t="s">
        <v>202</v>
      </c>
      <c r="H58" s="77">
        <v>0</v>
      </c>
      <c r="I58" s="77">
        <v>0</v>
      </c>
      <c r="J58" s="77">
        <v>2.1763799999999999E-3</v>
      </c>
      <c r="K58" s="77">
        <f t="shared" si="0"/>
        <v>3.0811090121714976E-6</v>
      </c>
      <c r="L58" s="77">
        <f>J58/'סכום נכסי הקרן'!$C$42*100</f>
        <v>1.7752632305260514E-7</v>
      </c>
    </row>
    <row r="59" spans="2:12">
      <c r="B59" s="78" t="s">
        <v>259</v>
      </c>
      <c r="D59" s="16"/>
      <c r="I59" s="79">
        <v>0</v>
      </c>
      <c r="J59" s="79">
        <v>0</v>
      </c>
      <c r="K59" s="79">
        <f t="shared" si="0"/>
        <v>0</v>
      </c>
      <c r="L59" s="79">
        <f>J59/'סכום נכסי הקרן'!$C$42*100</f>
        <v>0</v>
      </c>
    </row>
    <row r="60" spans="2:12">
      <c r="B60" t="s">
        <v>256</v>
      </c>
      <c r="C60" t="s">
        <v>256</v>
      </c>
      <c r="D60" s="16"/>
      <c r="E60" t="s">
        <v>256</v>
      </c>
      <c r="G60" t="s">
        <v>256</v>
      </c>
      <c r="H60" s="77">
        <v>0</v>
      </c>
      <c r="I60" s="77">
        <v>0</v>
      </c>
      <c r="J60" s="77">
        <v>0</v>
      </c>
      <c r="K60" s="77">
        <f t="shared" si="0"/>
        <v>0</v>
      </c>
      <c r="L60" s="77">
        <f>J60/'סכום נכסי הקרן'!$C$42*100</f>
        <v>0</v>
      </c>
    </row>
    <row r="61" spans="2:12">
      <c r="B61" t="s">
        <v>262</v>
      </c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2645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-30441653.989999998</v>
      </c>
      <c r="H11" s="7"/>
      <c r="I11" s="76">
        <v>945.64607644653938</v>
      </c>
      <c r="J11" s="76">
        <v>100</v>
      </c>
      <c r="K11" s="76">
        <v>0.08</v>
      </c>
      <c r="AW11" s="16"/>
    </row>
    <row r="12" spans="2:49">
      <c r="B12" s="78" t="s">
        <v>207</v>
      </c>
      <c r="C12" s="16"/>
      <c r="D12" s="16"/>
      <c r="G12" s="79">
        <v>-30531331.989999998</v>
      </c>
      <c r="I12" s="79">
        <v>218.68008105487939</v>
      </c>
      <c r="J12" s="79">
        <v>23.12</v>
      </c>
      <c r="K12" s="79">
        <v>0.02</v>
      </c>
    </row>
    <row r="13" spans="2:49">
      <c r="B13" s="78" t="s">
        <v>1933</v>
      </c>
      <c r="C13" s="16"/>
      <c r="D13" s="16"/>
      <c r="G13" s="79">
        <v>1000000</v>
      </c>
      <c r="I13" s="79">
        <v>-3.0051899999999998</v>
      </c>
      <c r="J13" s="79">
        <v>-0.32</v>
      </c>
      <c r="K13" s="79">
        <v>0</v>
      </c>
    </row>
    <row r="14" spans="2:49">
      <c r="B14" t="s">
        <v>2209</v>
      </c>
      <c r="C14" t="s">
        <v>2210</v>
      </c>
      <c r="D14" t="s">
        <v>126</v>
      </c>
      <c r="E14" t="s">
        <v>105</v>
      </c>
      <c r="F14" t="s">
        <v>2211</v>
      </c>
      <c r="G14" s="77">
        <v>1000000</v>
      </c>
      <c r="H14" s="77">
        <v>-0.30051899999999998</v>
      </c>
      <c r="I14" s="77">
        <v>-3.0051899999999998</v>
      </c>
      <c r="J14" s="77">
        <v>-0.32</v>
      </c>
      <c r="K14" s="77">
        <v>0</v>
      </c>
    </row>
    <row r="15" spans="2:49">
      <c r="B15" s="78" t="s">
        <v>1934</v>
      </c>
      <c r="C15" s="16"/>
      <c r="D15" s="16"/>
      <c r="G15" s="79">
        <v>-30225000</v>
      </c>
      <c r="I15" s="79">
        <v>340.47947286124378</v>
      </c>
      <c r="J15" s="79">
        <v>36</v>
      </c>
      <c r="K15" s="79">
        <v>0.03</v>
      </c>
    </row>
    <row r="16" spans="2:49">
      <c r="B16" t="s">
        <v>2212</v>
      </c>
      <c r="C16" t="s">
        <v>2213</v>
      </c>
      <c r="D16" t="s">
        <v>126</v>
      </c>
      <c r="E16" t="s">
        <v>109</v>
      </c>
      <c r="F16" t="s">
        <v>2214</v>
      </c>
      <c r="G16" s="77">
        <v>350000</v>
      </c>
      <c r="H16" s="77">
        <v>-4.8966799999999999</v>
      </c>
      <c r="I16" s="77">
        <v>-17.138380000000002</v>
      </c>
      <c r="J16" s="77">
        <v>-1.81</v>
      </c>
      <c r="K16" s="77">
        <v>0</v>
      </c>
    </row>
    <row r="17" spans="2:11">
      <c r="B17" t="s">
        <v>2215</v>
      </c>
      <c r="C17" t="s">
        <v>2216</v>
      </c>
      <c r="D17" t="s">
        <v>126</v>
      </c>
      <c r="E17" t="s">
        <v>113</v>
      </c>
      <c r="F17" t="s">
        <v>2217</v>
      </c>
      <c r="G17" s="77">
        <v>-1915000</v>
      </c>
      <c r="H17" s="77">
        <v>-5.4729816599873633</v>
      </c>
      <c r="I17" s="77">
        <v>104.807598788758</v>
      </c>
      <c r="J17" s="77">
        <v>11.08</v>
      </c>
      <c r="K17" s="77">
        <v>0.01</v>
      </c>
    </row>
    <row r="18" spans="2:11">
      <c r="B18" t="s">
        <v>2218</v>
      </c>
      <c r="C18" t="s">
        <v>2219</v>
      </c>
      <c r="D18" t="s">
        <v>126</v>
      </c>
      <c r="E18" t="s">
        <v>109</v>
      </c>
      <c r="F18" t="s">
        <v>2220</v>
      </c>
      <c r="G18" s="77">
        <v>-300000</v>
      </c>
      <c r="H18" s="77">
        <v>2.3295682210708102</v>
      </c>
      <c r="I18" s="77">
        <v>-6.9887046632124301</v>
      </c>
      <c r="J18" s="77">
        <v>-0.74</v>
      </c>
      <c r="K18" s="77">
        <v>0</v>
      </c>
    </row>
    <row r="19" spans="2:11">
      <c r="B19" t="s">
        <v>2221</v>
      </c>
      <c r="C19" t="s">
        <v>2222</v>
      </c>
      <c r="D19" t="s">
        <v>126</v>
      </c>
      <c r="E19" t="s">
        <v>109</v>
      </c>
      <c r="F19" t="s">
        <v>2223</v>
      </c>
      <c r="G19" s="77">
        <v>-2050000</v>
      </c>
      <c r="H19" s="77">
        <v>-0.47171707317073219</v>
      </c>
      <c r="I19" s="77">
        <v>9.6702000000000101</v>
      </c>
      <c r="J19" s="77">
        <v>1.02</v>
      </c>
      <c r="K19" s="77">
        <v>0</v>
      </c>
    </row>
    <row r="20" spans="2:11">
      <c r="B20" t="s">
        <v>2224</v>
      </c>
      <c r="C20" t="s">
        <v>2225</v>
      </c>
      <c r="D20" t="s">
        <v>126</v>
      </c>
      <c r="E20" t="s">
        <v>109</v>
      </c>
      <c r="F20" t="s">
        <v>2184</v>
      </c>
      <c r="G20" s="77">
        <v>-2800000</v>
      </c>
      <c r="H20" s="77">
        <v>-0.14372584269662894</v>
      </c>
      <c r="I20" s="77">
        <v>4.02432359550561</v>
      </c>
      <c r="J20" s="77">
        <v>0.43</v>
      </c>
      <c r="K20" s="77">
        <v>0</v>
      </c>
    </row>
    <row r="21" spans="2:11">
      <c r="B21" t="s">
        <v>2226</v>
      </c>
      <c r="C21" t="s">
        <v>2227</v>
      </c>
      <c r="D21" t="s">
        <v>126</v>
      </c>
      <c r="E21" t="s">
        <v>109</v>
      </c>
      <c r="F21" t="s">
        <v>2228</v>
      </c>
      <c r="G21" s="77">
        <v>-700000</v>
      </c>
      <c r="H21" s="77">
        <v>2.7409171428571431</v>
      </c>
      <c r="I21" s="77">
        <v>-19.186419999999998</v>
      </c>
      <c r="J21" s="77">
        <v>-2.0299999999999998</v>
      </c>
      <c r="K21" s="77">
        <v>0</v>
      </c>
    </row>
    <row r="22" spans="2:11">
      <c r="B22" t="s">
        <v>2229</v>
      </c>
      <c r="C22" t="s">
        <v>2230</v>
      </c>
      <c r="D22" t="s">
        <v>126</v>
      </c>
      <c r="E22" t="s">
        <v>109</v>
      </c>
      <c r="F22" t="s">
        <v>2074</v>
      </c>
      <c r="G22" s="77">
        <v>-12620000</v>
      </c>
      <c r="H22" s="77">
        <v>-1.3520861331220286</v>
      </c>
      <c r="I22" s="77">
        <v>170.63327000000001</v>
      </c>
      <c r="J22" s="77">
        <v>18.04</v>
      </c>
      <c r="K22" s="77">
        <v>0.01</v>
      </c>
    </row>
    <row r="23" spans="2:11">
      <c r="B23" t="s">
        <v>2231</v>
      </c>
      <c r="C23" t="s">
        <v>2232</v>
      </c>
      <c r="D23" t="s">
        <v>126</v>
      </c>
      <c r="E23" t="s">
        <v>109</v>
      </c>
      <c r="F23" t="s">
        <v>2233</v>
      </c>
      <c r="G23" s="77">
        <v>-1000000</v>
      </c>
      <c r="H23" s="77">
        <v>-2.7069999999999999</v>
      </c>
      <c r="I23" s="77">
        <v>27.07</v>
      </c>
      <c r="J23" s="77">
        <v>2.86</v>
      </c>
      <c r="K23" s="77">
        <v>0</v>
      </c>
    </row>
    <row r="24" spans="2:11">
      <c r="B24" t="s">
        <v>2234</v>
      </c>
      <c r="C24" t="s">
        <v>2235</v>
      </c>
      <c r="D24" t="s">
        <v>126</v>
      </c>
      <c r="E24" t="s">
        <v>109</v>
      </c>
      <c r="F24" t="s">
        <v>2236</v>
      </c>
      <c r="G24" s="77">
        <v>-500000</v>
      </c>
      <c r="H24" s="77">
        <v>-4.18194</v>
      </c>
      <c r="I24" s="77">
        <v>20.909700000000001</v>
      </c>
      <c r="J24" s="77">
        <v>2.21</v>
      </c>
      <c r="K24" s="77">
        <v>0</v>
      </c>
    </row>
    <row r="25" spans="2:11">
      <c r="B25" t="s">
        <v>2237</v>
      </c>
      <c r="C25" t="s">
        <v>2238</v>
      </c>
      <c r="D25" t="s">
        <v>126</v>
      </c>
      <c r="E25" t="s">
        <v>109</v>
      </c>
      <c r="F25" t="s">
        <v>314</v>
      </c>
      <c r="G25" s="77">
        <v>-5800000</v>
      </c>
      <c r="H25" s="77">
        <v>-2.6662890442890346</v>
      </c>
      <c r="I25" s="77">
        <v>154.644764568764</v>
      </c>
      <c r="J25" s="77">
        <v>16.350000000000001</v>
      </c>
      <c r="K25" s="77">
        <v>0.01</v>
      </c>
    </row>
    <row r="26" spans="2:11">
      <c r="B26" t="s">
        <v>2239</v>
      </c>
      <c r="C26" t="s">
        <v>2240</v>
      </c>
      <c r="D26" t="s">
        <v>126</v>
      </c>
      <c r="E26" t="s">
        <v>109</v>
      </c>
      <c r="F26" t="s">
        <v>2241</v>
      </c>
      <c r="G26" s="77">
        <v>-400000</v>
      </c>
      <c r="H26" s="77">
        <v>-1.4599949999999999</v>
      </c>
      <c r="I26" s="77">
        <v>5.8399799999999997</v>
      </c>
      <c r="J26" s="77">
        <v>0.62</v>
      </c>
      <c r="K26" s="77">
        <v>0</v>
      </c>
    </row>
    <row r="27" spans="2:11">
      <c r="B27" t="s">
        <v>2242</v>
      </c>
      <c r="C27" t="s">
        <v>2243</v>
      </c>
      <c r="D27" t="s">
        <v>126</v>
      </c>
      <c r="E27" t="s">
        <v>113</v>
      </c>
      <c r="F27" t="s">
        <v>2244</v>
      </c>
      <c r="G27" s="77">
        <v>-390000</v>
      </c>
      <c r="H27" s="77">
        <v>-5.7655714285714357</v>
      </c>
      <c r="I27" s="77">
        <v>22.485728571428599</v>
      </c>
      <c r="J27" s="77">
        <v>2.38</v>
      </c>
      <c r="K27" s="77">
        <v>0</v>
      </c>
    </row>
    <row r="28" spans="2:11">
      <c r="B28" t="s">
        <v>2245</v>
      </c>
      <c r="C28" t="s">
        <v>2246</v>
      </c>
      <c r="D28" t="s">
        <v>126</v>
      </c>
      <c r="E28" t="s">
        <v>109</v>
      </c>
      <c r="F28" t="s">
        <v>2247</v>
      </c>
      <c r="G28" s="77">
        <v>-2000000</v>
      </c>
      <c r="H28" s="77">
        <v>-4.8589376</v>
      </c>
      <c r="I28" s="77">
        <v>97.178752000000003</v>
      </c>
      <c r="J28" s="77">
        <v>10.28</v>
      </c>
      <c r="K28" s="77">
        <v>0.01</v>
      </c>
    </row>
    <row r="29" spans="2:11">
      <c r="B29" t="s">
        <v>2248</v>
      </c>
      <c r="C29" t="s">
        <v>2249</v>
      </c>
      <c r="D29" t="s">
        <v>126</v>
      </c>
      <c r="E29" t="s">
        <v>109</v>
      </c>
      <c r="F29" t="s">
        <v>2247</v>
      </c>
      <c r="G29" s="77">
        <v>-500000</v>
      </c>
      <c r="H29" s="77">
        <v>-5.4525699999999997</v>
      </c>
      <c r="I29" s="77">
        <v>27.26285</v>
      </c>
      <c r="J29" s="77">
        <v>2.88</v>
      </c>
      <c r="K29" s="77">
        <v>0</v>
      </c>
    </row>
    <row r="30" spans="2:11">
      <c r="B30" t="s">
        <v>2250</v>
      </c>
      <c r="C30" t="s">
        <v>2251</v>
      </c>
      <c r="D30" t="s">
        <v>126</v>
      </c>
      <c r="E30" t="s">
        <v>109</v>
      </c>
      <c r="F30" t="s">
        <v>2252</v>
      </c>
      <c r="G30" s="77">
        <v>-1500000</v>
      </c>
      <c r="H30" s="77">
        <v>-6.1924566666666667</v>
      </c>
      <c r="I30" s="77">
        <v>92.886849999999995</v>
      </c>
      <c r="J30" s="77">
        <v>9.82</v>
      </c>
      <c r="K30" s="77">
        <v>0.01</v>
      </c>
    </row>
    <row r="31" spans="2:11">
      <c r="B31" t="s">
        <v>2253</v>
      </c>
      <c r="C31" t="s">
        <v>2254</v>
      </c>
      <c r="D31" t="s">
        <v>126</v>
      </c>
      <c r="E31" t="s">
        <v>109</v>
      </c>
      <c r="F31" t="s">
        <v>1005</v>
      </c>
      <c r="G31" s="77">
        <v>1500000</v>
      </c>
      <c r="H31" s="77">
        <v>-8.3697206666666659</v>
      </c>
      <c r="I31" s="77">
        <v>-125.54581</v>
      </c>
      <c r="J31" s="77">
        <v>-13.28</v>
      </c>
      <c r="K31" s="77">
        <v>-0.01</v>
      </c>
    </row>
    <row r="32" spans="2:11">
      <c r="B32" t="s">
        <v>2255</v>
      </c>
      <c r="C32" t="s">
        <v>2256</v>
      </c>
      <c r="D32" t="s">
        <v>126</v>
      </c>
      <c r="E32" t="s">
        <v>109</v>
      </c>
      <c r="F32" t="s">
        <v>2257</v>
      </c>
      <c r="G32" s="77">
        <v>2500000</v>
      </c>
      <c r="H32" s="77">
        <v>-8.4915883999999995</v>
      </c>
      <c r="I32" s="77">
        <v>-212.28971000000001</v>
      </c>
      <c r="J32" s="77">
        <v>-22.45</v>
      </c>
      <c r="K32" s="77">
        <v>-0.02</v>
      </c>
    </row>
    <row r="33" spans="2:11">
      <c r="B33" t="s">
        <v>2258</v>
      </c>
      <c r="C33" t="s">
        <v>2259</v>
      </c>
      <c r="D33" t="s">
        <v>126</v>
      </c>
      <c r="E33" t="s">
        <v>109</v>
      </c>
      <c r="F33" t="s">
        <v>2260</v>
      </c>
      <c r="G33" s="77">
        <v>-400000</v>
      </c>
      <c r="H33" s="77">
        <v>-1.08324</v>
      </c>
      <c r="I33" s="77">
        <v>4.3329599999999999</v>
      </c>
      <c r="J33" s="77">
        <v>0.46</v>
      </c>
      <c r="K33" s="77">
        <v>0</v>
      </c>
    </row>
    <row r="34" spans="2:11">
      <c r="B34" t="s">
        <v>2261</v>
      </c>
      <c r="C34" t="s">
        <v>2262</v>
      </c>
      <c r="D34" t="s">
        <v>126</v>
      </c>
      <c r="E34" t="s">
        <v>109</v>
      </c>
      <c r="F34" t="s">
        <v>2263</v>
      </c>
      <c r="G34" s="77">
        <v>-1000000</v>
      </c>
      <c r="H34" s="77">
        <v>0.75068500000000005</v>
      </c>
      <c r="I34" s="77">
        <v>-7.50685</v>
      </c>
      <c r="J34" s="77">
        <v>-0.79</v>
      </c>
      <c r="K34" s="77">
        <v>0</v>
      </c>
    </row>
    <row r="35" spans="2:11">
      <c r="B35" t="s">
        <v>2264</v>
      </c>
      <c r="C35" t="s">
        <v>2265</v>
      </c>
      <c r="D35" t="s">
        <v>126</v>
      </c>
      <c r="E35" t="s">
        <v>109</v>
      </c>
      <c r="F35" t="s">
        <v>2266</v>
      </c>
      <c r="G35" s="77">
        <v>-700000</v>
      </c>
      <c r="H35" s="77">
        <v>1.8016614285714285</v>
      </c>
      <c r="I35" s="77">
        <v>-12.61163</v>
      </c>
      <c r="J35" s="77">
        <v>-1.33</v>
      </c>
      <c r="K35" s="77">
        <v>0</v>
      </c>
    </row>
    <row r="36" spans="2:11">
      <c r="B36" s="78" t="s">
        <v>2208</v>
      </c>
      <c r="C36" s="16"/>
      <c r="D36" s="16"/>
      <c r="G36" s="79">
        <v>-1306331.99</v>
      </c>
      <c r="I36" s="79">
        <v>-118.79420180636438</v>
      </c>
      <c r="J36" s="79">
        <v>-12.56</v>
      </c>
      <c r="K36" s="79">
        <v>-0.01</v>
      </c>
    </row>
    <row r="37" spans="2:11">
      <c r="B37" t="s">
        <v>2267</v>
      </c>
      <c r="C37" t="s">
        <v>2268</v>
      </c>
      <c r="D37" t="s">
        <v>126</v>
      </c>
      <c r="E37" t="s">
        <v>113</v>
      </c>
      <c r="F37" t="s">
        <v>2269</v>
      </c>
      <c r="G37" s="77">
        <v>-300000</v>
      </c>
      <c r="H37" s="77">
        <v>11.683220870907267</v>
      </c>
      <c r="I37" s="77">
        <v>-35.049662612721797</v>
      </c>
      <c r="J37" s="77">
        <v>-3.71</v>
      </c>
      <c r="K37" s="77">
        <v>0</v>
      </c>
    </row>
    <row r="38" spans="2:11">
      <c r="B38" t="s">
        <v>2270</v>
      </c>
      <c r="C38" t="s">
        <v>2271</v>
      </c>
      <c r="D38" t="s">
        <v>126</v>
      </c>
      <c r="E38" t="s">
        <v>116</v>
      </c>
      <c r="F38" t="s">
        <v>2034</v>
      </c>
      <c r="G38" s="77">
        <v>-150000</v>
      </c>
      <c r="H38" s="77">
        <v>13.055741547840332</v>
      </c>
      <c r="I38" s="77">
        <v>-19.583612321760501</v>
      </c>
      <c r="J38" s="77">
        <v>-2.0699999999999998</v>
      </c>
      <c r="K38" s="77">
        <v>0</v>
      </c>
    </row>
    <row r="39" spans="2:11">
      <c r="B39" t="s">
        <v>2272</v>
      </c>
      <c r="C39" t="s">
        <v>2273</v>
      </c>
      <c r="D39" t="s">
        <v>126</v>
      </c>
      <c r="E39" t="s">
        <v>116</v>
      </c>
      <c r="F39" t="s">
        <v>2241</v>
      </c>
      <c r="G39" s="77">
        <v>-170000</v>
      </c>
      <c r="H39" s="77">
        <v>8.7930767795831173</v>
      </c>
      <c r="I39" s="77">
        <v>-14.948230525291301</v>
      </c>
      <c r="J39" s="77">
        <v>-1.58</v>
      </c>
      <c r="K39" s="77">
        <v>0</v>
      </c>
    </row>
    <row r="40" spans="2:11">
      <c r="B40" t="s">
        <v>2274</v>
      </c>
      <c r="C40" t="s">
        <v>2275</v>
      </c>
      <c r="D40" t="s">
        <v>126</v>
      </c>
      <c r="E40" t="s">
        <v>116</v>
      </c>
      <c r="F40" t="s">
        <v>2276</v>
      </c>
      <c r="G40" s="77">
        <v>-580000</v>
      </c>
      <c r="H40" s="77">
        <v>17.453631034482758</v>
      </c>
      <c r="I40" s="77">
        <v>-101.23106</v>
      </c>
      <c r="J40" s="77">
        <v>-10.7</v>
      </c>
      <c r="K40" s="77">
        <v>-0.01</v>
      </c>
    </row>
    <row r="41" spans="2:11">
      <c r="B41" t="s">
        <v>2277</v>
      </c>
      <c r="C41" t="s">
        <v>2278</v>
      </c>
      <c r="D41" t="s">
        <v>126</v>
      </c>
      <c r="E41" t="s">
        <v>116</v>
      </c>
      <c r="F41" t="s">
        <v>2228</v>
      </c>
      <c r="G41" s="77">
        <v>350000</v>
      </c>
      <c r="H41" s="77">
        <v>15.681808571428601</v>
      </c>
      <c r="I41" s="77">
        <v>54.8863300000001</v>
      </c>
      <c r="J41" s="77">
        <v>5.8</v>
      </c>
      <c r="K41" s="77">
        <v>0</v>
      </c>
    </row>
    <row r="42" spans="2:11">
      <c r="B42" t="s">
        <v>2279</v>
      </c>
      <c r="C42" t="s">
        <v>2280</v>
      </c>
      <c r="D42" t="s">
        <v>126</v>
      </c>
      <c r="E42" t="s">
        <v>113</v>
      </c>
      <c r="F42" t="s">
        <v>2269</v>
      </c>
      <c r="G42" s="77">
        <v>-200000</v>
      </c>
      <c r="H42" s="77">
        <v>12.162915</v>
      </c>
      <c r="I42" s="77">
        <v>-24.32583</v>
      </c>
      <c r="J42" s="77">
        <v>-2.57</v>
      </c>
      <c r="K42" s="77">
        <v>0</v>
      </c>
    </row>
    <row r="43" spans="2:11">
      <c r="B43" t="s">
        <v>2281</v>
      </c>
      <c r="C43" t="s">
        <v>2282</v>
      </c>
      <c r="D43" t="s">
        <v>126</v>
      </c>
      <c r="E43" t="s">
        <v>116</v>
      </c>
      <c r="F43" t="s">
        <v>2283</v>
      </c>
      <c r="G43" s="77">
        <v>-188000</v>
      </c>
      <c r="H43" s="77">
        <v>15.230990909090904</v>
      </c>
      <c r="I43" s="77">
        <v>-28.6342629090909</v>
      </c>
      <c r="J43" s="77">
        <v>-3.03</v>
      </c>
      <c r="K43" s="77">
        <v>0</v>
      </c>
    </row>
    <row r="44" spans="2:11">
      <c r="B44" t="s">
        <v>2284</v>
      </c>
      <c r="C44" t="s">
        <v>2285</v>
      </c>
      <c r="D44" t="s">
        <v>126</v>
      </c>
      <c r="E44" t="s">
        <v>113</v>
      </c>
      <c r="F44" t="s">
        <v>2286</v>
      </c>
      <c r="G44" s="77">
        <v>-581000</v>
      </c>
      <c r="H44" s="77">
        <v>-6.3845312500000002</v>
      </c>
      <c r="I44" s="77">
        <v>37.094126562500001</v>
      </c>
      <c r="J44" s="77">
        <v>3.92</v>
      </c>
      <c r="K44" s="77">
        <v>0</v>
      </c>
    </row>
    <row r="45" spans="2:11">
      <c r="B45" t="s">
        <v>2287</v>
      </c>
      <c r="C45" t="s">
        <v>2288</v>
      </c>
      <c r="D45" t="s">
        <v>126</v>
      </c>
      <c r="E45" t="s">
        <v>113</v>
      </c>
      <c r="F45" t="s">
        <v>2289</v>
      </c>
      <c r="G45" s="77">
        <v>-170000</v>
      </c>
      <c r="H45" s="77">
        <v>-6.476</v>
      </c>
      <c r="I45" s="77">
        <v>11.0092</v>
      </c>
      <c r="J45" s="77">
        <v>1.1599999999999999</v>
      </c>
      <c r="K45" s="77">
        <v>0</v>
      </c>
    </row>
    <row r="46" spans="2:11">
      <c r="B46" t="s">
        <v>2290</v>
      </c>
      <c r="C46" t="s">
        <v>2291</v>
      </c>
      <c r="D46" t="s">
        <v>126</v>
      </c>
      <c r="E46" t="s">
        <v>116</v>
      </c>
      <c r="F46" t="s">
        <v>2289</v>
      </c>
      <c r="G46" s="77">
        <v>-100000</v>
      </c>
      <c r="H46" s="77">
        <v>-4.1500000000000004</v>
      </c>
      <c r="I46" s="77">
        <v>4.1500000000000004</v>
      </c>
      <c r="J46" s="77">
        <v>0.44</v>
      </c>
      <c r="K46" s="77">
        <v>0</v>
      </c>
    </row>
    <row r="47" spans="2:11">
      <c r="B47" t="s">
        <v>2292</v>
      </c>
      <c r="C47" t="s">
        <v>2293</v>
      </c>
      <c r="D47" t="s">
        <v>126</v>
      </c>
      <c r="E47" t="s">
        <v>109</v>
      </c>
      <c r="F47" t="s">
        <v>2294</v>
      </c>
      <c r="G47" s="77">
        <v>782668.01</v>
      </c>
      <c r="H47" s="77">
        <v>-0.27728104027146838</v>
      </c>
      <c r="I47" s="77">
        <v>-2.1701899999999998</v>
      </c>
      <c r="J47" s="77">
        <v>-0.23</v>
      </c>
      <c r="K47" s="77">
        <v>0</v>
      </c>
    </row>
    <row r="48" spans="2:11">
      <c r="B48" t="s">
        <v>2295</v>
      </c>
      <c r="C48" t="s">
        <v>2296</v>
      </c>
      <c r="D48" t="s">
        <v>126</v>
      </c>
      <c r="E48" t="s">
        <v>116</v>
      </c>
      <c r="F48" t="s">
        <v>385</v>
      </c>
      <c r="G48" s="77">
        <v>230000</v>
      </c>
      <c r="H48" s="77">
        <v>2.0073782608695696</v>
      </c>
      <c r="I48" s="77">
        <v>4.61697000000001</v>
      </c>
      <c r="J48" s="77">
        <v>0.49</v>
      </c>
      <c r="K48" s="77">
        <v>0</v>
      </c>
    </row>
    <row r="49" spans="2:11">
      <c r="B49" t="s">
        <v>2297</v>
      </c>
      <c r="C49" t="s">
        <v>2298</v>
      </c>
      <c r="D49" t="s">
        <v>126</v>
      </c>
      <c r="E49" t="s">
        <v>116</v>
      </c>
      <c r="F49" t="s">
        <v>385</v>
      </c>
      <c r="G49" s="77">
        <v>-230000</v>
      </c>
      <c r="H49" s="77">
        <v>2.0034695652173915</v>
      </c>
      <c r="I49" s="77">
        <v>-4.6079800000000004</v>
      </c>
      <c r="J49" s="77">
        <v>-0.49</v>
      </c>
      <c r="K49" s="77">
        <v>0</v>
      </c>
    </row>
    <row r="50" spans="2:11">
      <c r="B50" s="78" t="s">
        <v>1935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256</v>
      </c>
      <c r="C51" t="s">
        <v>256</v>
      </c>
      <c r="D51" t="s">
        <v>256</v>
      </c>
      <c r="E51" t="s">
        <v>256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1069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256</v>
      </c>
      <c r="C53" t="s">
        <v>256</v>
      </c>
      <c r="D53" t="s">
        <v>256</v>
      </c>
      <c r="E53" t="s">
        <v>256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260</v>
      </c>
      <c r="C54" s="16"/>
      <c r="D54" s="16"/>
      <c r="G54" s="79">
        <v>89678</v>
      </c>
      <c r="I54" s="79">
        <v>726.96599539166004</v>
      </c>
      <c r="J54" s="79">
        <v>76.88</v>
      </c>
      <c r="K54" s="79">
        <v>0.06</v>
      </c>
    </row>
    <row r="55" spans="2:11">
      <c r="B55" s="78" t="s">
        <v>1933</v>
      </c>
      <c r="C55" s="16"/>
      <c r="D55" s="16"/>
      <c r="G55" s="79">
        <v>89678</v>
      </c>
      <c r="I55" s="79">
        <v>726.96599539166004</v>
      </c>
      <c r="J55" s="79">
        <v>76.88</v>
      </c>
      <c r="K55" s="79">
        <v>0.06</v>
      </c>
    </row>
    <row r="56" spans="2:11">
      <c r="B56" t="s">
        <v>2299</v>
      </c>
      <c r="C56" t="s">
        <v>2300</v>
      </c>
      <c r="D56" t="s">
        <v>1427</v>
      </c>
      <c r="E56" t="s">
        <v>109</v>
      </c>
      <c r="F56" t="s">
        <v>2301</v>
      </c>
      <c r="G56" s="77">
        <v>1505777.83</v>
      </c>
      <c r="H56" s="77">
        <v>108.32491199999998</v>
      </c>
      <c r="I56" s="77">
        <v>5756.2666251891596</v>
      </c>
      <c r="J56" s="77">
        <v>608.71</v>
      </c>
      <c r="K56" s="77">
        <v>0.47</v>
      </c>
    </row>
    <row r="57" spans="2:11">
      <c r="B57" t="s">
        <v>2302</v>
      </c>
      <c r="C57" t="s">
        <v>2303</v>
      </c>
      <c r="D57" t="s">
        <v>1427</v>
      </c>
      <c r="E57" t="s">
        <v>109</v>
      </c>
      <c r="F57" t="s">
        <v>2301</v>
      </c>
      <c r="G57" s="77">
        <v>-1416099.83</v>
      </c>
      <c r="H57" s="77">
        <v>100.63801628307519</v>
      </c>
      <c r="I57" s="77">
        <v>-5029.3006297974998</v>
      </c>
      <c r="J57" s="77">
        <v>-531.84</v>
      </c>
      <c r="K57" s="77">
        <v>-0.41</v>
      </c>
    </row>
    <row r="58" spans="2:11">
      <c r="B58" s="78" t="s">
        <v>1936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256</v>
      </c>
      <c r="C59" t="s">
        <v>256</v>
      </c>
      <c r="D59" t="s">
        <v>256</v>
      </c>
      <c r="E59" t="s">
        <v>256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1935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256</v>
      </c>
      <c r="C61" t="s">
        <v>256</v>
      </c>
      <c r="D61" t="s">
        <v>256</v>
      </c>
      <c r="E61" t="s">
        <v>256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1069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256</v>
      </c>
      <c r="C63" t="s">
        <v>256</v>
      </c>
      <c r="D63" t="s">
        <v>256</v>
      </c>
      <c r="E63" t="s">
        <v>256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262</v>
      </c>
      <c r="C64" s="16"/>
      <c r="D64" s="16"/>
    </row>
    <row r="65" spans="2:4">
      <c r="B65" t="s">
        <v>360</v>
      </c>
      <c r="C65" s="16"/>
      <c r="D65" s="16"/>
    </row>
    <row r="66" spans="2:4">
      <c r="B66" t="s">
        <v>361</v>
      </c>
      <c r="C66" s="16"/>
      <c r="D66" s="16"/>
    </row>
    <row r="67" spans="2:4">
      <c r="B67" t="s">
        <v>362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2645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100000</v>
      </c>
      <c r="M11" s="7"/>
      <c r="N11" s="76">
        <v>6.2353500000000004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1956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256</v>
      </c>
      <c r="C14" t="s">
        <v>256</v>
      </c>
      <c r="D14" s="16"/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1957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256</v>
      </c>
      <c r="C16" t="s">
        <v>256</v>
      </c>
      <c r="D16" s="16"/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1959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256</v>
      </c>
      <c r="C19" t="s">
        <v>256</v>
      </c>
      <c r="D19" s="16"/>
      <c r="E19" t="s">
        <v>256</v>
      </c>
      <c r="H19" s="77">
        <v>0</v>
      </c>
      <c r="I19" t="s">
        <v>256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256</v>
      </c>
      <c r="C21" t="s">
        <v>256</v>
      </c>
      <c r="D21" s="16"/>
      <c r="E21" t="s">
        <v>256</v>
      </c>
      <c r="H21" s="77">
        <v>0</v>
      </c>
      <c r="I21" t="s">
        <v>256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256</v>
      </c>
      <c r="C23" t="s">
        <v>256</v>
      </c>
      <c r="D23" s="16"/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256</v>
      </c>
      <c r="C25" t="s">
        <v>256</v>
      </c>
      <c r="D25" s="16"/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260</v>
      </c>
      <c r="D26" s="16"/>
      <c r="H26" s="79">
        <v>66.77</v>
      </c>
      <c r="K26" s="79">
        <v>6.49</v>
      </c>
      <c r="L26" s="79">
        <v>100000</v>
      </c>
      <c r="N26" s="79">
        <v>6.2353500000000004</v>
      </c>
      <c r="P26" s="79">
        <v>100</v>
      </c>
      <c r="Q26" s="79">
        <v>0</v>
      </c>
    </row>
    <row r="27" spans="2:17">
      <c r="B27" s="78" t="s">
        <v>1956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256</v>
      </c>
      <c r="C28" t="s">
        <v>256</v>
      </c>
      <c r="D28" s="16"/>
      <c r="E28" t="s">
        <v>256</v>
      </c>
      <c r="H28" s="77">
        <v>0</v>
      </c>
      <c r="I28" t="s">
        <v>256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1957</v>
      </c>
      <c r="D29" s="16"/>
      <c r="H29" s="79">
        <v>66.77</v>
      </c>
      <c r="K29" s="79">
        <v>6.49</v>
      </c>
      <c r="L29" s="79">
        <v>100000</v>
      </c>
      <c r="N29" s="79">
        <v>6.2353500000000004</v>
      </c>
      <c r="P29" s="79">
        <v>100</v>
      </c>
      <c r="Q29" s="79">
        <v>0</v>
      </c>
    </row>
    <row r="30" spans="2:17">
      <c r="B30" t="s">
        <v>2304</v>
      </c>
      <c r="C30" t="s">
        <v>2305</v>
      </c>
      <c r="D30" t="s">
        <v>2306</v>
      </c>
      <c r="E30" t="s">
        <v>256</v>
      </c>
      <c r="F30" t="s">
        <v>837</v>
      </c>
      <c r="G30" t="s">
        <v>271</v>
      </c>
      <c r="H30" s="77">
        <v>66.77</v>
      </c>
      <c r="I30" t="s">
        <v>113</v>
      </c>
      <c r="J30" s="77">
        <v>0</v>
      </c>
      <c r="K30" s="77">
        <v>6.49</v>
      </c>
      <c r="L30" s="77">
        <v>100000</v>
      </c>
      <c r="M30" s="77">
        <v>1.5</v>
      </c>
      <c r="N30" s="77">
        <v>6.2353500000000004</v>
      </c>
      <c r="O30" s="77">
        <v>0.34</v>
      </c>
      <c r="P30" s="77">
        <v>100</v>
      </c>
      <c r="Q30" s="77">
        <v>0</v>
      </c>
    </row>
    <row r="31" spans="2:17">
      <c r="B31" s="78" t="s">
        <v>1958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1959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256</v>
      </c>
      <c r="C33" t="s">
        <v>256</v>
      </c>
      <c r="D33" s="16"/>
      <c r="E33" t="s">
        <v>256</v>
      </c>
      <c r="H33" s="77">
        <v>0</v>
      </c>
      <c r="I33" t="s">
        <v>256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1960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256</v>
      </c>
      <c r="C35" t="s">
        <v>256</v>
      </c>
      <c r="D35" s="16"/>
      <c r="E35" t="s">
        <v>256</v>
      </c>
      <c r="H35" s="77">
        <v>0</v>
      </c>
      <c r="I35" t="s">
        <v>256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1961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256</v>
      </c>
      <c r="C37" t="s">
        <v>256</v>
      </c>
      <c r="D37" s="16"/>
      <c r="E37" t="s">
        <v>256</v>
      </c>
      <c r="H37" s="77">
        <v>0</v>
      </c>
      <c r="I37" t="s">
        <v>256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1962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256</v>
      </c>
      <c r="C39" t="s">
        <v>256</v>
      </c>
      <c r="D39" s="16"/>
      <c r="E39" t="s">
        <v>256</v>
      </c>
      <c r="H39" s="77">
        <v>0</v>
      </c>
      <c r="I39" t="s">
        <v>256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262</v>
      </c>
      <c r="D40" s="16"/>
    </row>
    <row r="41" spans="2:17">
      <c r="B41" t="s">
        <v>360</v>
      </c>
      <c r="D41" s="16"/>
    </row>
    <row r="42" spans="2:17">
      <c r="B42" t="s">
        <v>361</v>
      </c>
      <c r="D42" s="16"/>
    </row>
    <row r="43" spans="2:17">
      <c r="B43" t="s">
        <v>362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20"/>
  <sheetViews>
    <sheetView rightToLeft="1" topLeftCell="E6" zoomScaleNormal="100" workbookViewId="0">
      <selection activeCell="B138" sqref="B13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5">
        <v>6.86</v>
      </c>
      <c r="J11" s="18"/>
      <c r="K11" s="18"/>
      <c r="L11" s="85">
        <v>2.1</v>
      </c>
      <c r="M11" s="85">
        <v>90925194.209999993</v>
      </c>
      <c r="N11" s="7"/>
      <c r="O11" s="85">
        <v>108351.7020829095</v>
      </c>
      <c r="P11" s="85">
        <v>100</v>
      </c>
      <c r="Q11" s="85">
        <v>8.84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6" t="s">
        <v>207</v>
      </c>
      <c r="I12" s="87">
        <v>7.15</v>
      </c>
      <c r="L12" s="87">
        <v>1.83</v>
      </c>
      <c r="M12" s="87">
        <v>87555816.349999994</v>
      </c>
      <c r="O12" s="87">
        <v>95594.721834506519</v>
      </c>
      <c r="P12" s="87">
        <v>88.23</v>
      </c>
      <c r="Q12" s="87">
        <v>7.8</v>
      </c>
    </row>
    <row r="13" spans="2:59">
      <c r="B13" s="86" t="s">
        <v>2307</v>
      </c>
      <c r="I13" s="87">
        <v>2.2999999999999998</v>
      </c>
      <c r="L13" s="87">
        <v>1.08</v>
      </c>
      <c r="M13" s="87">
        <v>16855005.969999999</v>
      </c>
      <c r="O13" s="87">
        <v>17166.823580445001</v>
      </c>
      <c r="P13" s="87">
        <v>15.84</v>
      </c>
      <c r="Q13" s="87">
        <v>1.4</v>
      </c>
    </row>
    <row r="14" spans="2:59">
      <c r="B14" t="s">
        <v>2308</v>
      </c>
      <c r="C14" t="s">
        <v>2309</v>
      </c>
      <c r="D14" t="s">
        <v>2310</v>
      </c>
      <c r="E14" t="s">
        <v>2311</v>
      </c>
      <c r="F14" t="s">
        <v>215</v>
      </c>
      <c r="G14" t="s">
        <v>2312</v>
      </c>
      <c r="H14" t="s">
        <v>154</v>
      </c>
      <c r="I14" s="77">
        <v>2.2999999999999998</v>
      </c>
      <c r="J14" t="s">
        <v>105</v>
      </c>
      <c r="K14" s="77">
        <v>0</v>
      </c>
      <c r="L14" s="77">
        <v>1.08</v>
      </c>
      <c r="M14" s="77">
        <v>16855005.969999999</v>
      </c>
      <c r="N14" s="77">
        <v>101.85</v>
      </c>
      <c r="O14" s="77">
        <v>17166.823580445001</v>
      </c>
      <c r="P14" s="77">
        <v>15.84</v>
      </c>
      <c r="Q14" s="77">
        <v>1.4</v>
      </c>
    </row>
    <row r="15" spans="2:59">
      <c r="B15" s="86" t="s">
        <v>2313</v>
      </c>
      <c r="I15" s="87">
        <v>27.35</v>
      </c>
      <c r="L15" s="87">
        <v>2.97</v>
      </c>
      <c r="M15" s="87">
        <v>11091399.58</v>
      </c>
      <c r="O15" s="87">
        <v>10925.568803036</v>
      </c>
      <c r="P15" s="87">
        <v>10.08</v>
      </c>
      <c r="Q15" s="87">
        <v>0.89</v>
      </c>
    </row>
    <row r="16" spans="2:59">
      <c r="B16" t="s">
        <v>2732</v>
      </c>
      <c r="C16" t="s">
        <v>2309</v>
      </c>
      <c r="D16" t="s">
        <v>2316</v>
      </c>
      <c r="E16" t="s">
        <v>384</v>
      </c>
      <c r="F16" t="s">
        <v>211</v>
      </c>
      <c r="G16" t="s">
        <v>2104</v>
      </c>
      <c r="H16" t="s">
        <v>152</v>
      </c>
      <c r="I16" s="77">
        <v>27.36</v>
      </c>
      <c r="J16" t="s">
        <v>105</v>
      </c>
      <c r="K16" s="77">
        <v>0</v>
      </c>
      <c r="L16" s="77">
        <v>3.38</v>
      </c>
      <c r="M16" s="77">
        <v>1344324.44</v>
      </c>
      <c r="N16" s="77">
        <v>101.19</v>
      </c>
      <c r="O16" s="77">
        <v>1360.3219008359999</v>
      </c>
      <c r="P16" s="77">
        <v>1.26</v>
      </c>
      <c r="Q16" s="77">
        <v>0.11</v>
      </c>
    </row>
    <row r="17" spans="2:17">
      <c r="B17" t="s">
        <v>2732</v>
      </c>
      <c r="C17" t="s">
        <v>2309</v>
      </c>
      <c r="D17" t="s">
        <v>2314</v>
      </c>
      <c r="E17" t="s">
        <v>384</v>
      </c>
      <c r="F17" t="s">
        <v>211</v>
      </c>
      <c r="G17" t="s">
        <v>2104</v>
      </c>
      <c r="H17" t="s">
        <v>152</v>
      </c>
      <c r="I17" s="77">
        <v>27.36</v>
      </c>
      <c r="J17" t="s">
        <v>105</v>
      </c>
      <c r="K17" s="77">
        <v>0</v>
      </c>
      <c r="L17" s="77">
        <v>4.7300000000000004</v>
      </c>
      <c r="M17" s="77">
        <v>1620189.96</v>
      </c>
      <c r="N17" s="77">
        <v>95.73</v>
      </c>
      <c r="O17" s="77">
        <v>1551.007848708</v>
      </c>
      <c r="P17" s="77">
        <v>1.43</v>
      </c>
      <c r="Q17" s="77">
        <v>0.13</v>
      </c>
    </row>
    <row r="18" spans="2:17">
      <c r="B18" t="s">
        <v>2732</v>
      </c>
      <c r="C18" t="s">
        <v>2309</v>
      </c>
      <c r="D18" t="s">
        <v>2317</v>
      </c>
      <c r="E18" t="s">
        <v>384</v>
      </c>
      <c r="F18" t="s">
        <v>211</v>
      </c>
      <c r="G18" t="s">
        <v>458</v>
      </c>
      <c r="H18" t="s">
        <v>152</v>
      </c>
      <c r="I18" s="77">
        <v>27.36</v>
      </c>
      <c r="J18" t="s">
        <v>105</v>
      </c>
      <c r="K18" s="77">
        <v>0</v>
      </c>
      <c r="L18" s="77">
        <v>3.38</v>
      </c>
      <c r="M18" s="77">
        <v>1746732.74</v>
      </c>
      <c r="N18" s="77">
        <v>100.62</v>
      </c>
      <c r="O18" s="77">
        <v>1757.5624829880001</v>
      </c>
      <c r="P18" s="77">
        <v>1.62</v>
      </c>
      <c r="Q18" s="77">
        <v>0.14000000000000001</v>
      </c>
    </row>
    <row r="19" spans="2:17">
      <c r="B19" t="s">
        <v>2732</v>
      </c>
      <c r="C19" t="s">
        <v>2309</v>
      </c>
      <c r="D19" t="s">
        <v>2315</v>
      </c>
      <c r="E19" t="s">
        <v>384</v>
      </c>
      <c r="F19" t="s">
        <v>211</v>
      </c>
      <c r="G19" t="s">
        <v>458</v>
      </c>
      <c r="H19" t="s">
        <v>152</v>
      </c>
      <c r="I19" s="77">
        <v>27.36</v>
      </c>
      <c r="J19" t="s">
        <v>105</v>
      </c>
      <c r="K19" s="77">
        <v>0</v>
      </c>
      <c r="L19" s="77">
        <v>4.76</v>
      </c>
      <c r="M19" s="77">
        <v>1638784.47</v>
      </c>
      <c r="N19" s="77">
        <v>97.48</v>
      </c>
      <c r="O19" s="77">
        <v>1597.487101356</v>
      </c>
      <c r="P19" s="77">
        <v>1.47</v>
      </c>
      <c r="Q19" s="77">
        <v>0.13</v>
      </c>
    </row>
    <row r="20" spans="2:17">
      <c r="B20" t="s">
        <v>2732</v>
      </c>
      <c r="C20" t="s">
        <v>2309</v>
      </c>
      <c r="D20" t="s">
        <v>2320</v>
      </c>
      <c r="E20" t="s">
        <v>384</v>
      </c>
      <c r="F20" t="s">
        <v>710</v>
      </c>
      <c r="G20" t="s">
        <v>2104</v>
      </c>
      <c r="H20" t="s">
        <v>152</v>
      </c>
      <c r="I20" s="77">
        <v>27.28</v>
      </c>
      <c r="J20" t="s">
        <v>105</v>
      </c>
      <c r="K20" s="77">
        <v>0</v>
      </c>
      <c r="L20" s="77">
        <v>1.49</v>
      </c>
      <c r="M20" s="77">
        <v>1102001.42</v>
      </c>
      <c r="N20" s="77">
        <v>96.93</v>
      </c>
      <c r="O20" s="77">
        <v>1068.1699764059999</v>
      </c>
      <c r="P20" s="77">
        <v>0.99</v>
      </c>
      <c r="Q20" s="77">
        <v>0.09</v>
      </c>
    </row>
    <row r="21" spans="2:17">
      <c r="B21" t="s">
        <v>2732</v>
      </c>
      <c r="C21" t="s">
        <v>2309</v>
      </c>
      <c r="D21" t="s">
        <v>2318</v>
      </c>
      <c r="E21" t="s">
        <v>384</v>
      </c>
      <c r="F21" t="s">
        <v>710</v>
      </c>
      <c r="G21" t="s">
        <v>2104</v>
      </c>
      <c r="H21" t="s">
        <v>152</v>
      </c>
      <c r="I21" s="77">
        <v>27.36</v>
      </c>
      <c r="J21" t="s">
        <v>105</v>
      </c>
      <c r="K21" s="77">
        <v>0</v>
      </c>
      <c r="L21" s="77">
        <v>1.49</v>
      </c>
      <c r="M21" s="77">
        <v>1452935.12</v>
      </c>
      <c r="N21" s="77">
        <v>95.06</v>
      </c>
      <c r="O21" s="77">
        <v>1381.160125072</v>
      </c>
      <c r="P21" s="77">
        <v>1.27</v>
      </c>
      <c r="Q21" s="77">
        <v>0.11</v>
      </c>
    </row>
    <row r="22" spans="2:17">
      <c r="B22" t="s">
        <v>2732</v>
      </c>
      <c r="C22" t="s">
        <v>2309</v>
      </c>
      <c r="D22" t="s">
        <v>2321</v>
      </c>
      <c r="E22" t="s">
        <v>384</v>
      </c>
      <c r="F22" t="s">
        <v>710</v>
      </c>
      <c r="G22" t="s">
        <v>458</v>
      </c>
      <c r="H22" t="s">
        <v>152</v>
      </c>
      <c r="I22" s="77">
        <v>27.28</v>
      </c>
      <c r="J22" t="s">
        <v>105</v>
      </c>
      <c r="K22" s="77">
        <v>0</v>
      </c>
      <c r="L22" s="77">
        <v>1.49</v>
      </c>
      <c r="M22" s="77">
        <v>983354.26</v>
      </c>
      <c r="N22" s="77">
        <v>98.81</v>
      </c>
      <c r="O22" s="77">
        <v>971.65234430600003</v>
      </c>
      <c r="P22" s="77">
        <v>0.9</v>
      </c>
      <c r="Q22" s="77">
        <v>0.08</v>
      </c>
    </row>
    <row r="23" spans="2:17">
      <c r="B23" t="s">
        <v>2732</v>
      </c>
      <c r="C23" t="s">
        <v>2309</v>
      </c>
      <c r="D23" t="s">
        <v>2319</v>
      </c>
      <c r="E23" t="s">
        <v>384</v>
      </c>
      <c r="F23" t="s">
        <v>710</v>
      </c>
      <c r="G23" t="s">
        <v>458</v>
      </c>
      <c r="H23" t="s">
        <v>152</v>
      </c>
      <c r="I23" s="77">
        <v>27.36</v>
      </c>
      <c r="J23" t="s">
        <v>105</v>
      </c>
      <c r="K23" s="77">
        <v>0</v>
      </c>
      <c r="L23" s="77">
        <v>1.48</v>
      </c>
      <c r="M23" s="77">
        <v>1203077.17</v>
      </c>
      <c r="N23" s="77">
        <v>102.92</v>
      </c>
      <c r="O23" s="77">
        <v>1238.207023364</v>
      </c>
      <c r="P23" s="77">
        <v>1.1399999999999999</v>
      </c>
      <c r="Q23" s="77">
        <v>0.1</v>
      </c>
    </row>
    <row r="24" spans="2:17">
      <c r="B24" s="86" t="s">
        <v>2322</v>
      </c>
      <c r="I24" s="87">
        <v>0</v>
      </c>
      <c r="L24" s="87">
        <v>0</v>
      </c>
      <c r="M24" s="87">
        <v>0</v>
      </c>
      <c r="O24" s="87">
        <v>0</v>
      </c>
      <c r="P24" s="87">
        <v>0</v>
      </c>
      <c r="Q24" s="87">
        <v>0</v>
      </c>
    </row>
    <row r="25" spans="2:17">
      <c r="B25" t="s">
        <v>256</v>
      </c>
      <c r="D25" t="s">
        <v>256</v>
      </c>
      <c r="F25" t="s">
        <v>256</v>
      </c>
      <c r="I25" s="77">
        <v>0</v>
      </c>
      <c r="J25" t="s">
        <v>256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86" t="s">
        <v>2323</v>
      </c>
      <c r="I26" s="87">
        <v>5.15</v>
      </c>
      <c r="L26" s="87">
        <v>1.83</v>
      </c>
      <c r="M26" s="87">
        <v>59077490</v>
      </c>
      <c r="O26" s="87">
        <v>66959.789186865528</v>
      </c>
      <c r="P26" s="87">
        <v>61.8</v>
      </c>
      <c r="Q26" s="87">
        <v>5.46</v>
      </c>
    </row>
    <row r="27" spans="2:17">
      <c r="B27" s="80" t="s">
        <v>2733</v>
      </c>
      <c r="C27" t="s">
        <v>2309</v>
      </c>
      <c r="D27" t="s">
        <v>2327</v>
      </c>
      <c r="E27" t="s">
        <v>709</v>
      </c>
      <c r="F27" t="s">
        <v>215</v>
      </c>
      <c r="G27" t="s">
        <v>2328</v>
      </c>
      <c r="H27" t="s">
        <v>154</v>
      </c>
      <c r="I27" s="77">
        <v>8.15</v>
      </c>
      <c r="J27" t="s">
        <v>105</v>
      </c>
      <c r="K27" s="77">
        <v>3.19</v>
      </c>
      <c r="L27" s="77">
        <v>1.53</v>
      </c>
      <c r="M27" s="77">
        <v>268025.11</v>
      </c>
      <c r="N27" s="77">
        <v>108.77</v>
      </c>
      <c r="O27" s="77">
        <v>291.53091214699998</v>
      </c>
      <c r="P27" s="77">
        <v>0.27</v>
      </c>
      <c r="Q27" s="77">
        <v>0.02</v>
      </c>
    </row>
    <row r="28" spans="2:17">
      <c r="B28" s="80" t="s">
        <v>2733</v>
      </c>
      <c r="C28" t="s">
        <v>2309</v>
      </c>
      <c r="D28" t="s">
        <v>2329</v>
      </c>
      <c r="E28" t="s">
        <v>709</v>
      </c>
      <c r="F28" t="s">
        <v>215</v>
      </c>
      <c r="G28" t="s">
        <v>2330</v>
      </c>
      <c r="H28" t="s">
        <v>154</v>
      </c>
      <c r="I28" s="77">
        <v>8.15</v>
      </c>
      <c r="J28" t="s">
        <v>105</v>
      </c>
      <c r="K28" s="77">
        <v>3.19</v>
      </c>
      <c r="L28" s="77">
        <v>1.53</v>
      </c>
      <c r="M28" s="77">
        <v>38289</v>
      </c>
      <c r="N28" s="77">
        <v>109.27</v>
      </c>
      <c r="O28" s="77">
        <v>41.8383903</v>
      </c>
      <c r="P28" s="77">
        <v>0.04</v>
      </c>
      <c r="Q28" s="77">
        <v>0</v>
      </c>
    </row>
    <row r="29" spans="2:17">
      <c r="B29" s="80" t="s">
        <v>2733</v>
      </c>
      <c r="C29" t="s">
        <v>2309</v>
      </c>
      <c r="D29" t="s">
        <v>2324</v>
      </c>
      <c r="E29" t="s">
        <v>709</v>
      </c>
      <c r="F29" t="s">
        <v>215</v>
      </c>
      <c r="G29" t="s">
        <v>2109</v>
      </c>
      <c r="H29" t="s">
        <v>154</v>
      </c>
      <c r="I29" s="77">
        <v>7.99</v>
      </c>
      <c r="J29" t="s">
        <v>105</v>
      </c>
      <c r="K29" s="77">
        <v>3.17</v>
      </c>
      <c r="L29" s="77">
        <v>1.79</v>
      </c>
      <c r="M29" s="77">
        <v>191446.5</v>
      </c>
      <c r="N29" s="77">
        <v>114.37</v>
      </c>
      <c r="O29" s="77">
        <v>218.95736205</v>
      </c>
      <c r="P29" s="77">
        <v>0.2</v>
      </c>
      <c r="Q29" s="77">
        <v>0.02</v>
      </c>
    </row>
    <row r="30" spans="2:17">
      <c r="B30" s="80" t="s">
        <v>2733</v>
      </c>
      <c r="C30" t="s">
        <v>2309</v>
      </c>
      <c r="D30" t="s">
        <v>2325</v>
      </c>
      <c r="E30" t="s">
        <v>709</v>
      </c>
      <c r="F30" t="s">
        <v>215</v>
      </c>
      <c r="G30" t="s">
        <v>2326</v>
      </c>
      <c r="H30" t="s">
        <v>154</v>
      </c>
      <c r="I30" s="77">
        <v>8</v>
      </c>
      <c r="J30" t="s">
        <v>105</v>
      </c>
      <c r="K30" s="77">
        <v>3.17</v>
      </c>
      <c r="L30" s="77">
        <v>1.76</v>
      </c>
      <c r="M30" s="77">
        <v>268025</v>
      </c>
      <c r="N30" s="77">
        <v>114.56</v>
      </c>
      <c r="O30" s="77">
        <v>307.04944</v>
      </c>
      <c r="P30" s="77">
        <v>0.28000000000000003</v>
      </c>
      <c r="Q30" s="77">
        <v>0.03</v>
      </c>
    </row>
    <row r="31" spans="2:17">
      <c r="B31" s="80" t="s">
        <v>2733</v>
      </c>
      <c r="C31" t="s">
        <v>2309</v>
      </c>
      <c r="D31" t="s">
        <v>2331</v>
      </c>
      <c r="E31" t="s">
        <v>709</v>
      </c>
      <c r="F31" t="s">
        <v>215</v>
      </c>
      <c r="G31" t="s">
        <v>2332</v>
      </c>
      <c r="H31" t="s">
        <v>154</v>
      </c>
      <c r="I31" s="77">
        <v>7.83</v>
      </c>
      <c r="J31" t="s">
        <v>105</v>
      </c>
      <c r="K31" s="77">
        <v>3.15</v>
      </c>
      <c r="L31" s="77">
        <v>2.88</v>
      </c>
      <c r="M31" s="77">
        <v>191446.5</v>
      </c>
      <c r="N31" s="77">
        <v>103.98</v>
      </c>
      <c r="O31" s="77">
        <v>199.06607070000001</v>
      </c>
      <c r="P31" s="77">
        <v>0.18</v>
      </c>
      <c r="Q31" s="77">
        <v>0.02</v>
      </c>
    </row>
    <row r="32" spans="2:17">
      <c r="B32" s="80" t="s">
        <v>2734</v>
      </c>
      <c r="C32" t="s">
        <v>2309</v>
      </c>
      <c r="D32" t="s">
        <v>2344</v>
      </c>
      <c r="E32" t="s">
        <v>1064</v>
      </c>
      <c r="F32" t="s">
        <v>445</v>
      </c>
      <c r="G32" t="s">
        <v>2345</v>
      </c>
      <c r="H32" t="s">
        <v>152</v>
      </c>
      <c r="I32" s="77">
        <v>1.22</v>
      </c>
      <c r="J32" t="s">
        <v>109</v>
      </c>
      <c r="K32" s="77">
        <v>4.59</v>
      </c>
      <c r="L32" s="77">
        <v>2.61</v>
      </c>
      <c r="M32" s="77">
        <v>171758.67</v>
      </c>
      <c r="N32" s="77">
        <v>103.85</v>
      </c>
      <c r="O32" s="77">
        <v>629.47259576755505</v>
      </c>
      <c r="P32" s="77">
        <v>0.57999999999999996</v>
      </c>
      <c r="Q32" s="77">
        <v>0.05</v>
      </c>
    </row>
    <row r="33" spans="2:17">
      <c r="B33" t="s">
        <v>2735</v>
      </c>
      <c r="C33" t="s">
        <v>2309</v>
      </c>
      <c r="D33" t="s">
        <v>2335</v>
      </c>
      <c r="E33" t="s">
        <v>2334</v>
      </c>
      <c r="F33" t="s">
        <v>875</v>
      </c>
      <c r="G33" t="s">
        <v>271</v>
      </c>
      <c r="H33" t="s">
        <v>153</v>
      </c>
      <c r="I33" s="77">
        <v>4.8</v>
      </c>
      <c r="J33" t="s">
        <v>105</v>
      </c>
      <c r="K33" s="77">
        <v>7.05</v>
      </c>
      <c r="L33" s="77">
        <v>0.53</v>
      </c>
      <c r="M33" s="77">
        <v>546490.26</v>
      </c>
      <c r="N33" s="77">
        <v>147.02000000000001</v>
      </c>
      <c r="O33" s="77">
        <v>803.44998025200005</v>
      </c>
      <c r="P33" s="77">
        <v>0.74</v>
      </c>
      <c r="Q33" s="77">
        <v>7.0000000000000007E-2</v>
      </c>
    </row>
    <row r="34" spans="2:17">
      <c r="B34" t="s">
        <v>2735</v>
      </c>
      <c r="C34" t="s">
        <v>2309</v>
      </c>
      <c r="D34" t="s">
        <v>2333</v>
      </c>
      <c r="E34" t="s">
        <v>2334</v>
      </c>
      <c r="F34" t="s">
        <v>875</v>
      </c>
      <c r="G34" t="s">
        <v>2127</v>
      </c>
      <c r="H34" t="s">
        <v>222</v>
      </c>
      <c r="I34" s="77">
        <v>4.7300000000000004</v>
      </c>
      <c r="J34" t="s">
        <v>109</v>
      </c>
      <c r="K34" s="77">
        <v>9.85</v>
      </c>
      <c r="L34" s="77">
        <v>3.44</v>
      </c>
      <c r="M34" s="77">
        <v>404475.02</v>
      </c>
      <c r="N34" s="77">
        <v>135.26000000000013</v>
      </c>
      <c r="O34" s="77">
        <v>1930.69088663151</v>
      </c>
      <c r="P34" s="77">
        <v>1.78</v>
      </c>
      <c r="Q34" s="77">
        <v>0.16</v>
      </c>
    </row>
    <row r="35" spans="2:17">
      <c r="B35" t="s">
        <v>2736</v>
      </c>
      <c r="C35" t="s">
        <v>2309</v>
      </c>
      <c r="D35" t="s">
        <v>2339</v>
      </c>
      <c r="E35" t="s">
        <v>2340</v>
      </c>
      <c r="F35" t="s">
        <v>445</v>
      </c>
      <c r="G35" t="s">
        <v>2341</v>
      </c>
      <c r="H35" t="s">
        <v>154</v>
      </c>
      <c r="I35" s="77">
        <v>5.93</v>
      </c>
      <c r="J35" t="s">
        <v>105</v>
      </c>
      <c r="K35" s="77">
        <v>4.5</v>
      </c>
      <c r="L35" s="77">
        <v>0.96</v>
      </c>
      <c r="M35" s="77">
        <v>2323724.64</v>
      </c>
      <c r="N35" s="77">
        <v>126.08</v>
      </c>
      <c r="O35" s="77">
        <v>2929.7520261119998</v>
      </c>
      <c r="P35" s="77">
        <v>2.7</v>
      </c>
      <c r="Q35" s="77">
        <v>0.24</v>
      </c>
    </row>
    <row r="36" spans="2:17">
      <c r="B36" t="s">
        <v>2736</v>
      </c>
      <c r="C36" t="s">
        <v>2309</v>
      </c>
      <c r="D36" t="s">
        <v>2342</v>
      </c>
      <c r="E36" t="s">
        <v>2340</v>
      </c>
      <c r="F36" t="s">
        <v>445</v>
      </c>
      <c r="G36" t="s">
        <v>2341</v>
      </c>
      <c r="H36" t="s">
        <v>154</v>
      </c>
      <c r="I36" s="77">
        <v>8.8699999999999992</v>
      </c>
      <c r="J36" t="s">
        <v>105</v>
      </c>
      <c r="K36" s="77">
        <v>6</v>
      </c>
      <c r="L36" s="77">
        <v>1.34</v>
      </c>
      <c r="M36" s="77">
        <v>2124320.12</v>
      </c>
      <c r="N36" s="77">
        <v>152.94999999999999</v>
      </c>
      <c r="O36" s="77">
        <v>3249.14762354</v>
      </c>
      <c r="P36" s="77">
        <v>3</v>
      </c>
      <c r="Q36" s="77">
        <v>0.27</v>
      </c>
    </row>
    <row r="37" spans="2:17">
      <c r="B37" t="s">
        <v>2736</v>
      </c>
      <c r="C37" t="s">
        <v>2309</v>
      </c>
      <c r="D37" t="s">
        <v>2343</v>
      </c>
      <c r="E37" t="s">
        <v>2340</v>
      </c>
      <c r="F37" t="s">
        <v>445</v>
      </c>
      <c r="G37" t="s">
        <v>916</v>
      </c>
      <c r="H37" t="s">
        <v>154</v>
      </c>
      <c r="I37" s="77">
        <v>5.9</v>
      </c>
      <c r="J37" t="s">
        <v>105</v>
      </c>
      <c r="K37" s="77">
        <v>4.2</v>
      </c>
      <c r="L37" s="77">
        <v>1.25</v>
      </c>
      <c r="M37" s="77">
        <v>176336.36</v>
      </c>
      <c r="N37" s="77">
        <v>118.51</v>
      </c>
      <c r="O37" s="77">
        <v>208.97622023599999</v>
      </c>
      <c r="P37" s="77">
        <v>0.19</v>
      </c>
      <c r="Q37" s="77">
        <v>0.02</v>
      </c>
    </row>
    <row r="38" spans="2:17">
      <c r="B38" t="s">
        <v>2737</v>
      </c>
      <c r="C38" t="s">
        <v>2309</v>
      </c>
      <c r="D38" t="s">
        <v>2336</v>
      </c>
      <c r="E38" t="s">
        <v>2337</v>
      </c>
      <c r="F38" t="s">
        <v>445</v>
      </c>
      <c r="G38" t="s">
        <v>2338</v>
      </c>
      <c r="H38" t="s">
        <v>152</v>
      </c>
      <c r="I38" s="77">
        <v>1.25</v>
      </c>
      <c r="J38" t="s">
        <v>105</v>
      </c>
      <c r="K38" s="77">
        <v>2.0099999999999998</v>
      </c>
      <c r="L38" s="77">
        <v>1.21</v>
      </c>
      <c r="M38" s="77">
        <v>3341085.2</v>
      </c>
      <c r="N38" s="77">
        <v>101.57</v>
      </c>
      <c r="O38" s="77">
        <v>3393.5402376400002</v>
      </c>
      <c r="P38" s="77">
        <v>3.13</v>
      </c>
      <c r="Q38" s="77">
        <v>0.28000000000000003</v>
      </c>
    </row>
    <row r="39" spans="2:17">
      <c r="B39" s="80" t="s">
        <v>2733</v>
      </c>
      <c r="C39" t="s">
        <v>2309</v>
      </c>
      <c r="D39" t="s">
        <v>2352</v>
      </c>
      <c r="E39" t="s">
        <v>709</v>
      </c>
      <c r="F39" t="s">
        <v>545</v>
      </c>
      <c r="G39" t="s">
        <v>2353</v>
      </c>
      <c r="H39" t="s">
        <v>154</v>
      </c>
      <c r="I39" s="77">
        <v>5.41</v>
      </c>
      <c r="J39" t="s">
        <v>105</v>
      </c>
      <c r="K39" s="77">
        <v>5</v>
      </c>
      <c r="L39" s="77">
        <v>1.21</v>
      </c>
      <c r="M39" s="77">
        <v>609666.34</v>
      </c>
      <c r="N39" s="77">
        <v>121.87</v>
      </c>
      <c r="O39" s="77">
        <v>743.00036855799999</v>
      </c>
      <c r="P39" s="77">
        <v>0.69</v>
      </c>
      <c r="Q39" s="77">
        <v>0.06</v>
      </c>
    </row>
    <row r="40" spans="2:17">
      <c r="B40" s="80" t="s">
        <v>2733</v>
      </c>
      <c r="C40" t="s">
        <v>2309</v>
      </c>
      <c r="D40" t="s">
        <v>2354</v>
      </c>
      <c r="E40" t="s">
        <v>709</v>
      </c>
      <c r="F40" t="s">
        <v>545</v>
      </c>
      <c r="G40" t="s">
        <v>2353</v>
      </c>
      <c r="H40" t="s">
        <v>154</v>
      </c>
      <c r="I40" s="77">
        <v>5.41</v>
      </c>
      <c r="J40" t="s">
        <v>105</v>
      </c>
      <c r="K40" s="77">
        <v>5</v>
      </c>
      <c r="L40" s="77">
        <v>1.2</v>
      </c>
      <c r="M40" s="77">
        <v>196080.81</v>
      </c>
      <c r="N40" s="77">
        <v>121.87</v>
      </c>
      <c r="O40" s="77">
        <v>238.96368314700001</v>
      </c>
      <c r="P40" s="77">
        <v>0.22</v>
      </c>
      <c r="Q40" s="77">
        <v>0.02</v>
      </c>
    </row>
    <row r="41" spans="2:17">
      <c r="B41" s="80" t="s">
        <v>2733</v>
      </c>
      <c r="C41" t="s">
        <v>2309</v>
      </c>
      <c r="D41" t="s">
        <v>2346</v>
      </c>
      <c r="E41" t="s">
        <v>709</v>
      </c>
      <c r="F41" t="s">
        <v>545</v>
      </c>
      <c r="G41" t="s">
        <v>474</v>
      </c>
      <c r="H41" t="s">
        <v>154</v>
      </c>
      <c r="I41" s="77">
        <v>9.18</v>
      </c>
      <c r="J41" t="s">
        <v>105</v>
      </c>
      <c r="K41" s="77">
        <v>4.0999999999999996</v>
      </c>
      <c r="L41" s="77">
        <v>3.15</v>
      </c>
      <c r="M41" s="77">
        <v>414417.27</v>
      </c>
      <c r="N41" s="77">
        <v>110.56</v>
      </c>
      <c r="O41" s="77">
        <v>458.17973371199997</v>
      </c>
      <c r="P41" s="77">
        <v>0.42</v>
      </c>
      <c r="Q41" s="77">
        <v>0.04</v>
      </c>
    </row>
    <row r="42" spans="2:17">
      <c r="B42" s="80" t="s">
        <v>2733</v>
      </c>
      <c r="C42" t="s">
        <v>2309</v>
      </c>
      <c r="D42" t="s">
        <v>2355</v>
      </c>
      <c r="E42" t="s">
        <v>709</v>
      </c>
      <c r="F42" t="s">
        <v>545</v>
      </c>
      <c r="G42" t="s">
        <v>2356</v>
      </c>
      <c r="H42" t="s">
        <v>154</v>
      </c>
      <c r="I42" s="77">
        <v>7.35</v>
      </c>
      <c r="J42" t="s">
        <v>105</v>
      </c>
      <c r="K42" s="77">
        <v>5</v>
      </c>
      <c r="L42" s="77">
        <v>2.19</v>
      </c>
      <c r="M42" s="77">
        <v>547348.35</v>
      </c>
      <c r="N42" s="77">
        <v>123</v>
      </c>
      <c r="O42" s="77">
        <v>673.23847049999995</v>
      </c>
      <c r="P42" s="77">
        <v>0.62</v>
      </c>
      <c r="Q42" s="77">
        <v>0.05</v>
      </c>
    </row>
    <row r="43" spans="2:17">
      <c r="B43" s="80" t="s">
        <v>2733</v>
      </c>
      <c r="C43" t="s">
        <v>2309</v>
      </c>
      <c r="D43" t="s">
        <v>2357</v>
      </c>
      <c r="E43" t="s">
        <v>709</v>
      </c>
      <c r="F43" t="s">
        <v>545</v>
      </c>
      <c r="G43" t="s">
        <v>2358</v>
      </c>
      <c r="H43" t="s">
        <v>154</v>
      </c>
      <c r="I43" s="77">
        <v>8.56</v>
      </c>
      <c r="J43" t="s">
        <v>105</v>
      </c>
      <c r="K43" s="77">
        <v>4.0999999999999996</v>
      </c>
      <c r="L43" s="77">
        <v>2.1</v>
      </c>
      <c r="M43" s="77">
        <v>1396515.55</v>
      </c>
      <c r="N43" s="77">
        <v>119.71</v>
      </c>
      <c r="O43" s="77">
        <v>1671.7687649049999</v>
      </c>
      <c r="P43" s="77">
        <v>1.54</v>
      </c>
      <c r="Q43" s="77">
        <v>0.14000000000000001</v>
      </c>
    </row>
    <row r="44" spans="2:17">
      <c r="B44" t="s">
        <v>2735</v>
      </c>
      <c r="C44" t="s">
        <v>2309</v>
      </c>
      <c r="D44" t="s">
        <v>2351</v>
      </c>
      <c r="E44" t="s">
        <v>2334</v>
      </c>
      <c r="F44" t="s">
        <v>545</v>
      </c>
      <c r="G44" t="s">
        <v>271</v>
      </c>
      <c r="H44" t="s">
        <v>152</v>
      </c>
      <c r="I44" s="77">
        <v>5.07</v>
      </c>
      <c r="J44" t="s">
        <v>105</v>
      </c>
      <c r="K44" s="77">
        <v>6.57</v>
      </c>
      <c r="L44" s="77">
        <v>0.81</v>
      </c>
      <c r="M44" s="77">
        <v>480922.11</v>
      </c>
      <c r="N44" s="77">
        <v>145.41999999999999</v>
      </c>
      <c r="O44" s="77">
        <v>699.35693236199995</v>
      </c>
      <c r="P44" s="77">
        <v>0.65</v>
      </c>
      <c r="Q44" s="77">
        <v>0.06</v>
      </c>
    </row>
    <row r="45" spans="2:17">
      <c r="B45" t="s">
        <v>2738</v>
      </c>
      <c r="C45" t="s">
        <v>2309</v>
      </c>
      <c r="D45" t="s">
        <v>2368</v>
      </c>
      <c r="E45" t="s">
        <v>2369</v>
      </c>
      <c r="F45" t="s">
        <v>545</v>
      </c>
      <c r="G45" t="s">
        <v>283</v>
      </c>
      <c r="H45" t="s">
        <v>152</v>
      </c>
      <c r="I45" s="77">
        <v>5.85</v>
      </c>
      <c r="J45" t="s">
        <v>105</v>
      </c>
      <c r="K45" s="77">
        <v>2.36</v>
      </c>
      <c r="L45" s="77">
        <v>1.23</v>
      </c>
      <c r="M45" s="77">
        <v>2034742.54</v>
      </c>
      <c r="N45" s="77">
        <v>107.36</v>
      </c>
      <c r="O45" s="77">
        <v>2184.4995909439999</v>
      </c>
      <c r="P45" s="77">
        <v>2.02</v>
      </c>
      <c r="Q45" s="77">
        <v>0.18</v>
      </c>
    </row>
    <row r="46" spans="2:17">
      <c r="B46" t="s">
        <v>2739</v>
      </c>
      <c r="C46" t="s">
        <v>2309</v>
      </c>
      <c r="D46" t="s">
        <v>2382</v>
      </c>
      <c r="E46" t="s">
        <v>2377</v>
      </c>
      <c r="F46" t="s">
        <v>538</v>
      </c>
      <c r="G46" t="s">
        <v>349</v>
      </c>
      <c r="H46" t="s">
        <v>153</v>
      </c>
      <c r="I46" s="77">
        <v>7.19</v>
      </c>
      <c r="J46" t="s">
        <v>105</v>
      </c>
      <c r="K46" s="77">
        <v>5.35</v>
      </c>
      <c r="L46" s="77">
        <v>2.02</v>
      </c>
      <c r="M46" s="77">
        <v>32140.66</v>
      </c>
      <c r="N46" s="77">
        <v>125.44</v>
      </c>
      <c r="O46" s="77">
        <v>40.317243904000001</v>
      </c>
      <c r="P46" s="77">
        <v>0.04</v>
      </c>
      <c r="Q46" s="77">
        <v>0</v>
      </c>
    </row>
    <row r="47" spans="2:17">
      <c r="B47" t="s">
        <v>2739</v>
      </c>
      <c r="C47" t="s">
        <v>2309</v>
      </c>
      <c r="D47" t="s">
        <v>2384</v>
      </c>
      <c r="E47" t="s">
        <v>2377</v>
      </c>
      <c r="F47" t="s">
        <v>538</v>
      </c>
      <c r="G47" t="s">
        <v>349</v>
      </c>
      <c r="H47" t="s">
        <v>153</v>
      </c>
      <c r="I47" s="77">
        <v>7.19</v>
      </c>
      <c r="J47" t="s">
        <v>105</v>
      </c>
      <c r="K47" s="77">
        <v>5.35</v>
      </c>
      <c r="L47" s="77">
        <v>2.02</v>
      </c>
      <c r="M47" s="77">
        <v>41069.269999999997</v>
      </c>
      <c r="N47" s="77">
        <v>125.44</v>
      </c>
      <c r="O47" s="77">
        <v>51.517292288</v>
      </c>
      <c r="P47" s="77">
        <v>0.05</v>
      </c>
      <c r="Q47" s="77">
        <v>0</v>
      </c>
    </row>
    <row r="48" spans="2:17">
      <c r="B48" t="s">
        <v>2739</v>
      </c>
      <c r="C48" t="s">
        <v>2309</v>
      </c>
      <c r="D48" t="s">
        <v>2385</v>
      </c>
      <c r="E48" t="s">
        <v>2377</v>
      </c>
      <c r="F48" t="s">
        <v>538</v>
      </c>
      <c r="G48" t="s">
        <v>2378</v>
      </c>
      <c r="H48" t="s">
        <v>153</v>
      </c>
      <c r="I48" s="77">
        <v>7.32</v>
      </c>
      <c r="J48" t="s">
        <v>105</v>
      </c>
      <c r="K48" s="77">
        <v>5.35</v>
      </c>
      <c r="L48" s="77">
        <v>1.34</v>
      </c>
      <c r="M48" s="77">
        <v>273035.19</v>
      </c>
      <c r="N48" s="77">
        <v>132.75</v>
      </c>
      <c r="O48" s="77">
        <v>362.45421472499999</v>
      </c>
      <c r="P48" s="77">
        <v>0.33</v>
      </c>
      <c r="Q48" s="77">
        <v>0.03</v>
      </c>
    </row>
    <row r="49" spans="2:17">
      <c r="B49" t="s">
        <v>2739</v>
      </c>
      <c r="C49" t="s">
        <v>2309</v>
      </c>
      <c r="D49" t="s">
        <v>2386</v>
      </c>
      <c r="E49" t="s">
        <v>2377</v>
      </c>
      <c r="F49" t="s">
        <v>538</v>
      </c>
      <c r="G49" t="s">
        <v>349</v>
      </c>
      <c r="H49" t="s">
        <v>153</v>
      </c>
      <c r="I49" s="77">
        <v>7.19</v>
      </c>
      <c r="J49" t="s">
        <v>105</v>
      </c>
      <c r="K49" s="77">
        <v>5.35</v>
      </c>
      <c r="L49" s="77">
        <v>2.02</v>
      </c>
      <c r="M49" s="77">
        <v>48211.44</v>
      </c>
      <c r="N49" s="77">
        <v>125.44</v>
      </c>
      <c r="O49" s="77">
        <v>60.476430336</v>
      </c>
      <c r="P49" s="77">
        <v>0.06</v>
      </c>
      <c r="Q49" s="77">
        <v>0</v>
      </c>
    </row>
    <row r="50" spans="2:17">
      <c r="B50" t="s">
        <v>2739</v>
      </c>
      <c r="C50" t="s">
        <v>2309</v>
      </c>
      <c r="D50" t="s">
        <v>2387</v>
      </c>
      <c r="E50" t="s">
        <v>2377</v>
      </c>
      <c r="F50" t="s">
        <v>538</v>
      </c>
      <c r="G50" t="s">
        <v>2378</v>
      </c>
      <c r="H50" t="s">
        <v>153</v>
      </c>
      <c r="I50" s="77">
        <v>7.32</v>
      </c>
      <c r="J50" t="s">
        <v>105</v>
      </c>
      <c r="K50" s="77">
        <v>5.35</v>
      </c>
      <c r="L50" s="77">
        <v>1.34</v>
      </c>
      <c r="M50" s="77">
        <v>196677.89</v>
      </c>
      <c r="N50" s="77">
        <v>132.75</v>
      </c>
      <c r="O50" s="77">
        <v>261.08989897499998</v>
      </c>
      <c r="P50" s="77">
        <v>0.24</v>
      </c>
      <c r="Q50" s="77">
        <v>0.02</v>
      </c>
    </row>
    <row r="51" spans="2:17">
      <c r="B51" t="s">
        <v>2739</v>
      </c>
      <c r="C51" t="s">
        <v>2309</v>
      </c>
      <c r="D51" t="s">
        <v>2388</v>
      </c>
      <c r="E51" t="s">
        <v>2377</v>
      </c>
      <c r="F51" t="s">
        <v>538</v>
      </c>
      <c r="G51" t="s">
        <v>349</v>
      </c>
      <c r="H51" t="s">
        <v>153</v>
      </c>
      <c r="I51" s="77">
        <v>7.19</v>
      </c>
      <c r="J51" t="s">
        <v>105</v>
      </c>
      <c r="K51" s="77">
        <v>5.35</v>
      </c>
      <c r="L51" s="77">
        <v>2.02</v>
      </c>
      <c r="M51" s="77">
        <v>39282.83</v>
      </c>
      <c r="N51" s="77">
        <v>125.44</v>
      </c>
      <c r="O51" s="77">
        <v>49.276381952000001</v>
      </c>
      <c r="P51" s="77">
        <v>0.05</v>
      </c>
      <c r="Q51" s="77">
        <v>0</v>
      </c>
    </row>
    <row r="52" spans="2:17">
      <c r="B52" t="s">
        <v>2739</v>
      </c>
      <c r="C52" t="s">
        <v>2309</v>
      </c>
      <c r="D52" t="s">
        <v>2376</v>
      </c>
      <c r="E52" t="s">
        <v>2377</v>
      </c>
      <c r="F52" t="s">
        <v>538</v>
      </c>
      <c r="G52" t="s">
        <v>2378</v>
      </c>
      <c r="H52" t="s">
        <v>153</v>
      </c>
      <c r="I52" s="77">
        <v>7.32</v>
      </c>
      <c r="J52" t="s">
        <v>105</v>
      </c>
      <c r="K52" s="77">
        <v>5.35</v>
      </c>
      <c r="L52" s="77">
        <v>1.34</v>
      </c>
      <c r="M52" s="77">
        <v>236206.32</v>
      </c>
      <c r="N52" s="77">
        <v>132.75</v>
      </c>
      <c r="O52" s="77">
        <v>313.56388980000003</v>
      </c>
      <c r="P52" s="77">
        <v>0.28999999999999998</v>
      </c>
      <c r="Q52" s="77">
        <v>0.03</v>
      </c>
    </row>
    <row r="53" spans="2:17">
      <c r="B53" t="s">
        <v>2739</v>
      </c>
      <c r="C53" t="s">
        <v>2309</v>
      </c>
      <c r="D53" t="s">
        <v>2379</v>
      </c>
      <c r="E53" t="s">
        <v>2377</v>
      </c>
      <c r="F53" t="s">
        <v>538</v>
      </c>
      <c r="G53" t="s">
        <v>349</v>
      </c>
      <c r="H53" t="s">
        <v>153</v>
      </c>
      <c r="I53" s="77">
        <v>7.19</v>
      </c>
      <c r="J53" t="s">
        <v>105</v>
      </c>
      <c r="K53" s="77">
        <v>5.35</v>
      </c>
      <c r="L53" s="77">
        <v>2.02</v>
      </c>
      <c r="M53" s="77">
        <v>41069.269999999997</v>
      </c>
      <c r="N53" s="77">
        <v>125.44</v>
      </c>
      <c r="O53" s="77">
        <v>51.517292288</v>
      </c>
      <c r="P53" s="77">
        <v>0.05</v>
      </c>
      <c r="Q53" s="77">
        <v>0</v>
      </c>
    </row>
    <row r="54" spans="2:17">
      <c r="B54" t="s">
        <v>2739</v>
      </c>
      <c r="C54" t="s">
        <v>2309</v>
      </c>
      <c r="D54" t="s">
        <v>2383</v>
      </c>
      <c r="E54" t="s">
        <v>2377</v>
      </c>
      <c r="F54" t="s">
        <v>538</v>
      </c>
      <c r="G54" t="s">
        <v>2381</v>
      </c>
      <c r="H54" t="s">
        <v>153</v>
      </c>
      <c r="I54" s="77">
        <v>7.27</v>
      </c>
      <c r="J54" t="s">
        <v>105</v>
      </c>
      <c r="K54" s="77">
        <v>5.35</v>
      </c>
      <c r="L54" s="77">
        <v>1.57</v>
      </c>
      <c r="M54" s="77">
        <v>216719.35</v>
      </c>
      <c r="N54" s="77">
        <v>132.91</v>
      </c>
      <c r="O54" s="77">
        <v>288.04168808499998</v>
      </c>
      <c r="P54" s="77">
        <v>0.27</v>
      </c>
      <c r="Q54" s="77">
        <v>0.02</v>
      </c>
    </row>
    <row r="55" spans="2:17">
      <c r="B55" t="s">
        <v>2739</v>
      </c>
      <c r="C55" t="s">
        <v>2309</v>
      </c>
      <c r="D55" t="s">
        <v>2380</v>
      </c>
      <c r="E55" t="s">
        <v>2377</v>
      </c>
      <c r="F55" t="s">
        <v>538</v>
      </c>
      <c r="G55" t="s">
        <v>2381</v>
      </c>
      <c r="H55" t="s">
        <v>153</v>
      </c>
      <c r="I55" s="77">
        <v>7.27</v>
      </c>
      <c r="J55" t="s">
        <v>105</v>
      </c>
      <c r="K55" s="77">
        <v>5.35</v>
      </c>
      <c r="L55" s="77">
        <v>1.57</v>
      </c>
      <c r="M55" s="77">
        <v>203971.20000000001</v>
      </c>
      <c r="N55" s="77">
        <v>132.91</v>
      </c>
      <c r="O55" s="77">
        <v>271.09812191999998</v>
      </c>
      <c r="P55" s="77">
        <v>0.25</v>
      </c>
      <c r="Q55" s="77">
        <v>0.02</v>
      </c>
    </row>
    <row r="56" spans="2:17">
      <c r="B56" t="s">
        <v>2740</v>
      </c>
      <c r="C56" t="s">
        <v>2309</v>
      </c>
      <c r="D56" t="s">
        <v>2347</v>
      </c>
      <c r="E56" t="s">
        <v>2348</v>
      </c>
      <c r="F56" t="s">
        <v>538</v>
      </c>
      <c r="G56" t="s">
        <v>2089</v>
      </c>
      <c r="H56" t="s">
        <v>153</v>
      </c>
      <c r="I56" s="77">
        <v>6.64</v>
      </c>
      <c r="J56" t="s">
        <v>105</v>
      </c>
      <c r="K56" s="77">
        <v>2.56</v>
      </c>
      <c r="L56" s="77">
        <v>1.6</v>
      </c>
      <c r="M56" s="77">
        <v>5736124.9900000002</v>
      </c>
      <c r="N56" s="77">
        <v>104.23</v>
      </c>
      <c r="O56" s="77">
        <v>5978.7630770770002</v>
      </c>
      <c r="P56" s="77">
        <v>5.52</v>
      </c>
      <c r="Q56" s="77">
        <v>0.49</v>
      </c>
    </row>
    <row r="57" spans="2:17">
      <c r="B57" t="s">
        <v>2741</v>
      </c>
      <c r="C57" t="s">
        <v>2309</v>
      </c>
      <c r="D57" t="s">
        <v>2359</v>
      </c>
      <c r="E57" t="s">
        <v>2360</v>
      </c>
      <c r="F57" t="s">
        <v>545</v>
      </c>
      <c r="G57" t="s">
        <v>2361</v>
      </c>
      <c r="H57" t="s">
        <v>154</v>
      </c>
      <c r="I57" s="77">
        <v>2.64</v>
      </c>
      <c r="J57" t="s">
        <v>105</v>
      </c>
      <c r="K57" s="77">
        <v>3.88</v>
      </c>
      <c r="L57" s="77">
        <v>2.98</v>
      </c>
      <c r="M57" s="77">
        <v>385167.75</v>
      </c>
      <c r="N57" s="77">
        <v>106.53</v>
      </c>
      <c r="O57" s="77">
        <v>410.31920407500002</v>
      </c>
      <c r="P57" s="77">
        <v>0.38</v>
      </c>
      <c r="Q57" s="77">
        <v>0.03</v>
      </c>
    </row>
    <row r="58" spans="2:17">
      <c r="B58" t="s">
        <v>2741</v>
      </c>
      <c r="C58" t="s">
        <v>2309</v>
      </c>
      <c r="D58" t="s">
        <v>2362</v>
      </c>
      <c r="E58" t="s">
        <v>2360</v>
      </c>
      <c r="F58" t="s">
        <v>545</v>
      </c>
      <c r="G58" t="s">
        <v>2361</v>
      </c>
      <c r="H58" t="s">
        <v>154</v>
      </c>
      <c r="I58" s="77">
        <v>0.75</v>
      </c>
      <c r="J58" t="s">
        <v>105</v>
      </c>
      <c r="K58" s="77">
        <v>2.2999999999999998</v>
      </c>
      <c r="L58" s="77">
        <v>0.97</v>
      </c>
      <c r="M58" s="77">
        <v>385167.75</v>
      </c>
      <c r="N58" s="77">
        <v>104.81</v>
      </c>
      <c r="O58" s="77">
        <v>403.694318775</v>
      </c>
      <c r="P58" s="77">
        <v>0.37</v>
      </c>
      <c r="Q58" s="77">
        <v>0.03</v>
      </c>
    </row>
    <row r="59" spans="2:17">
      <c r="B59" t="s">
        <v>2742</v>
      </c>
      <c r="C59" t="s">
        <v>2309</v>
      </c>
      <c r="D59" t="s">
        <v>2370</v>
      </c>
      <c r="E59" t="s">
        <v>2371</v>
      </c>
      <c r="F59" t="s">
        <v>545</v>
      </c>
      <c r="G59" t="s">
        <v>283</v>
      </c>
      <c r="H59" t="s">
        <v>154</v>
      </c>
      <c r="J59" t="s">
        <v>105</v>
      </c>
      <c r="K59" s="77">
        <v>3.5</v>
      </c>
      <c r="L59" s="77">
        <v>1.85</v>
      </c>
      <c r="M59" s="77">
        <v>47543.34</v>
      </c>
      <c r="N59" s="77">
        <v>101.44</v>
      </c>
      <c r="O59" s="77">
        <v>48.227964096000001</v>
      </c>
      <c r="P59" s="77">
        <v>0.04</v>
      </c>
      <c r="Q59" s="77">
        <v>0</v>
      </c>
    </row>
    <row r="60" spans="2:17">
      <c r="B60" t="s">
        <v>2742</v>
      </c>
      <c r="C60" t="s">
        <v>2309</v>
      </c>
      <c r="D60" t="s">
        <v>2349</v>
      </c>
      <c r="E60" t="s">
        <v>2350</v>
      </c>
      <c r="F60" t="s">
        <v>545</v>
      </c>
      <c r="G60" t="s">
        <v>283</v>
      </c>
      <c r="H60" t="s">
        <v>154</v>
      </c>
      <c r="I60" s="77">
        <v>4.72</v>
      </c>
      <c r="J60" t="s">
        <v>105</v>
      </c>
      <c r="K60" s="77">
        <v>3.76</v>
      </c>
      <c r="L60" s="77">
        <v>3.56</v>
      </c>
      <c r="M60" s="77">
        <v>1116865.17</v>
      </c>
      <c r="N60" s="77">
        <v>103.76</v>
      </c>
      <c r="O60" s="77">
        <v>1158.859300392</v>
      </c>
      <c r="P60" s="77">
        <v>1.07</v>
      </c>
      <c r="Q60" s="77">
        <v>0.09</v>
      </c>
    </row>
    <row r="61" spans="2:17">
      <c r="B61" t="s">
        <v>2743</v>
      </c>
      <c r="C61" t="s">
        <v>2309</v>
      </c>
      <c r="D61" t="s">
        <v>2366</v>
      </c>
      <c r="E61" t="s">
        <v>2367</v>
      </c>
      <c r="F61" t="s">
        <v>545</v>
      </c>
      <c r="G61" t="s">
        <v>925</v>
      </c>
      <c r="H61" t="s">
        <v>154</v>
      </c>
      <c r="I61" s="77">
        <v>2.14</v>
      </c>
      <c r="J61" t="s">
        <v>105</v>
      </c>
      <c r="K61" s="77">
        <v>2.9</v>
      </c>
      <c r="L61" s="77">
        <v>1.65</v>
      </c>
      <c r="M61" s="77">
        <v>2090462.87</v>
      </c>
      <c r="N61" s="77">
        <v>102.95</v>
      </c>
      <c r="O61" s="77">
        <v>2152.1315246650001</v>
      </c>
      <c r="P61" s="77">
        <v>1.99</v>
      </c>
      <c r="Q61" s="77">
        <v>0.18</v>
      </c>
    </row>
    <row r="62" spans="2:17">
      <c r="B62" t="s">
        <v>2744</v>
      </c>
      <c r="C62" t="s">
        <v>2309</v>
      </c>
      <c r="D62" t="s">
        <v>2364</v>
      </c>
      <c r="E62" t="s">
        <v>480</v>
      </c>
      <c r="F62" t="s">
        <v>545</v>
      </c>
      <c r="G62" t="s">
        <v>2365</v>
      </c>
      <c r="H62" t="s">
        <v>154</v>
      </c>
      <c r="I62" s="77">
        <v>4.13</v>
      </c>
      <c r="J62" t="s">
        <v>105</v>
      </c>
      <c r="K62" s="77">
        <v>4.1500000000000004</v>
      </c>
      <c r="L62" s="77">
        <v>2.63</v>
      </c>
      <c r="M62" s="77">
        <v>5262115</v>
      </c>
      <c r="N62" s="77">
        <v>110.61</v>
      </c>
      <c r="O62" s="77">
        <v>5820.4254014999997</v>
      </c>
      <c r="P62" s="77">
        <v>5.37</v>
      </c>
      <c r="Q62" s="77">
        <v>0.47</v>
      </c>
    </row>
    <row r="63" spans="2:17">
      <c r="B63" t="s">
        <v>2744</v>
      </c>
      <c r="C63" t="s">
        <v>2309</v>
      </c>
      <c r="D63" t="s">
        <v>2363</v>
      </c>
      <c r="E63" t="s">
        <v>480</v>
      </c>
      <c r="F63" t="s">
        <v>545</v>
      </c>
      <c r="G63" t="s">
        <v>2184</v>
      </c>
      <c r="H63" t="s">
        <v>154</v>
      </c>
      <c r="J63" t="s">
        <v>105</v>
      </c>
      <c r="K63" s="77">
        <v>4</v>
      </c>
      <c r="L63" s="77">
        <v>0</v>
      </c>
      <c r="M63" s="77">
        <v>2055320</v>
      </c>
      <c r="N63" s="77">
        <v>108.53</v>
      </c>
      <c r="O63" s="77">
        <v>2230.6387960000002</v>
      </c>
      <c r="P63" s="77">
        <v>2.06</v>
      </c>
      <c r="Q63" s="77">
        <v>0.18</v>
      </c>
    </row>
    <row r="64" spans="2:17">
      <c r="B64" t="s">
        <v>2745</v>
      </c>
      <c r="C64" t="s">
        <v>2372</v>
      </c>
      <c r="D64" t="s">
        <v>2373</v>
      </c>
      <c r="E64" t="s">
        <v>2374</v>
      </c>
      <c r="F64" t="s">
        <v>545</v>
      </c>
      <c r="G64" t="s">
        <v>2375</v>
      </c>
      <c r="H64" t="s">
        <v>152</v>
      </c>
      <c r="I64" s="77">
        <v>6.31</v>
      </c>
      <c r="J64" t="s">
        <v>105</v>
      </c>
      <c r="K64" s="77">
        <v>2.33</v>
      </c>
      <c r="L64" s="77">
        <v>1.6</v>
      </c>
      <c r="M64" s="77">
        <v>1825110.28</v>
      </c>
      <c r="N64" s="77">
        <v>105.3</v>
      </c>
      <c r="O64" s="77">
        <v>1921.84112484</v>
      </c>
      <c r="P64" s="77">
        <v>1.77</v>
      </c>
      <c r="Q64" s="77">
        <v>0.16</v>
      </c>
    </row>
    <row r="65" spans="2:17">
      <c r="B65" t="s">
        <v>2746</v>
      </c>
      <c r="C65" t="s">
        <v>2309</v>
      </c>
      <c r="D65" t="s">
        <v>2410</v>
      </c>
      <c r="E65" t="s">
        <v>2407</v>
      </c>
      <c r="F65" t="s">
        <v>647</v>
      </c>
      <c r="G65" t="s">
        <v>2408</v>
      </c>
      <c r="H65" t="s">
        <v>152</v>
      </c>
      <c r="I65" s="77">
        <v>3.12</v>
      </c>
      <c r="J65" t="s">
        <v>105</v>
      </c>
      <c r="K65" s="77">
        <v>3.18</v>
      </c>
      <c r="L65" s="77">
        <v>2.0499999999999998</v>
      </c>
      <c r="M65" s="77">
        <v>393079.26</v>
      </c>
      <c r="N65" s="77">
        <v>102.16</v>
      </c>
      <c r="O65" s="77">
        <v>401.569772016</v>
      </c>
      <c r="P65" s="77">
        <v>0.37</v>
      </c>
      <c r="Q65" s="77">
        <v>0.03</v>
      </c>
    </row>
    <row r="66" spans="2:17">
      <c r="B66" t="s">
        <v>2746</v>
      </c>
      <c r="C66" t="s">
        <v>2309</v>
      </c>
      <c r="D66" t="s">
        <v>2412</v>
      </c>
      <c r="E66" t="s">
        <v>2407</v>
      </c>
      <c r="F66" t="s">
        <v>647</v>
      </c>
      <c r="G66" t="s">
        <v>2408</v>
      </c>
      <c r="H66" t="s">
        <v>152</v>
      </c>
      <c r="I66" s="77">
        <v>4.12</v>
      </c>
      <c r="J66" t="s">
        <v>105</v>
      </c>
      <c r="K66" s="77">
        <v>3.37</v>
      </c>
      <c r="L66" s="77">
        <v>2.37</v>
      </c>
      <c r="M66" s="77">
        <v>87593.42</v>
      </c>
      <c r="N66" s="77">
        <v>102.74</v>
      </c>
      <c r="O66" s="77">
        <v>89.993479707999995</v>
      </c>
      <c r="P66" s="77">
        <v>0.08</v>
      </c>
      <c r="Q66" s="77">
        <v>0.01</v>
      </c>
    </row>
    <row r="67" spans="2:17">
      <c r="B67" t="s">
        <v>2746</v>
      </c>
      <c r="C67" t="s">
        <v>2309</v>
      </c>
      <c r="D67" t="s">
        <v>2409</v>
      </c>
      <c r="E67" t="s">
        <v>2407</v>
      </c>
      <c r="F67" t="s">
        <v>647</v>
      </c>
      <c r="G67" t="s">
        <v>2408</v>
      </c>
      <c r="H67" t="s">
        <v>152</v>
      </c>
      <c r="I67" s="77">
        <v>4.91</v>
      </c>
      <c r="J67" t="s">
        <v>105</v>
      </c>
      <c r="K67" s="77">
        <v>3.67</v>
      </c>
      <c r="L67" s="77">
        <v>2.65</v>
      </c>
      <c r="M67" s="77">
        <v>279351.14</v>
      </c>
      <c r="N67" s="77">
        <v>102.93</v>
      </c>
      <c r="O67" s="77">
        <v>287.53612840199997</v>
      </c>
      <c r="P67" s="77">
        <v>0.27</v>
      </c>
      <c r="Q67" s="77">
        <v>0.02</v>
      </c>
    </row>
    <row r="68" spans="2:17">
      <c r="B68" t="s">
        <v>2746</v>
      </c>
      <c r="C68" t="s">
        <v>2309</v>
      </c>
      <c r="D68" t="s">
        <v>2411</v>
      </c>
      <c r="E68" t="s">
        <v>2407</v>
      </c>
      <c r="F68" t="s">
        <v>647</v>
      </c>
      <c r="G68" t="s">
        <v>2408</v>
      </c>
      <c r="H68" t="s">
        <v>152</v>
      </c>
      <c r="I68" s="77">
        <v>3.17</v>
      </c>
      <c r="J68" t="s">
        <v>105</v>
      </c>
      <c r="K68" s="77">
        <v>2.2000000000000002</v>
      </c>
      <c r="L68" s="77">
        <v>2.0699999999999998</v>
      </c>
      <c r="M68" s="77">
        <v>389983.24</v>
      </c>
      <c r="N68" s="77">
        <v>102.58</v>
      </c>
      <c r="O68" s="77">
        <v>400.04480759199998</v>
      </c>
      <c r="P68" s="77">
        <v>0.37</v>
      </c>
      <c r="Q68" s="77">
        <v>0.03</v>
      </c>
    </row>
    <row r="69" spans="2:17">
      <c r="B69" t="s">
        <v>2746</v>
      </c>
      <c r="C69" t="s">
        <v>2309</v>
      </c>
      <c r="D69" t="s">
        <v>2406</v>
      </c>
      <c r="E69" t="s">
        <v>2407</v>
      </c>
      <c r="F69" t="s">
        <v>647</v>
      </c>
      <c r="G69" t="s">
        <v>2408</v>
      </c>
      <c r="H69" t="s">
        <v>152</v>
      </c>
      <c r="I69" s="77">
        <v>4.22</v>
      </c>
      <c r="J69" t="s">
        <v>105</v>
      </c>
      <c r="K69" s="77">
        <v>2.2999999999999998</v>
      </c>
      <c r="L69" s="77">
        <v>1.7</v>
      </c>
      <c r="M69" s="77">
        <v>173761.9</v>
      </c>
      <c r="N69" s="77">
        <v>101.68</v>
      </c>
      <c r="O69" s="77">
        <v>176.68109992000001</v>
      </c>
      <c r="P69" s="77">
        <v>0.16</v>
      </c>
      <c r="Q69" s="77">
        <v>0.01</v>
      </c>
    </row>
    <row r="70" spans="2:17">
      <c r="B70" t="s">
        <v>2746</v>
      </c>
      <c r="C70" t="s">
        <v>2309</v>
      </c>
      <c r="D70" t="s">
        <v>2413</v>
      </c>
      <c r="E70" t="s">
        <v>2407</v>
      </c>
      <c r="F70" t="s">
        <v>647</v>
      </c>
      <c r="G70" t="s">
        <v>2414</v>
      </c>
      <c r="H70" t="s">
        <v>152</v>
      </c>
      <c r="I70" s="77">
        <v>4.22</v>
      </c>
      <c r="J70" t="s">
        <v>105</v>
      </c>
      <c r="K70" s="77">
        <v>3.84</v>
      </c>
      <c r="L70" s="77">
        <v>2.6</v>
      </c>
      <c r="M70" s="77">
        <v>72145.25</v>
      </c>
      <c r="N70" s="77">
        <v>101.07</v>
      </c>
      <c r="O70" s="77">
        <v>72.917204174999995</v>
      </c>
      <c r="P70" s="77">
        <v>7.0000000000000007E-2</v>
      </c>
      <c r="Q70" s="77">
        <v>0.01</v>
      </c>
    </row>
    <row r="71" spans="2:17">
      <c r="B71" t="s">
        <v>2746</v>
      </c>
      <c r="C71" t="s">
        <v>2309</v>
      </c>
      <c r="D71" t="s">
        <v>2415</v>
      </c>
      <c r="E71" t="s">
        <v>2407</v>
      </c>
      <c r="F71" t="s">
        <v>647</v>
      </c>
      <c r="G71" t="s">
        <v>2416</v>
      </c>
      <c r="H71" t="s">
        <v>152</v>
      </c>
      <c r="I71" s="77">
        <v>4.22</v>
      </c>
      <c r="J71" t="s">
        <v>105</v>
      </c>
      <c r="K71" s="77">
        <v>3.85</v>
      </c>
      <c r="L71" s="77">
        <v>2.6</v>
      </c>
      <c r="M71" s="77">
        <v>24131.06</v>
      </c>
      <c r="N71" s="77">
        <v>100.54</v>
      </c>
      <c r="O71" s="77">
        <v>24.261367723999999</v>
      </c>
      <c r="P71" s="77">
        <v>0.02</v>
      </c>
      <c r="Q71" s="77">
        <v>0</v>
      </c>
    </row>
    <row r="72" spans="2:17">
      <c r="B72" t="s">
        <v>2741</v>
      </c>
      <c r="C72" t="s">
        <v>2309</v>
      </c>
      <c r="D72" t="s">
        <v>2402</v>
      </c>
      <c r="E72" t="s">
        <v>2360</v>
      </c>
      <c r="F72" t="s">
        <v>647</v>
      </c>
      <c r="G72" t="s">
        <v>2403</v>
      </c>
      <c r="H72" t="s">
        <v>154</v>
      </c>
      <c r="I72" s="77">
        <v>3.11</v>
      </c>
      <c r="J72" t="s">
        <v>105</v>
      </c>
      <c r="K72" s="77">
        <v>3.7</v>
      </c>
      <c r="L72" s="77">
        <v>1.08</v>
      </c>
      <c r="M72" s="77">
        <v>2720654.25</v>
      </c>
      <c r="N72" s="77">
        <v>109.2</v>
      </c>
      <c r="O72" s="77">
        <v>2970.9544409999999</v>
      </c>
      <c r="P72" s="77">
        <v>2.74</v>
      </c>
      <c r="Q72" s="77">
        <v>0.24</v>
      </c>
    </row>
    <row r="73" spans="2:17">
      <c r="B73" t="s">
        <v>2741</v>
      </c>
      <c r="C73" t="s">
        <v>2309</v>
      </c>
      <c r="D73" t="s">
        <v>2404</v>
      </c>
      <c r="E73" t="s">
        <v>2360</v>
      </c>
      <c r="F73" t="s">
        <v>647</v>
      </c>
      <c r="G73" t="s">
        <v>2405</v>
      </c>
      <c r="H73" t="s">
        <v>154</v>
      </c>
      <c r="I73" s="77">
        <v>5.16</v>
      </c>
      <c r="J73" t="s">
        <v>105</v>
      </c>
      <c r="K73" s="77">
        <v>3.7</v>
      </c>
      <c r="L73" s="77">
        <v>1.17</v>
      </c>
      <c r="M73" s="77">
        <v>992785.72</v>
      </c>
      <c r="N73" s="77">
        <v>110.05</v>
      </c>
      <c r="O73" s="77">
        <v>1092.56068486</v>
      </c>
      <c r="P73" s="77">
        <v>1.01</v>
      </c>
      <c r="Q73" s="77">
        <v>0.09</v>
      </c>
    </row>
    <row r="74" spans="2:17">
      <c r="B74" t="s">
        <v>2743</v>
      </c>
      <c r="C74" t="s">
        <v>2309</v>
      </c>
      <c r="D74" t="s">
        <v>2422</v>
      </c>
      <c r="E74" t="s">
        <v>2390</v>
      </c>
      <c r="F74" t="s">
        <v>647</v>
      </c>
      <c r="G74" t="s">
        <v>2423</v>
      </c>
      <c r="H74" t="s">
        <v>154</v>
      </c>
      <c r="I74" s="77">
        <v>0.01</v>
      </c>
      <c r="J74" t="s">
        <v>105</v>
      </c>
      <c r="K74" s="77">
        <v>3.4</v>
      </c>
      <c r="L74" s="77">
        <v>1.94</v>
      </c>
      <c r="M74" s="77">
        <v>0.2</v>
      </c>
      <c r="N74" s="77">
        <v>102.58</v>
      </c>
      <c r="O74" s="77">
        <v>2.0515999999999999E-4</v>
      </c>
      <c r="P74" s="77">
        <v>0</v>
      </c>
      <c r="Q74" s="77">
        <v>0</v>
      </c>
    </row>
    <row r="75" spans="2:17">
      <c r="B75" t="s">
        <v>2743</v>
      </c>
      <c r="C75" t="s">
        <v>2309</v>
      </c>
      <c r="D75" t="s">
        <v>2417</v>
      </c>
      <c r="E75" t="s">
        <v>2390</v>
      </c>
      <c r="F75" t="s">
        <v>647</v>
      </c>
      <c r="G75" t="s">
        <v>424</v>
      </c>
      <c r="H75" t="s">
        <v>154</v>
      </c>
      <c r="I75" s="77">
        <v>3.04</v>
      </c>
      <c r="J75" t="s">
        <v>105</v>
      </c>
      <c r="K75" s="77">
        <v>3.4</v>
      </c>
      <c r="L75" s="77">
        <v>1.17</v>
      </c>
      <c r="M75" s="77">
        <v>223613.23</v>
      </c>
      <c r="N75" s="77">
        <v>105.14</v>
      </c>
      <c r="O75" s="77">
        <v>235.10695002200001</v>
      </c>
      <c r="P75" s="77">
        <v>0.22</v>
      </c>
      <c r="Q75" s="77">
        <v>0.02</v>
      </c>
    </row>
    <row r="76" spans="2:17">
      <c r="B76" t="s">
        <v>2743</v>
      </c>
      <c r="C76" t="s">
        <v>2309</v>
      </c>
      <c r="D76" t="s">
        <v>2394</v>
      </c>
      <c r="E76" t="s">
        <v>2390</v>
      </c>
      <c r="F76" t="s">
        <v>647</v>
      </c>
      <c r="G76" t="s">
        <v>424</v>
      </c>
      <c r="H76" t="s">
        <v>154</v>
      </c>
      <c r="I76" s="77">
        <v>0.02</v>
      </c>
      <c r="J76" t="s">
        <v>105</v>
      </c>
      <c r="K76" s="77">
        <v>3.45</v>
      </c>
      <c r="L76" s="77">
        <v>0.8</v>
      </c>
      <c r="M76" s="77">
        <v>89999</v>
      </c>
      <c r="N76" s="77">
        <v>114.73</v>
      </c>
      <c r="O76" s="77">
        <v>103.25585270000001</v>
      </c>
      <c r="P76" s="77">
        <v>0.1</v>
      </c>
      <c r="Q76" s="77">
        <v>0.01</v>
      </c>
    </row>
    <row r="77" spans="2:17">
      <c r="B77" t="s">
        <v>2743</v>
      </c>
      <c r="C77" t="s">
        <v>2309</v>
      </c>
      <c r="D77" t="s">
        <v>2419</v>
      </c>
      <c r="E77" t="s">
        <v>2390</v>
      </c>
      <c r="F77" t="s">
        <v>647</v>
      </c>
      <c r="G77" t="s">
        <v>2397</v>
      </c>
      <c r="H77" t="s">
        <v>154</v>
      </c>
      <c r="I77" s="77">
        <v>2.27</v>
      </c>
      <c r="J77" t="s">
        <v>105</v>
      </c>
      <c r="K77" s="77">
        <v>4.4000000000000004</v>
      </c>
      <c r="L77" s="77">
        <v>1.47</v>
      </c>
      <c r="M77" s="77">
        <v>104141.57</v>
      </c>
      <c r="N77" s="77">
        <v>103.4</v>
      </c>
      <c r="O77" s="77">
        <v>107.68238338</v>
      </c>
      <c r="P77" s="77">
        <v>0.1</v>
      </c>
      <c r="Q77" s="77">
        <v>0.01</v>
      </c>
    </row>
    <row r="78" spans="2:17">
      <c r="B78" t="s">
        <v>2743</v>
      </c>
      <c r="C78" t="s">
        <v>2309</v>
      </c>
      <c r="D78" t="s">
        <v>2396</v>
      </c>
      <c r="E78" t="s">
        <v>2390</v>
      </c>
      <c r="F78" t="s">
        <v>647</v>
      </c>
      <c r="G78" t="s">
        <v>2397</v>
      </c>
      <c r="H78" t="s">
        <v>154</v>
      </c>
      <c r="I78" s="77">
        <v>2.27</v>
      </c>
      <c r="J78" t="s">
        <v>105</v>
      </c>
      <c r="K78" s="77">
        <v>4.4000000000000004</v>
      </c>
      <c r="L78" s="77">
        <v>1.47</v>
      </c>
      <c r="M78" s="77">
        <v>46285.07</v>
      </c>
      <c r="N78" s="77">
        <v>103.4</v>
      </c>
      <c r="O78" s="77">
        <v>47.858762380000002</v>
      </c>
      <c r="P78" s="77">
        <v>0.04</v>
      </c>
      <c r="Q78" s="77">
        <v>0</v>
      </c>
    </row>
    <row r="79" spans="2:17">
      <c r="B79" t="s">
        <v>2743</v>
      </c>
      <c r="C79" t="s">
        <v>2309</v>
      </c>
      <c r="D79" t="s">
        <v>2389</v>
      </c>
      <c r="E79" t="s">
        <v>2390</v>
      </c>
      <c r="F79" t="s">
        <v>647</v>
      </c>
      <c r="G79" t="s">
        <v>2391</v>
      </c>
      <c r="H79" t="s">
        <v>154</v>
      </c>
      <c r="I79" s="77">
        <v>2.4</v>
      </c>
      <c r="J79" t="s">
        <v>105</v>
      </c>
      <c r="K79" s="77">
        <v>4.45</v>
      </c>
      <c r="L79" s="77">
        <v>1.51</v>
      </c>
      <c r="M79" s="77">
        <v>57856.47</v>
      </c>
      <c r="N79" s="77">
        <v>103.59</v>
      </c>
      <c r="O79" s="77">
        <v>59.933517273</v>
      </c>
      <c r="P79" s="77">
        <v>0.06</v>
      </c>
      <c r="Q79" s="77">
        <v>0</v>
      </c>
    </row>
    <row r="80" spans="2:17">
      <c r="B80" t="s">
        <v>2743</v>
      </c>
      <c r="C80" t="s">
        <v>2309</v>
      </c>
      <c r="D80" t="s">
        <v>2424</v>
      </c>
      <c r="E80" t="s">
        <v>2390</v>
      </c>
      <c r="F80" t="s">
        <v>647</v>
      </c>
      <c r="G80" t="s">
        <v>424</v>
      </c>
      <c r="H80" t="s">
        <v>154</v>
      </c>
      <c r="I80" s="77">
        <v>0.02</v>
      </c>
      <c r="J80" t="s">
        <v>105</v>
      </c>
      <c r="K80" s="77">
        <v>3.45</v>
      </c>
      <c r="L80" s="77">
        <v>1.18</v>
      </c>
      <c r="M80" s="77">
        <v>-0.21000000000640301</v>
      </c>
      <c r="N80" s="77">
        <v>102.62</v>
      </c>
      <c r="O80" s="77">
        <v>-2.1550199998898701E-4</v>
      </c>
      <c r="P80" s="77">
        <v>0</v>
      </c>
      <c r="Q80" s="77">
        <v>0</v>
      </c>
    </row>
    <row r="81" spans="2:17">
      <c r="B81" t="s">
        <v>2743</v>
      </c>
      <c r="C81" t="s">
        <v>2309</v>
      </c>
      <c r="D81" t="s">
        <v>2398</v>
      </c>
      <c r="E81" t="s">
        <v>2390</v>
      </c>
      <c r="F81" t="s">
        <v>647</v>
      </c>
      <c r="G81" t="s">
        <v>2393</v>
      </c>
      <c r="H81" t="s">
        <v>154</v>
      </c>
      <c r="I81" s="77">
        <v>2.2599999999999998</v>
      </c>
      <c r="J81" t="s">
        <v>105</v>
      </c>
      <c r="K81" s="77">
        <v>4.4000000000000004</v>
      </c>
      <c r="L81" s="77">
        <v>2.4900000000000002</v>
      </c>
      <c r="M81" s="77">
        <v>55296.1</v>
      </c>
      <c r="N81" s="77">
        <v>103.4</v>
      </c>
      <c r="O81" s="77">
        <v>57.176167399999997</v>
      </c>
      <c r="P81" s="77">
        <v>0.05</v>
      </c>
      <c r="Q81" s="77">
        <v>0</v>
      </c>
    </row>
    <row r="82" spans="2:17">
      <c r="B82" t="s">
        <v>2743</v>
      </c>
      <c r="C82" t="s">
        <v>2309</v>
      </c>
      <c r="D82" t="s">
        <v>2392</v>
      </c>
      <c r="E82" t="s">
        <v>2390</v>
      </c>
      <c r="F82" t="s">
        <v>647</v>
      </c>
      <c r="G82" t="s">
        <v>2393</v>
      </c>
      <c r="H82" t="s">
        <v>154</v>
      </c>
      <c r="I82" s="77">
        <v>2.38</v>
      </c>
      <c r="J82" t="s">
        <v>105</v>
      </c>
      <c r="K82" s="77">
        <v>4.45</v>
      </c>
      <c r="L82" s="77">
        <v>2.5099999999999998</v>
      </c>
      <c r="M82" s="77">
        <v>66240.13</v>
      </c>
      <c r="N82" s="77">
        <v>103.59</v>
      </c>
      <c r="O82" s="77">
        <v>68.618150666999995</v>
      </c>
      <c r="P82" s="77">
        <v>0.06</v>
      </c>
      <c r="Q82" s="77">
        <v>0.01</v>
      </c>
    </row>
    <row r="83" spans="2:17">
      <c r="B83" t="s">
        <v>2743</v>
      </c>
      <c r="C83" t="s">
        <v>2309</v>
      </c>
      <c r="D83" t="s">
        <v>2420</v>
      </c>
      <c r="E83" t="s">
        <v>2390</v>
      </c>
      <c r="F83" t="s">
        <v>647</v>
      </c>
      <c r="G83" t="s">
        <v>2393</v>
      </c>
      <c r="H83" t="s">
        <v>154</v>
      </c>
      <c r="I83" s="77">
        <v>2.2599999999999998</v>
      </c>
      <c r="J83" t="s">
        <v>105</v>
      </c>
      <c r="K83" s="77">
        <v>4.4000000000000004</v>
      </c>
      <c r="L83" s="77">
        <v>2.4900000000000002</v>
      </c>
      <c r="M83" s="77">
        <v>124416.26</v>
      </c>
      <c r="N83" s="77">
        <v>103.4</v>
      </c>
      <c r="O83" s="77">
        <v>128.64641284000001</v>
      </c>
      <c r="P83" s="77">
        <v>0.12</v>
      </c>
      <c r="Q83" s="77">
        <v>0.01</v>
      </c>
    </row>
    <row r="84" spans="2:17">
      <c r="B84" t="s">
        <v>2743</v>
      </c>
      <c r="C84" t="s">
        <v>2309</v>
      </c>
      <c r="D84" t="s">
        <v>2418</v>
      </c>
      <c r="E84" t="s">
        <v>2390</v>
      </c>
      <c r="F84" t="s">
        <v>647</v>
      </c>
      <c r="G84" t="s">
        <v>2393</v>
      </c>
      <c r="H84" t="s">
        <v>154</v>
      </c>
      <c r="I84" s="77">
        <v>3.03</v>
      </c>
      <c r="J84" t="s">
        <v>105</v>
      </c>
      <c r="K84" s="77">
        <v>3.4</v>
      </c>
      <c r="L84" s="77">
        <v>1.79</v>
      </c>
      <c r="M84" s="77">
        <v>245926.04</v>
      </c>
      <c r="N84" s="77">
        <v>105.14</v>
      </c>
      <c r="O84" s="77">
        <v>258.56663845600002</v>
      </c>
      <c r="P84" s="77">
        <v>0.24</v>
      </c>
      <c r="Q84" s="77">
        <v>0.02</v>
      </c>
    </row>
    <row r="85" spans="2:17">
      <c r="B85" t="s">
        <v>2743</v>
      </c>
      <c r="C85" t="s">
        <v>2309</v>
      </c>
      <c r="D85" t="s">
        <v>2395</v>
      </c>
      <c r="E85" t="s">
        <v>2390</v>
      </c>
      <c r="F85" t="s">
        <v>647</v>
      </c>
      <c r="G85" t="s">
        <v>2393</v>
      </c>
      <c r="H85" t="s">
        <v>154</v>
      </c>
      <c r="I85" s="77">
        <v>0.02</v>
      </c>
      <c r="J85" t="s">
        <v>105</v>
      </c>
      <c r="K85" s="77">
        <v>3.45</v>
      </c>
      <c r="L85" s="77">
        <v>1.93</v>
      </c>
      <c r="M85" s="77">
        <v>88320.19</v>
      </c>
      <c r="N85" s="77">
        <v>114.73</v>
      </c>
      <c r="O85" s="77">
        <v>101.329753987</v>
      </c>
      <c r="P85" s="77">
        <v>0.09</v>
      </c>
      <c r="Q85" s="77">
        <v>0.01</v>
      </c>
    </row>
    <row r="86" spans="2:17">
      <c r="B86" t="s">
        <v>2743</v>
      </c>
      <c r="C86" t="s">
        <v>2309</v>
      </c>
      <c r="D86" t="s">
        <v>2421</v>
      </c>
      <c r="E86" t="s">
        <v>2390</v>
      </c>
      <c r="F86" t="s">
        <v>647</v>
      </c>
      <c r="H86" t="s">
        <v>154</v>
      </c>
      <c r="I86" s="77">
        <v>0.01</v>
      </c>
      <c r="J86" t="s">
        <v>105</v>
      </c>
      <c r="K86" s="77">
        <v>3.35</v>
      </c>
      <c r="L86" s="77">
        <v>3.03</v>
      </c>
      <c r="M86" s="77">
        <v>-0.05</v>
      </c>
      <c r="N86" s="77">
        <v>102</v>
      </c>
      <c r="O86" s="77">
        <v>-5.1E-5</v>
      </c>
      <c r="P86" s="77">
        <v>0</v>
      </c>
      <c r="Q86" s="77">
        <v>0</v>
      </c>
    </row>
    <row r="87" spans="2:17">
      <c r="B87" t="s">
        <v>2743</v>
      </c>
      <c r="C87" t="s">
        <v>2309</v>
      </c>
      <c r="D87" t="s">
        <v>2425</v>
      </c>
      <c r="E87" t="s">
        <v>2390</v>
      </c>
      <c r="F87" t="s">
        <v>647</v>
      </c>
      <c r="G87" t="s">
        <v>2426</v>
      </c>
      <c r="H87" t="s">
        <v>154</v>
      </c>
      <c r="I87" s="77">
        <v>0.49</v>
      </c>
      <c r="J87" t="s">
        <v>105</v>
      </c>
      <c r="K87" s="77">
        <v>1.5</v>
      </c>
      <c r="L87" s="77">
        <v>1.42</v>
      </c>
      <c r="M87" s="77">
        <v>445798.17</v>
      </c>
      <c r="N87" s="77">
        <v>100.63</v>
      </c>
      <c r="O87" s="77">
        <v>448.60669847100002</v>
      </c>
      <c r="P87" s="77">
        <v>0.41</v>
      </c>
      <c r="Q87" s="77">
        <v>0.04</v>
      </c>
    </row>
    <row r="88" spans="2:17">
      <c r="B88" t="s">
        <v>2743</v>
      </c>
      <c r="C88" t="s">
        <v>2309</v>
      </c>
      <c r="D88" t="s">
        <v>2427</v>
      </c>
      <c r="E88" t="s">
        <v>2390</v>
      </c>
      <c r="F88" t="s">
        <v>647</v>
      </c>
      <c r="G88" t="s">
        <v>2426</v>
      </c>
      <c r="H88" t="s">
        <v>154</v>
      </c>
      <c r="I88" s="77">
        <v>2.81</v>
      </c>
      <c r="J88" t="s">
        <v>105</v>
      </c>
      <c r="K88" s="77">
        <v>4.7</v>
      </c>
      <c r="L88" s="77">
        <v>4.38</v>
      </c>
      <c r="M88" s="77">
        <v>535009.28000000003</v>
      </c>
      <c r="N88" s="77">
        <v>101.06</v>
      </c>
      <c r="O88" s="77">
        <v>540.68037836799999</v>
      </c>
      <c r="P88" s="77">
        <v>0.5</v>
      </c>
      <c r="Q88" s="77">
        <v>0.04</v>
      </c>
    </row>
    <row r="89" spans="2:17">
      <c r="B89" t="s">
        <v>2747</v>
      </c>
      <c r="C89" t="s">
        <v>2309</v>
      </c>
      <c r="D89" t="s">
        <v>2428</v>
      </c>
      <c r="E89" t="s">
        <v>2429</v>
      </c>
      <c r="F89" t="s">
        <v>647</v>
      </c>
      <c r="G89" t="s">
        <v>2401</v>
      </c>
      <c r="H89" t="s">
        <v>154</v>
      </c>
      <c r="I89" s="77">
        <v>6.16</v>
      </c>
      <c r="J89" t="s">
        <v>105</v>
      </c>
      <c r="K89" s="77">
        <v>2.98</v>
      </c>
      <c r="L89" s="77">
        <v>1.67</v>
      </c>
      <c r="M89" s="77">
        <v>693134.48</v>
      </c>
      <c r="N89" s="77">
        <v>111.34</v>
      </c>
      <c r="O89" s="77">
        <v>771.73593003200006</v>
      </c>
      <c r="P89" s="77">
        <v>0.71</v>
      </c>
      <c r="Q89" s="77">
        <v>0.06</v>
      </c>
    </row>
    <row r="90" spans="2:17">
      <c r="B90" t="s">
        <v>2747</v>
      </c>
      <c r="C90" t="s">
        <v>2309</v>
      </c>
      <c r="D90" t="s">
        <v>2430</v>
      </c>
      <c r="E90" t="s">
        <v>2429</v>
      </c>
      <c r="F90" t="s">
        <v>647</v>
      </c>
      <c r="G90" t="s">
        <v>2431</v>
      </c>
      <c r="H90" t="s">
        <v>154</v>
      </c>
      <c r="I90" s="77">
        <v>6.16</v>
      </c>
      <c r="J90" t="s">
        <v>105</v>
      </c>
      <c r="K90" s="77">
        <v>2.98</v>
      </c>
      <c r="L90" s="77">
        <v>1.67</v>
      </c>
      <c r="M90" s="77">
        <v>19602.21</v>
      </c>
      <c r="N90" s="77">
        <v>111.28</v>
      </c>
      <c r="O90" s="77">
        <v>21.813339288000002</v>
      </c>
      <c r="P90" s="77">
        <v>0.02</v>
      </c>
      <c r="Q90" s="77">
        <v>0</v>
      </c>
    </row>
    <row r="91" spans="2:17">
      <c r="B91" t="s">
        <v>2748</v>
      </c>
      <c r="C91" t="s">
        <v>2309</v>
      </c>
      <c r="D91" t="s">
        <v>2399</v>
      </c>
      <c r="E91" t="s">
        <v>2400</v>
      </c>
      <c r="F91" t="s">
        <v>647</v>
      </c>
      <c r="G91" t="s">
        <v>2401</v>
      </c>
      <c r="H91" t="s">
        <v>154</v>
      </c>
      <c r="I91" s="77">
        <v>6.18</v>
      </c>
      <c r="J91" t="s">
        <v>105</v>
      </c>
      <c r="K91" s="77">
        <v>2.98</v>
      </c>
      <c r="L91" s="77">
        <v>1.67</v>
      </c>
      <c r="M91" s="77">
        <v>940392.85</v>
      </c>
      <c r="N91" s="77">
        <v>111.38</v>
      </c>
      <c r="O91" s="77">
        <v>1047.40955633</v>
      </c>
      <c r="P91" s="77">
        <v>0.97</v>
      </c>
      <c r="Q91" s="77">
        <v>0.09</v>
      </c>
    </row>
    <row r="92" spans="2:17">
      <c r="B92" t="s">
        <v>2749</v>
      </c>
      <c r="C92" t="s">
        <v>2309</v>
      </c>
      <c r="D92" t="s">
        <v>2432</v>
      </c>
      <c r="E92" t="s">
        <v>2750</v>
      </c>
      <c r="F92" t="s">
        <v>647</v>
      </c>
      <c r="G92" t="s">
        <v>2401</v>
      </c>
      <c r="H92" t="s">
        <v>154</v>
      </c>
      <c r="I92" s="77">
        <v>6.15</v>
      </c>
      <c r="J92" t="s">
        <v>105</v>
      </c>
      <c r="K92" s="77">
        <v>2.98</v>
      </c>
      <c r="L92" s="77">
        <v>1.67</v>
      </c>
      <c r="M92" s="77">
        <v>789615.54</v>
      </c>
      <c r="N92" s="77">
        <v>111.33</v>
      </c>
      <c r="O92" s="77">
        <v>879.07898068199995</v>
      </c>
      <c r="P92" s="77">
        <v>0.81</v>
      </c>
      <c r="Q92" s="77">
        <v>7.0000000000000007E-2</v>
      </c>
    </row>
    <row r="93" spans="2:17">
      <c r="B93" t="s">
        <v>2751</v>
      </c>
      <c r="C93" t="s">
        <v>2309</v>
      </c>
      <c r="D93" t="s">
        <v>2433</v>
      </c>
      <c r="E93" t="s">
        <v>686</v>
      </c>
      <c r="F93" t="s">
        <v>647</v>
      </c>
      <c r="G93" t="s">
        <v>2434</v>
      </c>
      <c r="H93" t="s">
        <v>152</v>
      </c>
      <c r="I93" s="77">
        <v>1.63</v>
      </c>
      <c r="J93" t="s">
        <v>105</v>
      </c>
      <c r="K93" s="77">
        <v>2.75</v>
      </c>
      <c r="L93" s="77">
        <v>1.76</v>
      </c>
      <c r="M93" s="77">
        <v>0.01</v>
      </c>
      <c r="N93" s="77">
        <v>102.65</v>
      </c>
      <c r="O93" s="77">
        <v>1.0265000000000001E-5</v>
      </c>
      <c r="P93" s="77">
        <v>0</v>
      </c>
      <c r="Q93" s="77">
        <v>0</v>
      </c>
    </row>
    <row r="94" spans="2:17">
      <c r="B94" t="s">
        <v>2752</v>
      </c>
      <c r="C94" t="s">
        <v>2309</v>
      </c>
      <c r="D94" t="s">
        <v>2437</v>
      </c>
      <c r="E94" t="s">
        <v>2438</v>
      </c>
      <c r="F94" t="s">
        <v>710</v>
      </c>
      <c r="G94" t="s">
        <v>2439</v>
      </c>
      <c r="H94" t="s">
        <v>154</v>
      </c>
      <c r="I94" s="77">
        <v>3.12</v>
      </c>
      <c r="J94" t="s">
        <v>105</v>
      </c>
      <c r="K94" s="77">
        <v>4.5</v>
      </c>
      <c r="L94" s="77">
        <v>0.89</v>
      </c>
      <c r="M94" s="77">
        <v>643395.1</v>
      </c>
      <c r="N94" s="77">
        <v>116.12</v>
      </c>
      <c r="O94" s="77">
        <v>747.11039012000003</v>
      </c>
      <c r="P94" s="77">
        <v>0.69</v>
      </c>
      <c r="Q94" s="77">
        <v>0.06</v>
      </c>
    </row>
    <row r="95" spans="2:17">
      <c r="B95" t="s">
        <v>2752</v>
      </c>
      <c r="C95" t="s">
        <v>2309</v>
      </c>
      <c r="D95" t="s">
        <v>2440</v>
      </c>
      <c r="E95" t="s">
        <v>2438</v>
      </c>
      <c r="F95" t="s">
        <v>710</v>
      </c>
      <c r="G95" t="s">
        <v>2439</v>
      </c>
      <c r="H95" t="s">
        <v>154</v>
      </c>
      <c r="I95" s="77">
        <v>3.11</v>
      </c>
      <c r="J95" t="s">
        <v>105</v>
      </c>
      <c r="K95" s="77">
        <v>4.75</v>
      </c>
      <c r="L95" s="77">
        <v>0.9</v>
      </c>
      <c r="M95" s="77">
        <v>378272.38</v>
      </c>
      <c r="N95" s="77">
        <v>117.13</v>
      </c>
      <c r="O95" s="77">
        <v>443.07043869400002</v>
      </c>
      <c r="P95" s="77">
        <v>0.41</v>
      </c>
      <c r="Q95" s="77">
        <v>0.04</v>
      </c>
    </row>
    <row r="96" spans="2:17">
      <c r="B96" t="s">
        <v>2753</v>
      </c>
      <c r="C96" t="s">
        <v>2309</v>
      </c>
      <c r="D96" t="s">
        <v>2503</v>
      </c>
      <c r="E96" t="s">
        <v>2480</v>
      </c>
      <c r="F96" t="s">
        <v>710</v>
      </c>
      <c r="G96" t="s">
        <v>2504</v>
      </c>
      <c r="H96" t="s">
        <v>154</v>
      </c>
      <c r="I96" s="77">
        <v>9.18</v>
      </c>
      <c r="J96" t="s">
        <v>105</v>
      </c>
      <c r="K96" s="77">
        <v>4.5</v>
      </c>
      <c r="L96" s="77">
        <v>2.0099999999999998</v>
      </c>
      <c r="M96" s="77">
        <v>245718.25</v>
      </c>
      <c r="N96" s="77">
        <v>123.83</v>
      </c>
      <c r="O96" s="77">
        <v>304.27290897500001</v>
      </c>
      <c r="P96" s="77">
        <v>0.28000000000000003</v>
      </c>
      <c r="Q96" s="77">
        <v>0.02</v>
      </c>
    </row>
    <row r="97" spans="2:17">
      <c r="B97" t="s">
        <v>2753</v>
      </c>
      <c r="C97" t="s">
        <v>2309</v>
      </c>
      <c r="D97" t="s">
        <v>2483</v>
      </c>
      <c r="E97" t="s">
        <v>2480</v>
      </c>
      <c r="F97" t="s">
        <v>710</v>
      </c>
      <c r="G97" t="s">
        <v>2484</v>
      </c>
      <c r="H97" t="s">
        <v>154</v>
      </c>
      <c r="I97" s="77">
        <v>8.91</v>
      </c>
      <c r="J97" t="s">
        <v>105</v>
      </c>
      <c r="K97" s="77">
        <v>4.5</v>
      </c>
      <c r="L97" s="77">
        <v>2</v>
      </c>
      <c r="M97" s="77">
        <v>166108.37</v>
      </c>
      <c r="N97" s="77">
        <v>123.62</v>
      </c>
      <c r="O97" s="77">
        <v>205.343166994</v>
      </c>
      <c r="P97" s="77">
        <v>0.19</v>
      </c>
      <c r="Q97" s="77">
        <v>0.02</v>
      </c>
    </row>
    <row r="98" spans="2:17">
      <c r="B98" t="s">
        <v>2753</v>
      </c>
      <c r="C98" t="s">
        <v>2309</v>
      </c>
      <c r="D98" t="s">
        <v>2487</v>
      </c>
      <c r="E98" t="s">
        <v>2480</v>
      </c>
      <c r="F98" t="s">
        <v>710</v>
      </c>
      <c r="G98" t="s">
        <v>2488</v>
      </c>
      <c r="H98" t="s">
        <v>154</v>
      </c>
      <c r="I98" s="77">
        <v>12.59</v>
      </c>
      <c r="J98" t="s">
        <v>105</v>
      </c>
      <c r="K98" s="77">
        <v>4.5</v>
      </c>
      <c r="L98" s="77">
        <v>2.4</v>
      </c>
      <c r="M98" s="77">
        <v>152857.32</v>
      </c>
      <c r="N98" s="77">
        <v>122.47</v>
      </c>
      <c r="O98" s="77">
        <v>187.20435980400001</v>
      </c>
      <c r="P98" s="77">
        <v>0.17</v>
      </c>
      <c r="Q98" s="77">
        <v>0.02</v>
      </c>
    </row>
    <row r="99" spans="2:17">
      <c r="B99" t="s">
        <v>2753</v>
      </c>
      <c r="C99" t="s">
        <v>2309</v>
      </c>
      <c r="D99" t="s">
        <v>2489</v>
      </c>
      <c r="E99" t="s">
        <v>2480</v>
      </c>
      <c r="F99" t="s">
        <v>710</v>
      </c>
      <c r="G99" t="s">
        <v>2490</v>
      </c>
      <c r="H99" t="s">
        <v>154</v>
      </c>
      <c r="I99" s="77">
        <v>12.54</v>
      </c>
      <c r="J99" t="s">
        <v>105</v>
      </c>
      <c r="K99" s="77">
        <v>4.5</v>
      </c>
      <c r="L99" s="77">
        <v>2.54</v>
      </c>
      <c r="M99" s="77">
        <v>181546.39</v>
      </c>
      <c r="N99" s="77">
        <v>122.12</v>
      </c>
      <c r="O99" s="77">
        <v>221.704451468</v>
      </c>
      <c r="P99" s="77">
        <v>0.2</v>
      </c>
      <c r="Q99" s="77">
        <v>0.02</v>
      </c>
    </row>
    <row r="100" spans="2:17">
      <c r="B100" t="s">
        <v>2753</v>
      </c>
      <c r="C100" t="s">
        <v>2309</v>
      </c>
      <c r="D100" t="s">
        <v>2481</v>
      </c>
      <c r="E100" t="s">
        <v>2480</v>
      </c>
      <c r="F100" t="s">
        <v>710</v>
      </c>
      <c r="G100" t="s">
        <v>960</v>
      </c>
      <c r="H100" t="s">
        <v>154</v>
      </c>
      <c r="I100" s="77">
        <v>8.89</v>
      </c>
      <c r="J100" t="s">
        <v>105</v>
      </c>
      <c r="K100" s="77">
        <v>4.5</v>
      </c>
      <c r="L100" s="77">
        <v>2.1</v>
      </c>
      <c r="M100" s="77">
        <v>176543.84</v>
      </c>
      <c r="N100" s="77">
        <v>122.94</v>
      </c>
      <c r="O100" s="77">
        <v>217.04299689600001</v>
      </c>
      <c r="P100" s="77">
        <v>0.2</v>
      </c>
      <c r="Q100" s="77">
        <v>0.02</v>
      </c>
    </row>
    <row r="101" spans="2:17">
      <c r="B101" t="s">
        <v>2753</v>
      </c>
      <c r="C101" t="s">
        <v>2309</v>
      </c>
      <c r="D101" t="s">
        <v>2491</v>
      </c>
      <c r="E101" t="s">
        <v>2480</v>
      </c>
      <c r="F101" t="s">
        <v>710</v>
      </c>
      <c r="G101" t="s">
        <v>2492</v>
      </c>
      <c r="H101" t="s">
        <v>154</v>
      </c>
      <c r="I101" s="77">
        <v>12.57</v>
      </c>
      <c r="J101" t="s">
        <v>105</v>
      </c>
      <c r="K101" s="77">
        <v>4.5</v>
      </c>
      <c r="L101" s="77">
        <v>3</v>
      </c>
      <c r="M101" s="77">
        <v>127697.61</v>
      </c>
      <c r="N101" s="77">
        <v>114.16</v>
      </c>
      <c r="O101" s="77">
        <v>145.779591576</v>
      </c>
      <c r="P101" s="77">
        <v>0.13</v>
      </c>
      <c r="Q101" s="77">
        <v>0.01</v>
      </c>
    </row>
    <row r="102" spans="2:17">
      <c r="B102" t="s">
        <v>2753</v>
      </c>
      <c r="C102" t="s">
        <v>2309</v>
      </c>
      <c r="D102" t="s">
        <v>2501</v>
      </c>
      <c r="E102" t="s">
        <v>2480</v>
      </c>
      <c r="F102" t="s">
        <v>710</v>
      </c>
      <c r="G102" t="s">
        <v>2502</v>
      </c>
      <c r="H102" t="s">
        <v>154</v>
      </c>
      <c r="I102" s="77">
        <v>12.44</v>
      </c>
      <c r="J102" t="s">
        <v>105</v>
      </c>
      <c r="K102" s="77">
        <v>4.5</v>
      </c>
      <c r="L102" s="77">
        <v>3.5</v>
      </c>
      <c r="M102" s="77">
        <v>166986.85</v>
      </c>
      <c r="N102" s="77">
        <v>110.46</v>
      </c>
      <c r="O102" s="77">
        <v>184.45367451000001</v>
      </c>
      <c r="P102" s="77">
        <v>0.17</v>
      </c>
      <c r="Q102" s="77">
        <v>0.02</v>
      </c>
    </row>
    <row r="103" spans="2:17">
      <c r="B103" t="s">
        <v>2753</v>
      </c>
      <c r="C103" t="s">
        <v>2309</v>
      </c>
      <c r="D103" t="s">
        <v>2482</v>
      </c>
      <c r="E103" t="s">
        <v>2480</v>
      </c>
      <c r="F103" t="s">
        <v>710</v>
      </c>
      <c r="G103" t="s">
        <v>523</v>
      </c>
      <c r="H103" t="s">
        <v>154</v>
      </c>
      <c r="I103" s="77">
        <v>12.47</v>
      </c>
      <c r="J103" t="s">
        <v>105</v>
      </c>
      <c r="K103" s="77">
        <v>4.5</v>
      </c>
      <c r="L103" s="77">
        <v>3.49</v>
      </c>
      <c r="M103" s="77">
        <v>68422.350000000006</v>
      </c>
      <c r="N103" s="77">
        <v>110.44</v>
      </c>
      <c r="O103" s="77">
        <v>75.565643339999994</v>
      </c>
      <c r="P103" s="77">
        <v>7.0000000000000007E-2</v>
      </c>
      <c r="Q103" s="77">
        <v>0.01</v>
      </c>
    </row>
    <row r="104" spans="2:17">
      <c r="B104" t="s">
        <v>2753</v>
      </c>
      <c r="C104" t="s">
        <v>2309</v>
      </c>
      <c r="D104" t="s">
        <v>2497</v>
      </c>
      <c r="E104" t="s">
        <v>2480</v>
      </c>
      <c r="F104" t="s">
        <v>710</v>
      </c>
      <c r="G104" t="s">
        <v>2498</v>
      </c>
      <c r="H104" t="s">
        <v>154</v>
      </c>
      <c r="I104" s="77">
        <v>12.68</v>
      </c>
      <c r="J104" t="s">
        <v>105</v>
      </c>
      <c r="K104" s="77">
        <v>4.5</v>
      </c>
      <c r="L104" s="77">
        <v>3.21</v>
      </c>
      <c r="M104" s="77">
        <v>51765.53</v>
      </c>
      <c r="N104" s="77">
        <v>112.7</v>
      </c>
      <c r="O104" s="77">
        <v>58.339752310000002</v>
      </c>
      <c r="P104" s="77">
        <v>0.05</v>
      </c>
      <c r="Q104" s="77">
        <v>0</v>
      </c>
    </row>
    <row r="105" spans="2:17">
      <c r="B105" t="s">
        <v>2753</v>
      </c>
      <c r="C105" t="s">
        <v>2309</v>
      </c>
      <c r="D105" t="s">
        <v>2495</v>
      </c>
      <c r="E105" t="s">
        <v>2480</v>
      </c>
      <c r="F105" t="s">
        <v>710</v>
      </c>
      <c r="G105" t="s">
        <v>2496</v>
      </c>
      <c r="H105" t="s">
        <v>154</v>
      </c>
      <c r="I105" s="77">
        <v>12.6</v>
      </c>
      <c r="J105" t="s">
        <v>105</v>
      </c>
      <c r="K105" s="77">
        <v>4.5</v>
      </c>
      <c r="L105" s="77">
        <v>3.71</v>
      </c>
      <c r="M105" s="77">
        <v>331751.98</v>
      </c>
      <c r="N105" s="77">
        <v>107.86</v>
      </c>
      <c r="O105" s="77">
        <v>357.82768562799998</v>
      </c>
      <c r="P105" s="77">
        <v>0.33</v>
      </c>
      <c r="Q105" s="77">
        <v>0.03</v>
      </c>
    </row>
    <row r="106" spans="2:17">
      <c r="B106" t="s">
        <v>2753</v>
      </c>
      <c r="C106" t="s">
        <v>2309</v>
      </c>
      <c r="D106" t="s">
        <v>2499</v>
      </c>
      <c r="E106" t="s">
        <v>2480</v>
      </c>
      <c r="F106" t="s">
        <v>710</v>
      </c>
      <c r="G106" t="s">
        <v>2500</v>
      </c>
      <c r="H106" t="s">
        <v>154</v>
      </c>
      <c r="I106" s="77">
        <v>12.5</v>
      </c>
      <c r="J106" t="s">
        <v>105</v>
      </c>
      <c r="K106" s="77">
        <v>4.5</v>
      </c>
      <c r="L106" s="77">
        <v>4.26</v>
      </c>
      <c r="M106" s="77">
        <v>62394.12</v>
      </c>
      <c r="N106" s="77">
        <v>102.09</v>
      </c>
      <c r="O106" s="77">
        <v>63.698157107999997</v>
      </c>
      <c r="P106" s="77">
        <v>0.06</v>
      </c>
      <c r="Q106" s="77">
        <v>0.01</v>
      </c>
    </row>
    <row r="107" spans="2:17">
      <c r="B107" t="s">
        <v>2753</v>
      </c>
      <c r="C107" t="s">
        <v>2309</v>
      </c>
      <c r="D107" t="s">
        <v>2493</v>
      </c>
      <c r="E107" t="s">
        <v>2480</v>
      </c>
      <c r="F107" t="s">
        <v>710</v>
      </c>
      <c r="G107" t="s">
        <v>2494</v>
      </c>
      <c r="H107" t="s">
        <v>154</v>
      </c>
      <c r="I107" s="77">
        <v>12.52</v>
      </c>
      <c r="J107" t="s">
        <v>105</v>
      </c>
      <c r="K107" s="77">
        <v>4.5</v>
      </c>
      <c r="L107" s="77">
        <v>4.54</v>
      </c>
      <c r="M107" s="77">
        <v>79379</v>
      </c>
      <c r="N107" s="77">
        <v>100</v>
      </c>
      <c r="O107" s="77">
        <v>79.379000000000005</v>
      </c>
      <c r="P107" s="77">
        <v>7.0000000000000007E-2</v>
      </c>
      <c r="Q107" s="77">
        <v>0.01</v>
      </c>
    </row>
    <row r="108" spans="2:17">
      <c r="B108" t="s">
        <v>2753</v>
      </c>
      <c r="C108" t="s">
        <v>2309</v>
      </c>
      <c r="D108" t="s">
        <v>2479</v>
      </c>
      <c r="E108" t="s">
        <v>2480</v>
      </c>
      <c r="F108" t="s">
        <v>710</v>
      </c>
      <c r="G108" t="s">
        <v>378</v>
      </c>
      <c r="H108" t="s">
        <v>154</v>
      </c>
      <c r="I108" s="77">
        <v>9.07</v>
      </c>
      <c r="J108" t="s">
        <v>105</v>
      </c>
      <c r="K108" s="77">
        <v>4.5</v>
      </c>
      <c r="L108" s="77">
        <v>2.5499999999999998</v>
      </c>
      <c r="M108" s="77">
        <v>48207.28</v>
      </c>
      <c r="N108" s="77">
        <v>124.61</v>
      </c>
      <c r="O108" s="77">
        <v>60.071091608000003</v>
      </c>
      <c r="P108" s="77">
        <v>0.06</v>
      </c>
      <c r="Q108" s="77">
        <v>0</v>
      </c>
    </row>
    <row r="109" spans="2:17">
      <c r="B109" t="s">
        <v>2753</v>
      </c>
      <c r="C109" t="s">
        <v>2309</v>
      </c>
      <c r="D109" t="s">
        <v>2485</v>
      </c>
      <c r="E109" t="s">
        <v>2480</v>
      </c>
      <c r="F109" t="s">
        <v>710</v>
      </c>
      <c r="G109" t="s">
        <v>2486</v>
      </c>
      <c r="H109" t="s">
        <v>154</v>
      </c>
      <c r="I109" s="77">
        <v>9.0500000000000007</v>
      </c>
      <c r="J109" t="s">
        <v>105</v>
      </c>
      <c r="K109" s="77">
        <v>4.5</v>
      </c>
      <c r="L109" s="77">
        <v>2.63</v>
      </c>
      <c r="M109" s="77">
        <v>88270.73</v>
      </c>
      <c r="N109" s="77">
        <v>123.44</v>
      </c>
      <c r="O109" s="77">
        <v>108.96138911200001</v>
      </c>
      <c r="P109" s="77">
        <v>0.1</v>
      </c>
      <c r="Q109" s="77">
        <v>0.01</v>
      </c>
    </row>
    <row r="110" spans="2:17">
      <c r="B110" t="s">
        <v>2742</v>
      </c>
      <c r="C110" t="s">
        <v>2309</v>
      </c>
      <c r="D110" t="s">
        <v>2442</v>
      </c>
      <c r="E110" t="s">
        <v>2371</v>
      </c>
      <c r="F110" t="s">
        <v>710</v>
      </c>
      <c r="G110" t="s">
        <v>283</v>
      </c>
      <c r="H110" t="s">
        <v>154</v>
      </c>
      <c r="I110" s="77">
        <v>0.5</v>
      </c>
      <c r="J110" t="s">
        <v>105</v>
      </c>
      <c r="K110" s="77">
        <v>3.5</v>
      </c>
      <c r="L110" s="77">
        <v>2.96</v>
      </c>
      <c r="M110" s="77">
        <v>110639.4</v>
      </c>
      <c r="N110" s="77">
        <v>101.44</v>
      </c>
      <c r="O110" s="77">
        <v>112.23260736</v>
      </c>
      <c r="P110" s="77">
        <v>0.1</v>
      </c>
      <c r="Q110" s="77">
        <v>0.01</v>
      </c>
    </row>
    <row r="111" spans="2:17">
      <c r="B111" t="s">
        <v>2742</v>
      </c>
      <c r="C111" t="s">
        <v>2309</v>
      </c>
      <c r="D111" t="s">
        <v>2441</v>
      </c>
      <c r="E111" t="s">
        <v>2371</v>
      </c>
      <c r="F111" t="s">
        <v>710</v>
      </c>
      <c r="G111" t="s">
        <v>283</v>
      </c>
      <c r="H111" t="s">
        <v>154</v>
      </c>
      <c r="I111" s="77">
        <v>0.5</v>
      </c>
      <c r="J111" t="s">
        <v>105</v>
      </c>
      <c r="K111" s="77">
        <v>3.5</v>
      </c>
      <c r="L111" s="77">
        <v>3.06</v>
      </c>
      <c r="M111" s="77">
        <v>207774.64</v>
      </c>
      <c r="N111" s="77">
        <v>101.44</v>
      </c>
      <c r="O111" s="77">
        <v>210.76659481600001</v>
      </c>
      <c r="P111" s="77">
        <v>0.19</v>
      </c>
      <c r="Q111" s="77">
        <v>0.02</v>
      </c>
    </row>
    <row r="112" spans="2:17">
      <c r="B112" t="s">
        <v>2742</v>
      </c>
      <c r="C112" t="s">
        <v>2309</v>
      </c>
      <c r="D112" t="s">
        <v>2449</v>
      </c>
      <c r="E112" t="s">
        <v>2371</v>
      </c>
      <c r="F112" t="s">
        <v>710</v>
      </c>
      <c r="G112" t="s">
        <v>283</v>
      </c>
      <c r="H112" t="s">
        <v>154</v>
      </c>
      <c r="I112" s="77">
        <v>0.5</v>
      </c>
      <c r="J112" t="s">
        <v>105</v>
      </c>
      <c r="K112" s="77">
        <v>3.5</v>
      </c>
      <c r="L112" s="77">
        <v>3.12</v>
      </c>
      <c r="M112" s="77">
        <v>67191.070000000007</v>
      </c>
      <c r="N112" s="77">
        <v>101.43</v>
      </c>
      <c r="O112" s="77">
        <v>68.151902301000007</v>
      </c>
      <c r="P112" s="77">
        <v>0.06</v>
      </c>
      <c r="Q112" s="77">
        <v>0.01</v>
      </c>
    </row>
    <row r="113" spans="2:17">
      <c r="B113" t="s">
        <v>2742</v>
      </c>
      <c r="C113" t="s">
        <v>2309</v>
      </c>
      <c r="D113" t="s">
        <v>2450</v>
      </c>
      <c r="E113" t="s">
        <v>2371</v>
      </c>
      <c r="F113" t="s">
        <v>710</v>
      </c>
      <c r="G113" t="s">
        <v>283</v>
      </c>
      <c r="H113" t="s">
        <v>154</v>
      </c>
      <c r="I113" s="77">
        <v>0.75</v>
      </c>
      <c r="J113" t="s">
        <v>105</v>
      </c>
      <c r="K113" s="77">
        <v>3.5</v>
      </c>
      <c r="L113" s="77">
        <v>1.85</v>
      </c>
      <c r="M113" s="77">
        <v>105111.53</v>
      </c>
      <c r="N113" s="77">
        <v>101.44</v>
      </c>
      <c r="O113" s="77">
        <v>106.625136032</v>
      </c>
      <c r="P113" s="77">
        <v>0.1</v>
      </c>
      <c r="Q113" s="77">
        <v>0.01</v>
      </c>
    </row>
    <row r="114" spans="2:17">
      <c r="B114" t="s">
        <v>2742</v>
      </c>
      <c r="C114" t="s">
        <v>2309</v>
      </c>
      <c r="D114" t="s">
        <v>2451</v>
      </c>
      <c r="E114" t="s">
        <v>2371</v>
      </c>
      <c r="F114" t="s">
        <v>710</v>
      </c>
      <c r="G114" t="s">
        <v>2452</v>
      </c>
      <c r="H114" t="s">
        <v>154</v>
      </c>
      <c r="I114" s="77">
        <v>0.75</v>
      </c>
      <c r="J114" t="s">
        <v>105</v>
      </c>
      <c r="K114" s="77">
        <v>3.5</v>
      </c>
      <c r="L114" s="77">
        <v>2.2999999999999998</v>
      </c>
      <c r="M114" s="77">
        <v>20279.59</v>
      </c>
      <c r="N114" s="77">
        <v>101.29</v>
      </c>
      <c r="O114" s="77">
        <v>20.541196711000001</v>
      </c>
      <c r="P114" s="77">
        <v>0.02</v>
      </c>
      <c r="Q114" s="77">
        <v>0</v>
      </c>
    </row>
    <row r="115" spans="2:17">
      <c r="B115" t="s">
        <v>2742</v>
      </c>
      <c r="C115" t="s">
        <v>2309</v>
      </c>
      <c r="D115" t="s">
        <v>2443</v>
      </c>
      <c r="E115" t="s">
        <v>2371</v>
      </c>
      <c r="F115" t="s">
        <v>710</v>
      </c>
      <c r="G115" t="s">
        <v>283</v>
      </c>
      <c r="H115" t="s">
        <v>154</v>
      </c>
      <c r="I115" s="77">
        <v>0.5</v>
      </c>
      <c r="J115" t="s">
        <v>105</v>
      </c>
      <c r="K115" s="77">
        <v>3.5</v>
      </c>
      <c r="L115" s="77">
        <v>3.1</v>
      </c>
      <c r="M115" s="77">
        <v>216072.7</v>
      </c>
      <c r="N115" s="77">
        <v>101.44</v>
      </c>
      <c r="O115" s="77">
        <v>219.18414687999999</v>
      </c>
      <c r="P115" s="77">
        <v>0.2</v>
      </c>
      <c r="Q115" s="77">
        <v>0.02</v>
      </c>
    </row>
    <row r="116" spans="2:17">
      <c r="B116" t="s">
        <v>2742</v>
      </c>
      <c r="C116" t="s">
        <v>2309</v>
      </c>
      <c r="D116" t="s">
        <v>2444</v>
      </c>
      <c r="E116" t="s">
        <v>2371</v>
      </c>
      <c r="F116" t="s">
        <v>710</v>
      </c>
      <c r="G116" t="s">
        <v>283</v>
      </c>
      <c r="H116" t="s">
        <v>154</v>
      </c>
      <c r="I116" s="77">
        <v>0.5</v>
      </c>
      <c r="J116" t="s">
        <v>105</v>
      </c>
      <c r="K116" s="77">
        <v>3.5</v>
      </c>
      <c r="L116" s="77">
        <v>3.03</v>
      </c>
      <c r="M116" s="77">
        <v>169793.89</v>
      </c>
      <c r="N116" s="77">
        <v>101.44</v>
      </c>
      <c r="O116" s="77">
        <v>172.238922016</v>
      </c>
      <c r="P116" s="77">
        <v>0.16</v>
      </c>
      <c r="Q116" s="77">
        <v>0.01</v>
      </c>
    </row>
    <row r="117" spans="2:17">
      <c r="B117" t="s">
        <v>2742</v>
      </c>
      <c r="C117" t="s">
        <v>2309</v>
      </c>
      <c r="D117" t="s">
        <v>2445</v>
      </c>
      <c r="E117" t="s">
        <v>2371</v>
      </c>
      <c r="F117" t="s">
        <v>710</v>
      </c>
      <c r="G117" t="s">
        <v>2446</v>
      </c>
      <c r="H117" t="s">
        <v>154</v>
      </c>
      <c r="I117" s="77">
        <v>0.75</v>
      </c>
      <c r="J117" t="s">
        <v>105</v>
      </c>
      <c r="K117" s="77">
        <v>3.5</v>
      </c>
      <c r="L117" s="77">
        <v>3.92</v>
      </c>
      <c r="M117" s="77">
        <v>155490.64000000001</v>
      </c>
      <c r="N117" s="77">
        <v>100.75</v>
      </c>
      <c r="O117" s="77">
        <v>156.65681979999999</v>
      </c>
      <c r="P117" s="77">
        <v>0.14000000000000001</v>
      </c>
      <c r="Q117" s="77">
        <v>0.01</v>
      </c>
    </row>
    <row r="118" spans="2:17">
      <c r="B118" t="s">
        <v>2742</v>
      </c>
      <c r="C118" t="s">
        <v>2309</v>
      </c>
      <c r="D118" t="s">
        <v>2447</v>
      </c>
      <c r="E118" t="s">
        <v>2371</v>
      </c>
      <c r="F118" t="s">
        <v>710</v>
      </c>
      <c r="G118" t="s">
        <v>2448</v>
      </c>
      <c r="H118" t="s">
        <v>154</v>
      </c>
      <c r="I118" s="77">
        <v>0.75</v>
      </c>
      <c r="J118" t="s">
        <v>105</v>
      </c>
      <c r="K118" s="77">
        <v>3.5</v>
      </c>
      <c r="L118" s="77">
        <v>3.7</v>
      </c>
      <c r="M118" s="77">
        <v>93497.64</v>
      </c>
      <c r="N118" s="77">
        <v>100.78</v>
      </c>
      <c r="O118" s="77">
        <v>94.226921591999997</v>
      </c>
      <c r="P118" s="77">
        <v>0.09</v>
      </c>
      <c r="Q118" s="77">
        <v>0.01</v>
      </c>
    </row>
    <row r="119" spans="2:17">
      <c r="B119" t="s">
        <v>2742</v>
      </c>
      <c r="C119" t="s">
        <v>2309</v>
      </c>
      <c r="D119" t="s">
        <v>2478</v>
      </c>
      <c r="E119" t="s">
        <v>2371</v>
      </c>
      <c r="F119" t="s">
        <v>710</v>
      </c>
      <c r="G119" t="s">
        <v>2477</v>
      </c>
      <c r="H119" t="s">
        <v>154</v>
      </c>
      <c r="I119" s="77">
        <v>3.47</v>
      </c>
      <c r="J119" t="s">
        <v>105</v>
      </c>
      <c r="K119" s="77">
        <v>2.76</v>
      </c>
      <c r="L119" s="77">
        <v>2.59</v>
      </c>
      <c r="M119" s="77">
        <v>312439.59999999998</v>
      </c>
      <c r="N119" s="77">
        <v>100.84</v>
      </c>
      <c r="O119" s="77">
        <v>315.06409264000001</v>
      </c>
      <c r="P119" s="77">
        <v>0.28999999999999998</v>
      </c>
      <c r="Q119" s="77">
        <v>0.03</v>
      </c>
    </row>
    <row r="120" spans="2:17">
      <c r="B120" t="s">
        <v>2742</v>
      </c>
      <c r="C120" t="s">
        <v>2309</v>
      </c>
      <c r="D120" t="s">
        <v>2476</v>
      </c>
      <c r="E120" t="s">
        <v>2371</v>
      </c>
      <c r="F120" t="s">
        <v>710</v>
      </c>
      <c r="G120" t="s">
        <v>2477</v>
      </c>
      <c r="H120" t="s">
        <v>154</v>
      </c>
      <c r="I120" s="77">
        <v>3.5</v>
      </c>
      <c r="J120" t="s">
        <v>105</v>
      </c>
      <c r="K120" s="77">
        <v>2.2999999999999998</v>
      </c>
      <c r="L120" s="77">
        <v>2.13</v>
      </c>
      <c r="M120" s="77">
        <v>133902.69</v>
      </c>
      <c r="N120" s="77">
        <v>100.79</v>
      </c>
      <c r="O120" s="77">
        <v>134.96052125099999</v>
      </c>
      <c r="P120" s="77">
        <v>0.12</v>
      </c>
      <c r="Q120" s="77">
        <v>0.01</v>
      </c>
    </row>
    <row r="121" spans="2:17">
      <c r="B121" t="s">
        <v>2742</v>
      </c>
      <c r="C121" t="s">
        <v>2309</v>
      </c>
      <c r="D121" t="s">
        <v>2453</v>
      </c>
      <c r="E121" t="s">
        <v>2371</v>
      </c>
      <c r="F121" t="s">
        <v>710</v>
      </c>
      <c r="G121" t="s">
        <v>2454</v>
      </c>
      <c r="H121" t="s">
        <v>154</v>
      </c>
      <c r="I121" s="77">
        <v>0.75</v>
      </c>
      <c r="J121" t="s">
        <v>105</v>
      </c>
      <c r="K121" s="77">
        <v>3.5</v>
      </c>
      <c r="L121" s="77">
        <v>1.23</v>
      </c>
      <c r="M121" s="77">
        <v>212968.31</v>
      </c>
      <c r="N121" s="77">
        <v>101.44</v>
      </c>
      <c r="O121" s="77">
        <v>216.035053664</v>
      </c>
      <c r="P121" s="77">
        <v>0.2</v>
      </c>
      <c r="Q121" s="77">
        <v>0.02</v>
      </c>
    </row>
    <row r="122" spans="2:17">
      <c r="B122" t="s">
        <v>2754</v>
      </c>
      <c r="C122" t="s">
        <v>2309</v>
      </c>
      <c r="D122" t="s">
        <v>2469</v>
      </c>
      <c r="E122" t="s">
        <v>2470</v>
      </c>
      <c r="F122" t="s">
        <v>710</v>
      </c>
      <c r="G122" t="s">
        <v>2471</v>
      </c>
      <c r="H122" t="s">
        <v>154</v>
      </c>
      <c r="I122" s="77">
        <v>1.45</v>
      </c>
      <c r="J122" t="s">
        <v>113</v>
      </c>
      <c r="K122" s="77">
        <v>3.59</v>
      </c>
      <c r="L122" s="77">
        <v>1.03</v>
      </c>
      <c r="M122" s="77">
        <v>104199.45</v>
      </c>
      <c r="N122" s="77">
        <v>101.59000000000002</v>
      </c>
      <c r="O122" s="77">
        <v>440.03372613491001</v>
      </c>
      <c r="P122" s="77">
        <v>0.41</v>
      </c>
      <c r="Q122" s="77">
        <v>0.04</v>
      </c>
    </row>
    <row r="123" spans="2:17">
      <c r="B123" t="s">
        <v>2754</v>
      </c>
      <c r="C123" t="s">
        <v>2309</v>
      </c>
      <c r="D123" t="s">
        <v>2472</v>
      </c>
      <c r="E123" t="s">
        <v>2470</v>
      </c>
      <c r="F123" t="s">
        <v>710</v>
      </c>
      <c r="G123" t="s">
        <v>2473</v>
      </c>
      <c r="H123" t="s">
        <v>154</v>
      </c>
      <c r="I123" s="77">
        <v>1.42</v>
      </c>
      <c r="J123" t="s">
        <v>109</v>
      </c>
      <c r="K123" s="77">
        <v>5.4</v>
      </c>
      <c r="L123" s="77">
        <v>2.95</v>
      </c>
      <c r="M123" s="77">
        <v>110013.21</v>
      </c>
      <c r="N123" s="77">
        <v>101.63</v>
      </c>
      <c r="O123" s="77">
        <v>394.56487496486699</v>
      </c>
      <c r="P123" s="77">
        <v>0.36</v>
      </c>
      <c r="Q123" s="77">
        <v>0.03</v>
      </c>
    </row>
    <row r="124" spans="2:17">
      <c r="B124" t="s">
        <v>2755</v>
      </c>
      <c r="C124" t="s">
        <v>2309</v>
      </c>
      <c r="D124" t="s">
        <v>2435</v>
      </c>
      <c r="E124" t="s">
        <v>767</v>
      </c>
      <c r="F124" t="s">
        <v>710</v>
      </c>
      <c r="G124" t="s">
        <v>2436</v>
      </c>
      <c r="H124" t="s">
        <v>154</v>
      </c>
      <c r="I124" s="77">
        <v>1.34</v>
      </c>
      <c r="J124" t="s">
        <v>105</v>
      </c>
      <c r="K124" s="77">
        <v>3.61</v>
      </c>
      <c r="L124" s="77">
        <v>1.38</v>
      </c>
      <c r="M124" s="77">
        <v>699468.69</v>
      </c>
      <c r="N124" s="77">
        <v>103.03</v>
      </c>
      <c r="O124" s="77">
        <v>720.66259130699996</v>
      </c>
      <c r="P124" s="77">
        <v>0.67</v>
      </c>
      <c r="Q124" s="77">
        <v>0.06</v>
      </c>
    </row>
    <row r="125" spans="2:17">
      <c r="B125" t="s">
        <v>2756</v>
      </c>
      <c r="C125" t="s">
        <v>2309</v>
      </c>
      <c r="D125" t="s">
        <v>2474</v>
      </c>
      <c r="E125" t="s">
        <v>2757</v>
      </c>
      <c r="F125" t="s">
        <v>710</v>
      </c>
      <c r="G125" t="s">
        <v>2475</v>
      </c>
      <c r="H125" t="s">
        <v>154</v>
      </c>
      <c r="I125" s="77">
        <v>6.99</v>
      </c>
      <c r="J125" t="s">
        <v>105</v>
      </c>
      <c r="K125" s="77">
        <v>2.54</v>
      </c>
      <c r="L125" s="77">
        <v>1.54</v>
      </c>
      <c r="M125" s="77">
        <v>1059920.6000000001</v>
      </c>
      <c r="N125" s="77">
        <v>108.75</v>
      </c>
      <c r="O125" s="77">
        <v>1152.6636524999999</v>
      </c>
      <c r="P125" s="77">
        <v>1.06</v>
      </c>
      <c r="Q125" s="77">
        <v>0.09</v>
      </c>
    </row>
    <row r="126" spans="2:17">
      <c r="B126" t="s">
        <v>2758</v>
      </c>
      <c r="C126" t="s">
        <v>2309</v>
      </c>
      <c r="D126" t="s">
        <v>2464</v>
      </c>
      <c r="E126" t="s">
        <v>2456</v>
      </c>
      <c r="F126" t="s">
        <v>702</v>
      </c>
      <c r="G126" t="s">
        <v>2460</v>
      </c>
      <c r="H126" t="s">
        <v>153</v>
      </c>
      <c r="I126" s="77">
        <v>9.26</v>
      </c>
      <c r="J126" t="s">
        <v>105</v>
      </c>
      <c r="K126" s="77">
        <v>3.4</v>
      </c>
      <c r="L126" s="77">
        <v>4.3</v>
      </c>
      <c r="M126" s="77">
        <v>270263.15999999997</v>
      </c>
      <c r="N126" s="77">
        <v>112.48</v>
      </c>
      <c r="O126" s="77">
        <v>303.99200236799999</v>
      </c>
      <c r="P126" s="77">
        <v>0.28000000000000003</v>
      </c>
      <c r="Q126" s="77">
        <v>0.02</v>
      </c>
    </row>
    <row r="127" spans="2:17">
      <c r="B127" t="s">
        <v>2758</v>
      </c>
      <c r="C127" t="s">
        <v>2309</v>
      </c>
      <c r="D127" t="s">
        <v>2459</v>
      </c>
      <c r="E127" t="s">
        <v>2456</v>
      </c>
      <c r="F127" t="s">
        <v>702</v>
      </c>
      <c r="G127" t="s">
        <v>2460</v>
      </c>
      <c r="H127" t="s">
        <v>153</v>
      </c>
      <c r="I127" s="77">
        <v>1.25</v>
      </c>
      <c r="J127" t="s">
        <v>105</v>
      </c>
      <c r="K127" s="77">
        <v>3.3</v>
      </c>
      <c r="L127" s="77">
        <v>0.69</v>
      </c>
      <c r="M127" s="77">
        <v>121422.59</v>
      </c>
      <c r="N127" s="77">
        <v>113.54</v>
      </c>
      <c r="O127" s="77">
        <v>137.86320868600001</v>
      </c>
      <c r="P127" s="77">
        <v>0.13</v>
      </c>
      <c r="Q127" s="77">
        <v>0.01</v>
      </c>
    </row>
    <row r="128" spans="2:17">
      <c r="B128" t="s">
        <v>2758</v>
      </c>
      <c r="C128" t="s">
        <v>2309</v>
      </c>
      <c r="D128" t="s">
        <v>2465</v>
      </c>
      <c r="E128" t="s">
        <v>2456</v>
      </c>
      <c r="F128" t="s">
        <v>702</v>
      </c>
      <c r="G128" t="s">
        <v>296</v>
      </c>
      <c r="H128" t="s">
        <v>153</v>
      </c>
      <c r="I128" s="77">
        <v>9.3699999999999992</v>
      </c>
      <c r="J128" t="s">
        <v>105</v>
      </c>
      <c r="K128" s="77">
        <v>3.4</v>
      </c>
      <c r="L128" s="77">
        <v>4.0599999999999996</v>
      </c>
      <c r="M128" s="77">
        <v>247913.94</v>
      </c>
      <c r="N128" s="77">
        <v>113.1</v>
      </c>
      <c r="O128" s="77">
        <v>280.39066614000001</v>
      </c>
      <c r="P128" s="77">
        <v>0.26</v>
      </c>
      <c r="Q128" s="77">
        <v>0.02</v>
      </c>
    </row>
    <row r="129" spans="2:17">
      <c r="B129" t="s">
        <v>2758</v>
      </c>
      <c r="C129" t="s">
        <v>2309</v>
      </c>
      <c r="D129" t="s">
        <v>2466</v>
      </c>
      <c r="E129" t="s">
        <v>2456</v>
      </c>
      <c r="F129" t="s">
        <v>702</v>
      </c>
      <c r="G129" t="s">
        <v>296</v>
      </c>
      <c r="H129" t="s">
        <v>153</v>
      </c>
      <c r="I129" s="77">
        <v>9.3699999999999992</v>
      </c>
      <c r="J129" t="s">
        <v>105</v>
      </c>
      <c r="K129" s="77">
        <v>3.4</v>
      </c>
      <c r="L129" s="77">
        <v>4.0599999999999996</v>
      </c>
      <c r="M129" s="77">
        <v>111381.62</v>
      </c>
      <c r="N129" s="77">
        <v>114.71</v>
      </c>
      <c r="O129" s="77">
        <v>127.765856302</v>
      </c>
      <c r="P129" s="77">
        <v>0.12</v>
      </c>
      <c r="Q129" s="77">
        <v>0.01</v>
      </c>
    </row>
    <row r="130" spans="2:17">
      <c r="B130" t="s">
        <v>2758</v>
      </c>
      <c r="C130" t="s">
        <v>2309</v>
      </c>
      <c r="D130" t="s">
        <v>2467</v>
      </c>
      <c r="E130" t="s">
        <v>2456</v>
      </c>
      <c r="F130" t="s">
        <v>702</v>
      </c>
      <c r="G130" t="s">
        <v>458</v>
      </c>
      <c r="H130" t="s">
        <v>153</v>
      </c>
      <c r="I130" s="77">
        <v>9.2799999999999994</v>
      </c>
      <c r="J130" t="s">
        <v>105</v>
      </c>
      <c r="K130" s="77">
        <v>3.4</v>
      </c>
      <c r="L130" s="77">
        <v>4.3499999999999996</v>
      </c>
      <c r="M130" s="77">
        <v>173211</v>
      </c>
      <c r="N130" s="77">
        <v>111.77</v>
      </c>
      <c r="O130" s="77">
        <v>193.5979347</v>
      </c>
      <c r="P130" s="77">
        <v>0.18</v>
      </c>
      <c r="Q130" s="77">
        <v>0.02</v>
      </c>
    </row>
    <row r="131" spans="2:17">
      <c r="B131" t="s">
        <v>2758</v>
      </c>
      <c r="C131" t="s">
        <v>2309</v>
      </c>
      <c r="D131" t="s">
        <v>2461</v>
      </c>
      <c r="E131" t="s">
        <v>2456</v>
      </c>
      <c r="F131" t="s">
        <v>702</v>
      </c>
      <c r="G131" t="s">
        <v>458</v>
      </c>
      <c r="H131" t="s">
        <v>153</v>
      </c>
      <c r="I131" s="77">
        <v>1.25</v>
      </c>
      <c r="J131" t="s">
        <v>105</v>
      </c>
      <c r="K131" s="77">
        <v>3.4</v>
      </c>
      <c r="L131" s="77">
        <v>2.41</v>
      </c>
      <c r="M131" s="77">
        <v>77820</v>
      </c>
      <c r="N131" s="77">
        <v>111.93</v>
      </c>
      <c r="O131" s="77">
        <v>87.103926000000001</v>
      </c>
      <c r="P131" s="77">
        <v>0.08</v>
      </c>
      <c r="Q131" s="77">
        <v>0.01</v>
      </c>
    </row>
    <row r="132" spans="2:17">
      <c r="B132" t="s">
        <v>2758</v>
      </c>
      <c r="C132" t="s">
        <v>2309</v>
      </c>
      <c r="D132" t="s">
        <v>2455</v>
      </c>
      <c r="E132" t="s">
        <v>2456</v>
      </c>
      <c r="F132" t="s">
        <v>702</v>
      </c>
      <c r="G132" t="s">
        <v>2457</v>
      </c>
      <c r="H132" t="s">
        <v>153</v>
      </c>
      <c r="I132" s="77">
        <v>9.4499999999999993</v>
      </c>
      <c r="J132" t="s">
        <v>105</v>
      </c>
      <c r="K132" s="77">
        <v>3.4</v>
      </c>
      <c r="L132" s="77">
        <v>3.69</v>
      </c>
      <c r="M132" s="77">
        <v>64252.33</v>
      </c>
      <c r="N132" s="77">
        <v>117.83</v>
      </c>
      <c r="O132" s="77">
        <v>75.708520438999997</v>
      </c>
      <c r="P132" s="77">
        <v>7.0000000000000007E-2</v>
      </c>
      <c r="Q132" s="77">
        <v>0.01</v>
      </c>
    </row>
    <row r="133" spans="2:17">
      <c r="B133" t="s">
        <v>2758</v>
      </c>
      <c r="C133" t="s">
        <v>2309</v>
      </c>
      <c r="D133" t="s">
        <v>2458</v>
      </c>
      <c r="E133" t="s">
        <v>2456</v>
      </c>
      <c r="F133" t="s">
        <v>702</v>
      </c>
      <c r="G133" t="s">
        <v>2457</v>
      </c>
      <c r="H133" t="s">
        <v>153</v>
      </c>
      <c r="I133" s="77">
        <v>1.25</v>
      </c>
      <c r="J133" t="s">
        <v>105</v>
      </c>
      <c r="K133" s="77">
        <v>3.3</v>
      </c>
      <c r="L133" s="77">
        <v>1.34</v>
      </c>
      <c r="M133" s="77">
        <v>28866.99</v>
      </c>
      <c r="N133" s="77">
        <v>117</v>
      </c>
      <c r="O133" s="77">
        <v>33.774378300000002</v>
      </c>
      <c r="P133" s="77">
        <v>0.03</v>
      </c>
      <c r="Q133" s="77">
        <v>0</v>
      </c>
    </row>
    <row r="134" spans="2:17">
      <c r="B134" t="s">
        <v>2758</v>
      </c>
      <c r="C134" t="s">
        <v>2309</v>
      </c>
      <c r="D134" t="s">
        <v>2468</v>
      </c>
      <c r="E134" t="s">
        <v>2456</v>
      </c>
      <c r="F134" t="s">
        <v>702</v>
      </c>
      <c r="G134" t="s">
        <v>2463</v>
      </c>
      <c r="H134" t="s">
        <v>153</v>
      </c>
      <c r="I134" s="77">
        <v>9.41</v>
      </c>
      <c r="J134" t="s">
        <v>105</v>
      </c>
      <c r="K134" s="77">
        <v>3.4</v>
      </c>
      <c r="L134" s="77">
        <v>3.38</v>
      </c>
      <c r="M134" s="77">
        <v>205175.29</v>
      </c>
      <c r="N134" s="77">
        <v>101.37</v>
      </c>
      <c r="O134" s="77">
        <v>207.98619147299999</v>
      </c>
      <c r="P134" s="77">
        <v>0.19</v>
      </c>
      <c r="Q134" s="77">
        <v>0.02</v>
      </c>
    </row>
    <row r="135" spans="2:17">
      <c r="B135" t="s">
        <v>2758</v>
      </c>
      <c r="C135" t="s">
        <v>2309</v>
      </c>
      <c r="D135" t="s">
        <v>2462</v>
      </c>
      <c r="E135" t="s">
        <v>2456</v>
      </c>
      <c r="F135" t="s">
        <v>702</v>
      </c>
      <c r="G135" t="s">
        <v>2463</v>
      </c>
      <c r="H135" t="s">
        <v>153</v>
      </c>
      <c r="I135" s="77">
        <v>1.24</v>
      </c>
      <c r="J135" t="s">
        <v>105</v>
      </c>
      <c r="K135" s="77">
        <v>3.4</v>
      </c>
      <c r="L135" s="77">
        <v>3.13</v>
      </c>
      <c r="M135" s="77">
        <v>92180.21</v>
      </c>
      <c r="N135" s="77">
        <v>101.22</v>
      </c>
      <c r="O135" s="77">
        <v>93.304808562000005</v>
      </c>
      <c r="P135" s="77">
        <v>0.09</v>
      </c>
      <c r="Q135" s="77">
        <v>0.01</v>
      </c>
    </row>
    <row r="136" spans="2:17">
      <c r="B136" t="s">
        <v>2759</v>
      </c>
      <c r="C136" t="s">
        <v>2309</v>
      </c>
      <c r="D136" t="s">
        <v>2505</v>
      </c>
      <c r="E136" t="s">
        <v>2506</v>
      </c>
      <c r="F136" t="s">
        <v>760</v>
      </c>
      <c r="G136" t="s">
        <v>271</v>
      </c>
      <c r="H136" t="s">
        <v>154</v>
      </c>
      <c r="I136" s="77">
        <v>9.2100000000000009</v>
      </c>
      <c r="J136" t="s">
        <v>105</v>
      </c>
      <c r="K136" s="77">
        <v>4.03</v>
      </c>
      <c r="L136" s="77">
        <v>1.36</v>
      </c>
      <c r="M136" s="77">
        <v>736227.38</v>
      </c>
      <c r="N136" s="77">
        <v>117.39</v>
      </c>
      <c r="O136" s="77">
        <v>864.25732138199999</v>
      </c>
      <c r="P136" s="77">
        <v>0.8</v>
      </c>
      <c r="Q136" s="77">
        <v>7.0000000000000007E-2</v>
      </c>
    </row>
    <row r="137" spans="2:17">
      <c r="B137" t="s">
        <v>2760</v>
      </c>
      <c r="C137" t="s">
        <v>2309</v>
      </c>
      <c r="D137" t="s">
        <v>2507</v>
      </c>
      <c r="E137" t="s">
        <v>986</v>
      </c>
      <c r="F137" t="s">
        <v>1048</v>
      </c>
      <c r="G137" t="s">
        <v>2508</v>
      </c>
      <c r="H137" t="s">
        <v>154</v>
      </c>
      <c r="I137" s="77">
        <v>12.95</v>
      </c>
      <c r="J137" t="s">
        <v>105</v>
      </c>
      <c r="K137" s="77">
        <v>6.7</v>
      </c>
      <c r="L137" s="77">
        <v>3.48</v>
      </c>
      <c r="M137" s="77">
        <v>926370.58</v>
      </c>
      <c r="N137" s="77">
        <v>138.06</v>
      </c>
      <c r="O137" s="77">
        <v>1278.9472227480001</v>
      </c>
      <c r="P137" s="77">
        <v>1.18</v>
      </c>
      <c r="Q137" s="77">
        <v>0.1</v>
      </c>
    </row>
    <row r="138" spans="2:17">
      <c r="B138" s="80" t="s">
        <v>2761</v>
      </c>
      <c r="C138" t="s">
        <v>2309</v>
      </c>
      <c r="D138" t="s">
        <v>2509</v>
      </c>
      <c r="E138" t="s">
        <v>1386</v>
      </c>
      <c r="F138" t="s">
        <v>833</v>
      </c>
      <c r="G138" t="s">
        <v>2510</v>
      </c>
      <c r="H138" t="s">
        <v>154</v>
      </c>
      <c r="I138" s="77">
        <v>1.91</v>
      </c>
      <c r="J138" t="s">
        <v>105</v>
      </c>
      <c r="K138" s="77">
        <v>6.2</v>
      </c>
      <c r="L138" s="77">
        <v>1.87</v>
      </c>
      <c r="M138" s="77">
        <v>1654731.3</v>
      </c>
      <c r="N138" s="77">
        <v>9.9999999999999995E-7</v>
      </c>
      <c r="O138" s="77">
        <v>1.6547312999999999E-5</v>
      </c>
      <c r="P138" s="77">
        <v>0</v>
      </c>
      <c r="Q138" s="77">
        <v>0</v>
      </c>
    </row>
    <row r="139" spans="2:17">
      <c r="B139" t="s">
        <v>2762</v>
      </c>
      <c r="C139" t="s">
        <v>2309</v>
      </c>
      <c r="D139" t="s">
        <v>2519</v>
      </c>
      <c r="E139" t="s">
        <v>2520</v>
      </c>
      <c r="F139" t="s">
        <v>256</v>
      </c>
      <c r="G139" t="s">
        <v>2521</v>
      </c>
      <c r="H139" t="s">
        <v>837</v>
      </c>
      <c r="I139" s="77">
        <v>1.72</v>
      </c>
      <c r="J139" t="s">
        <v>105</v>
      </c>
      <c r="K139" s="77">
        <v>2.27</v>
      </c>
      <c r="L139" s="77">
        <v>1.69</v>
      </c>
      <c r="M139" s="77">
        <v>391533.52</v>
      </c>
      <c r="N139" s="77">
        <v>101.39</v>
      </c>
      <c r="O139" s="77">
        <v>396.97583592799998</v>
      </c>
      <c r="P139" s="77">
        <v>0.37</v>
      </c>
      <c r="Q139" s="77">
        <v>0.03</v>
      </c>
    </row>
    <row r="140" spans="2:17">
      <c r="B140" t="s">
        <v>2762</v>
      </c>
      <c r="C140" t="s">
        <v>2309</v>
      </c>
      <c r="D140" t="s">
        <v>2522</v>
      </c>
      <c r="E140" t="s">
        <v>2520</v>
      </c>
      <c r="F140" t="s">
        <v>256</v>
      </c>
      <c r="G140" t="s">
        <v>2523</v>
      </c>
      <c r="H140" t="s">
        <v>837</v>
      </c>
      <c r="I140" s="77">
        <v>1.83</v>
      </c>
      <c r="J140" t="s">
        <v>105</v>
      </c>
      <c r="K140" s="77">
        <v>2.27</v>
      </c>
      <c r="L140" s="77">
        <v>0</v>
      </c>
      <c r="M140" s="77">
        <v>391533.52</v>
      </c>
      <c r="N140" s="77">
        <v>101.21</v>
      </c>
      <c r="O140" s="77">
        <v>396.27107559199999</v>
      </c>
      <c r="P140" s="77">
        <v>0.37</v>
      </c>
      <c r="Q140" s="77">
        <v>0.03</v>
      </c>
    </row>
    <row r="141" spans="2:17">
      <c r="B141" t="s">
        <v>2762</v>
      </c>
      <c r="C141" t="s">
        <v>2309</v>
      </c>
      <c r="D141" t="s">
        <v>2525</v>
      </c>
      <c r="E141" t="s">
        <v>2520</v>
      </c>
      <c r="F141" t="s">
        <v>256</v>
      </c>
      <c r="G141" t="s">
        <v>356</v>
      </c>
      <c r="H141" t="s">
        <v>837</v>
      </c>
      <c r="I141" s="77">
        <v>1.72</v>
      </c>
      <c r="J141" t="s">
        <v>105</v>
      </c>
      <c r="K141" s="77">
        <v>2.27</v>
      </c>
      <c r="L141" s="77">
        <v>1.92</v>
      </c>
      <c r="M141" s="77">
        <v>391533.52</v>
      </c>
      <c r="N141" s="77">
        <v>101.16</v>
      </c>
      <c r="O141" s="77">
        <v>396.07530883200002</v>
      </c>
      <c r="P141" s="77">
        <v>0.37</v>
      </c>
      <c r="Q141" s="77">
        <v>0.03</v>
      </c>
    </row>
    <row r="142" spans="2:17">
      <c r="B142" t="s">
        <v>2762</v>
      </c>
      <c r="C142" t="s">
        <v>2309</v>
      </c>
      <c r="D142" t="s">
        <v>2524</v>
      </c>
      <c r="E142" t="s">
        <v>2520</v>
      </c>
      <c r="F142" t="s">
        <v>256</v>
      </c>
      <c r="G142" t="s">
        <v>385</v>
      </c>
      <c r="H142" t="s">
        <v>837</v>
      </c>
      <c r="I142" s="77">
        <v>2.0699999999999998</v>
      </c>
      <c r="J142" t="s">
        <v>105</v>
      </c>
      <c r="K142" s="77">
        <v>2.08</v>
      </c>
      <c r="L142" s="77">
        <v>2.1</v>
      </c>
      <c r="M142" s="77">
        <v>417635.75</v>
      </c>
      <c r="N142" s="77">
        <v>100</v>
      </c>
      <c r="O142" s="77">
        <v>417.63574999999997</v>
      </c>
      <c r="P142" s="77">
        <v>0.39</v>
      </c>
      <c r="Q142" s="77">
        <v>0.03</v>
      </c>
    </row>
    <row r="143" spans="2:17">
      <c r="B143" t="s">
        <v>2763</v>
      </c>
      <c r="C143" t="s">
        <v>2309</v>
      </c>
      <c r="D143" t="s">
        <v>2511</v>
      </c>
      <c r="E143" t="s">
        <v>1106</v>
      </c>
      <c r="F143" t="s">
        <v>256</v>
      </c>
      <c r="G143" t="s">
        <v>2244</v>
      </c>
      <c r="H143" t="s">
        <v>837</v>
      </c>
      <c r="I143" s="77">
        <v>3.41</v>
      </c>
      <c r="J143" t="s">
        <v>109</v>
      </c>
      <c r="K143" s="77">
        <v>4.25</v>
      </c>
      <c r="L143" s="77">
        <v>3.46</v>
      </c>
      <c r="M143" s="77">
        <v>29093.64</v>
      </c>
      <c r="N143" s="77">
        <v>100.88</v>
      </c>
      <c r="O143" s="77">
        <v>103.57496436892799</v>
      </c>
      <c r="P143" s="77">
        <v>0.1</v>
      </c>
      <c r="Q143" s="77">
        <v>0.01</v>
      </c>
    </row>
    <row r="144" spans="2:17">
      <c r="B144" t="s">
        <v>2763</v>
      </c>
      <c r="C144" t="s">
        <v>2309</v>
      </c>
      <c r="D144" t="s">
        <v>2512</v>
      </c>
      <c r="E144" t="s">
        <v>1106</v>
      </c>
      <c r="F144" t="s">
        <v>256</v>
      </c>
      <c r="G144" t="s">
        <v>2513</v>
      </c>
      <c r="H144" t="s">
        <v>837</v>
      </c>
      <c r="I144" s="77">
        <v>3.43</v>
      </c>
      <c r="J144" t="s">
        <v>109</v>
      </c>
      <c r="K144" s="77">
        <v>4.25</v>
      </c>
      <c r="L144" s="77">
        <v>3.37</v>
      </c>
      <c r="M144" s="77">
        <v>14794.17</v>
      </c>
      <c r="N144" s="77">
        <v>100.35</v>
      </c>
      <c r="O144" s="77">
        <v>52.391356120754999</v>
      </c>
      <c r="P144" s="77">
        <v>0.05</v>
      </c>
      <c r="Q144" s="77">
        <v>0</v>
      </c>
    </row>
    <row r="145" spans="2:17">
      <c r="B145" t="s">
        <v>2763</v>
      </c>
      <c r="C145" t="s">
        <v>2309</v>
      </c>
      <c r="D145" t="s">
        <v>2514</v>
      </c>
      <c r="E145" t="s">
        <v>1106</v>
      </c>
      <c r="F145" t="s">
        <v>256</v>
      </c>
      <c r="G145" t="s">
        <v>2289</v>
      </c>
      <c r="H145" t="s">
        <v>837</v>
      </c>
      <c r="I145" s="77">
        <v>3.15</v>
      </c>
      <c r="J145" t="s">
        <v>109</v>
      </c>
      <c r="K145" s="77">
        <v>4.59</v>
      </c>
      <c r="L145" s="77">
        <v>5.04</v>
      </c>
      <c r="M145" s="77">
        <v>1491.03</v>
      </c>
      <c r="N145" s="77">
        <v>100.24</v>
      </c>
      <c r="O145" s="77">
        <v>5.274473297688</v>
      </c>
      <c r="P145" s="77">
        <v>0</v>
      </c>
      <c r="Q145" s="77">
        <v>0</v>
      </c>
    </row>
    <row r="146" spans="2:17">
      <c r="B146" t="s">
        <v>2764</v>
      </c>
      <c r="C146" t="s">
        <v>2309</v>
      </c>
      <c r="D146" t="s">
        <v>2515</v>
      </c>
      <c r="E146" t="s">
        <v>2516</v>
      </c>
      <c r="F146" t="s">
        <v>256</v>
      </c>
      <c r="G146" t="s">
        <v>2517</v>
      </c>
      <c r="H146" t="s">
        <v>837</v>
      </c>
      <c r="I146" s="77">
        <v>10.34</v>
      </c>
      <c r="J146" t="s">
        <v>105</v>
      </c>
      <c r="K146" s="77">
        <v>4.8</v>
      </c>
      <c r="L146" s="77">
        <v>4.78</v>
      </c>
      <c r="M146" s="77">
        <v>293041.76</v>
      </c>
      <c r="N146" s="77">
        <v>101.98</v>
      </c>
      <c r="O146" s="77">
        <v>298.84398684799999</v>
      </c>
      <c r="P146" s="77">
        <v>0.28000000000000003</v>
      </c>
      <c r="Q146" s="77">
        <v>0.02</v>
      </c>
    </row>
    <row r="147" spans="2:17">
      <c r="B147" t="s">
        <v>2764</v>
      </c>
      <c r="C147" t="s">
        <v>2309</v>
      </c>
      <c r="D147" t="s">
        <v>2518</v>
      </c>
      <c r="E147" t="s">
        <v>2516</v>
      </c>
      <c r="F147" t="s">
        <v>256</v>
      </c>
      <c r="G147" t="s">
        <v>2517</v>
      </c>
      <c r="H147" t="s">
        <v>837</v>
      </c>
      <c r="I147" s="77">
        <v>0.02</v>
      </c>
      <c r="J147" t="s">
        <v>105</v>
      </c>
      <c r="K147" s="77">
        <v>3.1</v>
      </c>
      <c r="L147" s="77">
        <v>2.66</v>
      </c>
      <c r="M147" s="77">
        <v>72428.25</v>
      </c>
      <c r="N147" s="77">
        <v>100.61</v>
      </c>
      <c r="O147" s="77">
        <v>72.870062325000006</v>
      </c>
      <c r="P147" s="77">
        <v>7.0000000000000007E-2</v>
      </c>
      <c r="Q147" s="77">
        <v>0.01</v>
      </c>
    </row>
    <row r="148" spans="2:17">
      <c r="B148" s="86" t="s">
        <v>2526</v>
      </c>
      <c r="I148" s="87">
        <v>0.71</v>
      </c>
      <c r="L148" s="87">
        <v>2.08</v>
      </c>
      <c r="M148" s="87">
        <v>531920.80000000005</v>
      </c>
      <c r="O148" s="87">
        <v>542.54026415999999</v>
      </c>
      <c r="P148" s="87">
        <v>0.5</v>
      </c>
      <c r="Q148" s="87">
        <v>0.04</v>
      </c>
    </row>
    <row r="149" spans="2:17">
      <c r="B149" t="s">
        <v>2765</v>
      </c>
      <c r="C149" t="s">
        <v>2309</v>
      </c>
      <c r="D149" t="s">
        <v>2527</v>
      </c>
      <c r="E149" t="s">
        <v>1040</v>
      </c>
      <c r="F149" t="s">
        <v>710</v>
      </c>
      <c r="G149" t="s">
        <v>2528</v>
      </c>
      <c r="H149" t="s">
        <v>154</v>
      </c>
      <c r="I149" s="77">
        <v>0.36</v>
      </c>
      <c r="J149" t="s">
        <v>105</v>
      </c>
      <c r="K149" s="77">
        <v>4.25</v>
      </c>
      <c r="L149" s="77">
        <v>3.33</v>
      </c>
      <c r="M149" s="77">
        <v>150766.39999999999</v>
      </c>
      <c r="N149" s="77">
        <v>100.42</v>
      </c>
      <c r="O149" s="77">
        <v>151.39961887999999</v>
      </c>
      <c r="P149" s="77">
        <v>0.14000000000000001</v>
      </c>
      <c r="Q149" s="77">
        <v>0.01</v>
      </c>
    </row>
    <row r="150" spans="2:17">
      <c r="B150" t="s">
        <v>2765</v>
      </c>
      <c r="C150" t="s">
        <v>2309</v>
      </c>
      <c r="D150" t="s">
        <v>2529</v>
      </c>
      <c r="E150" t="s">
        <v>1040</v>
      </c>
      <c r="F150" t="s">
        <v>760</v>
      </c>
      <c r="G150" t="s">
        <v>2530</v>
      </c>
      <c r="H150" t="s">
        <v>154</v>
      </c>
      <c r="I150" s="77">
        <v>0.84</v>
      </c>
      <c r="J150" t="s">
        <v>105</v>
      </c>
      <c r="K150" s="77">
        <v>4.5</v>
      </c>
      <c r="L150" s="77">
        <v>1.59</v>
      </c>
      <c r="M150" s="77">
        <v>381154.4</v>
      </c>
      <c r="N150" s="77">
        <v>102.62</v>
      </c>
      <c r="O150" s="77">
        <v>391.14064528</v>
      </c>
      <c r="P150" s="77">
        <v>0.36</v>
      </c>
      <c r="Q150" s="77">
        <v>0.03</v>
      </c>
    </row>
    <row r="151" spans="2:17">
      <c r="B151" s="86" t="s">
        <v>2531</v>
      </c>
      <c r="I151" s="87">
        <v>0</v>
      </c>
      <c r="L151" s="87">
        <v>0</v>
      </c>
      <c r="M151" s="87">
        <v>0</v>
      </c>
      <c r="O151" s="87">
        <v>0</v>
      </c>
      <c r="P151" s="87">
        <v>0</v>
      </c>
      <c r="Q151" s="87">
        <v>0</v>
      </c>
    </row>
    <row r="152" spans="2:17">
      <c r="B152" s="86" t="s">
        <v>2532</v>
      </c>
      <c r="I152" s="87">
        <v>0</v>
      </c>
      <c r="L152" s="87">
        <v>0</v>
      </c>
      <c r="M152" s="87">
        <v>0</v>
      </c>
      <c r="O152" s="87">
        <v>0</v>
      </c>
      <c r="P152" s="87">
        <v>0</v>
      </c>
      <c r="Q152" s="87">
        <v>0</v>
      </c>
    </row>
    <row r="153" spans="2:17">
      <c r="B153" t="s">
        <v>256</v>
      </c>
      <c r="D153" t="s">
        <v>256</v>
      </c>
      <c r="F153" t="s">
        <v>256</v>
      </c>
      <c r="I153" s="77">
        <v>0</v>
      </c>
      <c r="J153" t="s">
        <v>256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</row>
    <row r="154" spans="2:17">
      <c r="B154" s="86" t="s">
        <v>2533</v>
      </c>
      <c r="I154" s="87">
        <v>0</v>
      </c>
      <c r="L154" s="87">
        <v>0</v>
      </c>
      <c r="M154" s="87">
        <v>0</v>
      </c>
      <c r="O154" s="87">
        <v>0</v>
      </c>
      <c r="P154" s="87">
        <v>0</v>
      </c>
      <c r="Q154" s="87">
        <v>0</v>
      </c>
    </row>
    <row r="155" spans="2:17">
      <c r="B155" t="s">
        <v>256</v>
      </c>
      <c r="D155" t="s">
        <v>256</v>
      </c>
      <c r="F155" t="s">
        <v>256</v>
      </c>
      <c r="I155" s="77">
        <v>0</v>
      </c>
      <c r="J155" t="s">
        <v>256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86" t="s">
        <v>2534</v>
      </c>
      <c r="I156" s="87">
        <v>0</v>
      </c>
      <c r="L156" s="87">
        <v>0</v>
      </c>
      <c r="M156" s="87">
        <v>0</v>
      </c>
      <c r="O156" s="87">
        <v>0</v>
      </c>
      <c r="P156" s="87">
        <v>0</v>
      </c>
      <c r="Q156" s="87">
        <v>0</v>
      </c>
    </row>
    <row r="157" spans="2:17">
      <c r="B157" t="s">
        <v>256</v>
      </c>
      <c r="D157" t="s">
        <v>256</v>
      </c>
      <c r="F157" t="s">
        <v>256</v>
      </c>
      <c r="I157" s="77">
        <v>0</v>
      </c>
      <c r="J157" t="s">
        <v>256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s="86" t="s">
        <v>2535</v>
      </c>
      <c r="I158" s="87">
        <v>0</v>
      </c>
      <c r="L158" s="87">
        <v>0</v>
      </c>
      <c r="M158" s="87">
        <v>0</v>
      </c>
      <c r="O158" s="87">
        <v>0</v>
      </c>
      <c r="P158" s="87">
        <v>0</v>
      </c>
      <c r="Q158" s="87">
        <v>0</v>
      </c>
    </row>
    <row r="159" spans="2:17">
      <c r="B159" t="s">
        <v>256</v>
      </c>
      <c r="D159" t="s">
        <v>256</v>
      </c>
      <c r="F159" t="s">
        <v>256</v>
      </c>
      <c r="I159" s="77">
        <v>0</v>
      </c>
      <c r="J159" t="s">
        <v>256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</row>
    <row r="160" spans="2:17">
      <c r="B160" s="86" t="s">
        <v>260</v>
      </c>
      <c r="I160" s="87">
        <v>4.66</v>
      </c>
      <c r="L160" s="87">
        <v>4.18</v>
      </c>
      <c r="M160" s="87">
        <v>3369377.86</v>
      </c>
      <c r="O160" s="87">
        <v>12756.980248402977</v>
      </c>
      <c r="P160" s="87">
        <v>11.77</v>
      </c>
      <c r="Q160" s="87">
        <v>1.04</v>
      </c>
    </row>
    <row r="161" spans="2:17">
      <c r="B161" s="86" t="s">
        <v>2536</v>
      </c>
      <c r="I161" s="87">
        <v>0</v>
      </c>
      <c r="L161" s="87">
        <v>0</v>
      </c>
      <c r="M161" s="87">
        <v>0</v>
      </c>
      <c r="O161" s="87">
        <v>0</v>
      </c>
      <c r="P161" s="87">
        <v>0</v>
      </c>
      <c r="Q161" s="87">
        <v>0</v>
      </c>
    </row>
    <row r="162" spans="2:17">
      <c r="B162" t="s">
        <v>256</v>
      </c>
      <c r="D162" t="s">
        <v>256</v>
      </c>
      <c r="F162" t="s">
        <v>256</v>
      </c>
      <c r="I162" s="77">
        <v>0</v>
      </c>
      <c r="J162" t="s">
        <v>256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</row>
    <row r="163" spans="2:17">
      <c r="B163" s="86" t="s">
        <v>2322</v>
      </c>
      <c r="I163" s="87">
        <v>0</v>
      </c>
      <c r="L163" s="87">
        <v>0</v>
      </c>
      <c r="M163" s="87">
        <v>0</v>
      </c>
      <c r="O163" s="87">
        <v>0</v>
      </c>
      <c r="P163" s="87">
        <v>0</v>
      </c>
      <c r="Q163" s="87">
        <v>0</v>
      </c>
    </row>
    <row r="164" spans="2:17">
      <c r="B164" t="s">
        <v>256</v>
      </c>
      <c r="D164" t="s">
        <v>256</v>
      </c>
      <c r="F164" t="s">
        <v>256</v>
      </c>
      <c r="I164" s="77">
        <v>0</v>
      </c>
      <c r="J164" t="s">
        <v>256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s="86" t="s">
        <v>2323</v>
      </c>
      <c r="I165" s="87">
        <v>4.66</v>
      </c>
      <c r="L165" s="87">
        <v>4.18</v>
      </c>
      <c r="M165" s="87">
        <v>3369377.86</v>
      </c>
      <c r="O165" s="87">
        <v>12756.980248402977</v>
      </c>
      <c r="P165" s="87">
        <v>11.77</v>
      </c>
      <c r="Q165" s="87">
        <v>1.04</v>
      </c>
    </row>
    <row r="166" spans="2:17">
      <c r="B166" t="s">
        <v>2766</v>
      </c>
      <c r="C166" t="s">
        <v>2309</v>
      </c>
      <c r="D166" t="s">
        <v>2577</v>
      </c>
      <c r="E166" t="s">
        <v>2767</v>
      </c>
      <c r="F166" t="s">
        <v>545</v>
      </c>
      <c r="G166" t="s">
        <v>2446</v>
      </c>
      <c r="H166" t="s">
        <v>154</v>
      </c>
      <c r="I166" s="77">
        <v>1.61</v>
      </c>
      <c r="J166" t="s">
        <v>109</v>
      </c>
      <c r="K166" s="77">
        <v>4.9000000000000004</v>
      </c>
      <c r="L166" s="77">
        <v>3.25</v>
      </c>
      <c r="M166" s="77">
        <v>249534.01</v>
      </c>
      <c r="N166" s="77">
        <v>100.82</v>
      </c>
      <c r="O166" s="77">
        <v>887.82648656457798</v>
      </c>
      <c r="P166" s="77">
        <v>0.82</v>
      </c>
      <c r="Q166" s="77">
        <v>7.0000000000000007E-2</v>
      </c>
    </row>
    <row r="167" spans="2:17">
      <c r="B167" t="s">
        <v>2768</v>
      </c>
      <c r="C167" t="s">
        <v>2309</v>
      </c>
      <c r="D167" t="s">
        <v>2578</v>
      </c>
      <c r="E167" t="s">
        <v>2769</v>
      </c>
      <c r="F167" t="s">
        <v>545</v>
      </c>
      <c r="G167" t="s">
        <v>2579</v>
      </c>
      <c r="H167" t="s">
        <v>154</v>
      </c>
      <c r="I167" s="77">
        <v>2.04</v>
      </c>
      <c r="J167" t="s">
        <v>109</v>
      </c>
      <c r="K167" s="77">
        <v>3.88</v>
      </c>
      <c r="L167" s="77">
        <v>3.4</v>
      </c>
      <c r="M167" s="77">
        <v>75407.77</v>
      </c>
      <c r="N167" s="77">
        <v>101.51</v>
      </c>
      <c r="O167" s="77">
        <v>270.132342036983</v>
      </c>
      <c r="P167" s="77">
        <v>0.25</v>
      </c>
      <c r="Q167" s="77">
        <v>0.02</v>
      </c>
    </row>
    <row r="168" spans="2:17">
      <c r="B168" t="s">
        <v>2768</v>
      </c>
      <c r="C168" t="s">
        <v>2309</v>
      </c>
      <c r="D168" t="s">
        <v>2580</v>
      </c>
      <c r="E168" t="s">
        <v>2769</v>
      </c>
      <c r="F168" t="s">
        <v>545</v>
      </c>
      <c r="G168" t="s">
        <v>2581</v>
      </c>
      <c r="H168" t="s">
        <v>154</v>
      </c>
      <c r="I168" s="77">
        <v>3.14</v>
      </c>
      <c r="J168" t="s">
        <v>109</v>
      </c>
      <c r="K168" s="77">
        <v>3.88</v>
      </c>
      <c r="L168" s="77">
        <v>3.7</v>
      </c>
      <c r="M168" s="77">
        <v>23860.71</v>
      </c>
      <c r="N168" s="77">
        <v>101.51</v>
      </c>
      <c r="O168" s="77">
        <v>85.475932718408998</v>
      </c>
      <c r="P168" s="77">
        <v>0.08</v>
      </c>
      <c r="Q168" s="77">
        <v>0.01</v>
      </c>
    </row>
    <row r="169" spans="2:17">
      <c r="B169" t="s">
        <v>2768</v>
      </c>
      <c r="C169" t="s">
        <v>2309</v>
      </c>
      <c r="D169" t="s">
        <v>2582</v>
      </c>
      <c r="E169" t="s">
        <v>2769</v>
      </c>
      <c r="F169" t="s">
        <v>545</v>
      </c>
      <c r="G169" t="s">
        <v>2583</v>
      </c>
      <c r="H169" t="s">
        <v>154</v>
      </c>
      <c r="I169" s="77">
        <v>3.15</v>
      </c>
      <c r="J169" t="s">
        <v>109</v>
      </c>
      <c r="K169" s="77">
        <v>3.88</v>
      </c>
      <c r="L169" s="77">
        <v>2.82</v>
      </c>
      <c r="M169" s="77">
        <v>31078.1</v>
      </c>
      <c r="N169" s="77">
        <v>101.51</v>
      </c>
      <c r="O169" s="77">
        <v>111.33070158499</v>
      </c>
      <c r="P169" s="77">
        <v>0.1</v>
      </c>
      <c r="Q169" s="77">
        <v>0.01</v>
      </c>
    </row>
    <row r="170" spans="2:17">
      <c r="B170" t="s">
        <v>2768</v>
      </c>
      <c r="C170" t="s">
        <v>2309</v>
      </c>
      <c r="D170" t="s">
        <v>2584</v>
      </c>
      <c r="E170" t="s">
        <v>2769</v>
      </c>
      <c r="F170" t="s">
        <v>545</v>
      </c>
      <c r="G170" t="s">
        <v>2570</v>
      </c>
      <c r="H170" t="s">
        <v>154</v>
      </c>
      <c r="I170" s="77">
        <v>4.47</v>
      </c>
      <c r="J170" t="s">
        <v>109</v>
      </c>
      <c r="K170" s="77">
        <v>3.88</v>
      </c>
      <c r="L170" s="77">
        <v>4.4800000000000004</v>
      </c>
      <c r="M170" s="77">
        <v>30565</v>
      </c>
      <c r="N170" s="77">
        <v>101.51</v>
      </c>
      <c r="O170" s="77">
        <v>109.4926296635</v>
      </c>
      <c r="P170" s="77">
        <v>0.1</v>
      </c>
      <c r="Q170" s="77">
        <v>0.01</v>
      </c>
    </row>
    <row r="171" spans="2:17">
      <c r="B171" t="s">
        <v>2768</v>
      </c>
      <c r="C171" t="s">
        <v>2309</v>
      </c>
      <c r="D171" t="s">
        <v>2585</v>
      </c>
      <c r="E171" t="s">
        <v>2769</v>
      </c>
      <c r="F171" t="s">
        <v>545</v>
      </c>
      <c r="G171" t="s">
        <v>2448</v>
      </c>
      <c r="H171" t="s">
        <v>154</v>
      </c>
      <c r="I171" s="77">
        <v>4.47</v>
      </c>
      <c r="J171" t="s">
        <v>109</v>
      </c>
      <c r="K171" s="77">
        <v>3.88</v>
      </c>
      <c r="L171" s="77">
        <v>4.4800000000000004</v>
      </c>
      <c r="M171" s="77">
        <v>40524</v>
      </c>
      <c r="N171" s="77">
        <v>101.51</v>
      </c>
      <c r="O171" s="77">
        <v>145.16863485959999</v>
      </c>
      <c r="P171" s="77">
        <v>0.13</v>
      </c>
      <c r="Q171" s="77">
        <v>0.01</v>
      </c>
    </row>
    <row r="172" spans="2:17">
      <c r="B172" t="s">
        <v>2768</v>
      </c>
      <c r="C172" t="s">
        <v>2309</v>
      </c>
      <c r="D172" t="s">
        <v>2586</v>
      </c>
      <c r="E172" t="s">
        <v>2769</v>
      </c>
      <c r="F172" t="s">
        <v>545</v>
      </c>
      <c r="G172" t="s">
        <v>2137</v>
      </c>
      <c r="H172" t="s">
        <v>154</v>
      </c>
      <c r="I172" s="77">
        <v>4.47</v>
      </c>
      <c r="J172" t="s">
        <v>109</v>
      </c>
      <c r="K172" s="77">
        <v>2.5</v>
      </c>
      <c r="L172" s="77">
        <v>4.4800000000000004</v>
      </c>
      <c r="M172" s="77">
        <v>34509.31</v>
      </c>
      <c r="N172" s="77">
        <v>101.51</v>
      </c>
      <c r="O172" s="77">
        <v>123.622283650349</v>
      </c>
      <c r="P172" s="77">
        <v>0.11</v>
      </c>
      <c r="Q172" s="77">
        <v>0.01</v>
      </c>
    </row>
    <row r="173" spans="2:17">
      <c r="B173" t="s">
        <v>2768</v>
      </c>
      <c r="C173" t="s">
        <v>2309</v>
      </c>
      <c r="D173" t="s">
        <v>2587</v>
      </c>
      <c r="E173" t="s">
        <v>2769</v>
      </c>
      <c r="F173" t="s">
        <v>545</v>
      </c>
      <c r="G173" t="s">
        <v>2546</v>
      </c>
      <c r="H173" t="s">
        <v>154</v>
      </c>
      <c r="I173" s="77">
        <v>4.47</v>
      </c>
      <c r="J173" t="s">
        <v>109</v>
      </c>
      <c r="K173" s="77">
        <v>2.5</v>
      </c>
      <c r="L173" s="77">
        <v>4.4800000000000004</v>
      </c>
      <c r="M173" s="77">
        <v>12916.34</v>
      </c>
      <c r="N173" s="77">
        <v>101.51</v>
      </c>
      <c r="O173" s="77">
        <v>46.270048494286002</v>
      </c>
      <c r="P173" s="77">
        <v>0.04</v>
      </c>
      <c r="Q173" s="77">
        <v>0</v>
      </c>
    </row>
    <row r="174" spans="2:17">
      <c r="B174" t="s">
        <v>2768</v>
      </c>
      <c r="C174" t="s">
        <v>2309</v>
      </c>
      <c r="D174" t="s">
        <v>2588</v>
      </c>
      <c r="E174" t="s">
        <v>2769</v>
      </c>
      <c r="F174" t="s">
        <v>545</v>
      </c>
      <c r="G174" t="s">
        <v>2477</v>
      </c>
      <c r="H174" t="s">
        <v>154</v>
      </c>
      <c r="I174" s="77">
        <v>3.34</v>
      </c>
      <c r="J174" t="s">
        <v>109</v>
      </c>
      <c r="K174" s="77">
        <v>2.5</v>
      </c>
      <c r="L174" s="77">
        <v>2.37</v>
      </c>
      <c r="M174" s="77">
        <v>17451.849999999999</v>
      </c>
      <c r="N174" s="77">
        <v>101.51</v>
      </c>
      <c r="O174" s="77">
        <v>62.517551087614997</v>
      </c>
      <c r="P174" s="77">
        <v>0.06</v>
      </c>
      <c r="Q174" s="77">
        <v>0.01</v>
      </c>
    </row>
    <row r="175" spans="2:17">
      <c r="B175" t="s">
        <v>2768</v>
      </c>
      <c r="C175" t="s">
        <v>2309</v>
      </c>
      <c r="D175" t="s">
        <v>2589</v>
      </c>
      <c r="E175" t="s">
        <v>2769</v>
      </c>
      <c r="F175" t="s">
        <v>545</v>
      </c>
      <c r="G175" t="s">
        <v>385</v>
      </c>
      <c r="H175" t="s">
        <v>154</v>
      </c>
      <c r="I175" s="77">
        <v>3.36</v>
      </c>
      <c r="J175" t="s">
        <v>109</v>
      </c>
      <c r="K175" s="77">
        <v>2.5</v>
      </c>
      <c r="L175" s="77">
        <v>0</v>
      </c>
      <c r="M175" s="77">
        <v>18043</v>
      </c>
      <c r="N175" s="77">
        <v>100</v>
      </c>
      <c r="O175" s="77">
        <v>63.673746999999999</v>
      </c>
      <c r="P175" s="77">
        <v>0.06</v>
      </c>
      <c r="Q175" s="77">
        <v>0.01</v>
      </c>
    </row>
    <row r="176" spans="2:17">
      <c r="B176" t="s">
        <v>2770</v>
      </c>
      <c r="C176" t="s">
        <v>2309</v>
      </c>
      <c r="D176" t="s">
        <v>2562</v>
      </c>
      <c r="E176" t="s">
        <v>2771</v>
      </c>
      <c r="F176" t="s">
        <v>545</v>
      </c>
      <c r="G176" t="s">
        <v>2563</v>
      </c>
      <c r="H176" t="s">
        <v>154</v>
      </c>
      <c r="I176" s="77">
        <v>3.69</v>
      </c>
      <c r="J176" t="s">
        <v>109</v>
      </c>
      <c r="K176" s="77">
        <v>3.71</v>
      </c>
      <c r="L176" s="77">
        <v>3.34</v>
      </c>
      <c r="M176" s="77">
        <v>218583.69</v>
      </c>
      <c r="N176" s="77">
        <v>103.43</v>
      </c>
      <c r="O176" s="77">
        <v>797.84023919094295</v>
      </c>
      <c r="P176" s="77">
        <v>0.74</v>
      </c>
      <c r="Q176" s="77">
        <v>7.0000000000000007E-2</v>
      </c>
    </row>
    <row r="177" spans="2:17">
      <c r="B177" t="s">
        <v>2770</v>
      </c>
      <c r="C177" t="s">
        <v>2309</v>
      </c>
      <c r="D177" t="s">
        <v>2564</v>
      </c>
      <c r="E177" t="s">
        <v>2771</v>
      </c>
      <c r="F177" t="s">
        <v>545</v>
      </c>
      <c r="G177" t="s">
        <v>2393</v>
      </c>
      <c r="H177" t="s">
        <v>154</v>
      </c>
      <c r="I177" s="77">
        <v>3.69</v>
      </c>
      <c r="J177" t="s">
        <v>109</v>
      </c>
      <c r="K177" s="77">
        <v>3.71</v>
      </c>
      <c r="L177" s="77">
        <v>3.43</v>
      </c>
      <c r="M177" s="77">
        <v>8162</v>
      </c>
      <c r="N177" s="77">
        <v>103.43</v>
      </c>
      <c r="O177" s="77">
        <v>29.791664841399999</v>
      </c>
      <c r="P177" s="77">
        <v>0.03</v>
      </c>
      <c r="Q177" s="77">
        <v>0</v>
      </c>
    </row>
    <row r="178" spans="2:17">
      <c r="B178" t="s">
        <v>2770</v>
      </c>
      <c r="C178" t="s">
        <v>2309</v>
      </c>
      <c r="D178" t="s">
        <v>2565</v>
      </c>
      <c r="E178" t="s">
        <v>2771</v>
      </c>
      <c r="F178" t="s">
        <v>545</v>
      </c>
      <c r="G178" t="s">
        <v>2566</v>
      </c>
      <c r="H178" t="s">
        <v>154</v>
      </c>
      <c r="I178" s="77">
        <v>3.69</v>
      </c>
      <c r="J178" t="s">
        <v>109</v>
      </c>
      <c r="K178" s="77">
        <v>3.71</v>
      </c>
      <c r="L178" s="77">
        <v>3.61</v>
      </c>
      <c r="M178" s="77">
        <v>38977</v>
      </c>
      <c r="N178" s="77">
        <v>103.43</v>
      </c>
      <c r="O178" s="77">
        <v>142.26779227189999</v>
      </c>
      <c r="P178" s="77">
        <v>0.13</v>
      </c>
      <c r="Q178" s="77">
        <v>0.01</v>
      </c>
    </row>
    <row r="179" spans="2:17">
      <c r="B179" t="s">
        <v>2770</v>
      </c>
      <c r="C179" t="s">
        <v>2309</v>
      </c>
      <c r="D179" t="s">
        <v>2567</v>
      </c>
      <c r="E179" t="s">
        <v>2771</v>
      </c>
      <c r="F179" t="s">
        <v>545</v>
      </c>
      <c r="G179" t="s">
        <v>2159</v>
      </c>
      <c r="H179" t="s">
        <v>154</v>
      </c>
      <c r="I179" s="77">
        <v>3.71</v>
      </c>
      <c r="J179" t="s">
        <v>109</v>
      </c>
      <c r="K179" s="77">
        <v>3.71</v>
      </c>
      <c r="L179" s="77">
        <v>2.31</v>
      </c>
      <c r="M179" s="77">
        <v>28896</v>
      </c>
      <c r="N179" s="77">
        <v>103.43</v>
      </c>
      <c r="O179" s="77">
        <v>105.4716916512</v>
      </c>
      <c r="P179" s="77">
        <v>0.1</v>
      </c>
      <c r="Q179" s="77">
        <v>0.01</v>
      </c>
    </row>
    <row r="180" spans="2:17">
      <c r="B180" t="s">
        <v>2770</v>
      </c>
      <c r="C180" t="s">
        <v>2309</v>
      </c>
      <c r="D180" t="s">
        <v>2568</v>
      </c>
      <c r="E180" t="s">
        <v>2771</v>
      </c>
      <c r="F180" t="s">
        <v>545</v>
      </c>
      <c r="G180" t="s">
        <v>719</v>
      </c>
      <c r="H180" t="s">
        <v>154</v>
      </c>
      <c r="I180" s="77">
        <v>3.81</v>
      </c>
      <c r="J180" t="s">
        <v>109</v>
      </c>
      <c r="K180" s="77">
        <v>3.71</v>
      </c>
      <c r="L180" s="77">
        <v>2.27</v>
      </c>
      <c r="M180" s="77">
        <v>30267</v>
      </c>
      <c r="N180" s="77">
        <v>103.43</v>
      </c>
      <c r="O180" s="77">
        <v>110.47590293490001</v>
      </c>
      <c r="P180" s="77">
        <v>0.1</v>
      </c>
      <c r="Q180" s="77">
        <v>0.01</v>
      </c>
    </row>
    <row r="181" spans="2:17">
      <c r="B181" t="s">
        <v>2770</v>
      </c>
      <c r="C181" t="s">
        <v>2309</v>
      </c>
      <c r="D181" t="s">
        <v>2569</v>
      </c>
      <c r="E181" t="s">
        <v>2771</v>
      </c>
      <c r="F181" t="s">
        <v>545</v>
      </c>
      <c r="G181" t="s">
        <v>2570</v>
      </c>
      <c r="H181" t="s">
        <v>154</v>
      </c>
      <c r="I181" s="77">
        <v>4.84</v>
      </c>
      <c r="J181" t="s">
        <v>109</v>
      </c>
      <c r="K181" s="77">
        <v>3.71</v>
      </c>
      <c r="L181" s="77">
        <v>5.01</v>
      </c>
      <c r="M181" s="77">
        <v>35238.050000000003</v>
      </c>
      <c r="N181" s="77">
        <v>103.43</v>
      </c>
      <c r="O181" s="77">
        <v>128.62045764083501</v>
      </c>
      <c r="P181" s="77">
        <v>0.12</v>
      </c>
      <c r="Q181" s="77">
        <v>0.01</v>
      </c>
    </row>
    <row r="182" spans="2:17">
      <c r="B182" t="s">
        <v>2770</v>
      </c>
      <c r="C182" t="s">
        <v>2309</v>
      </c>
      <c r="D182" t="s">
        <v>2571</v>
      </c>
      <c r="E182" t="s">
        <v>2771</v>
      </c>
      <c r="F182" t="s">
        <v>545</v>
      </c>
      <c r="G182" t="s">
        <v>2448</v>
      </c>
      <c r="H182" t="s">
        <v>154</v>
      </c>
      <c r="I182" s="77">
        <v>4.84</v>
      </c>
      <c r="J182" t="s">
        <v>109</v>
      </c>
      <c r="K182" s="77">
        <v>3.71</v>
      </c>
      <c r="L182" s="77">
        <v>5.01</v>
      </c>
      <c r="M182" s="77">
        <v>43231</v>
      </c>
      <c r="N182" s="77">
        <v>103.43</v>
      </c>
      <c r="O182" s="77">
        <v>157.7950824257</v>
      </c>
      <c r="P182" s="77">
        <v>0.15</v>
      </c>
      <c r="Q182" s="77">
        <v>0.01</v>
      </c>
    </row>
    <row r="183" spans="2:17">
      <c r="B183" t="s">
        <v>2770</v>
      </c>
      <c r="C183" t="s">
        <v>2309</v>
      </c>
      <c r="D183" t="s">
        <v>2572</v>
      </c>
      <c r="E183" t="s">
        <v>2771</v>
      </c>
      <c r="F183" t="s">
        <v>545</v>
      </c>
      <c r="G183" t="s">
        <v>660</v>
      </c>
      <c r="H183" t="s">
        <v>154</v>
      </c>
      <c r="I183" s="77">
        <v>4.84</v>
      </c>
      <c r="J183" t="s">
        <v>109</v>
      </c>
      <c r="K183" s="77">
        <v>3.71</v>
      </c>
      <c r="L183" s="77">
        <v>5.01</v>
      </c>
      <c r="M183" s="77">
        <v>38133</v>
      </c>
      <c r="N183" s="77">
        <v>103.43</v>
      </c>
      <c r="O183" s="77">
        <v>139.18715454509999</v>
      </c>
      <c r="P183" s="77">
        <v>0.13</v>
      </c>
      <c r="Q183" s="77">
        <v>0.01</v>
      </c>
    </row>
    <row r="184" spans="2:17">
      <c r="B184" t="s">
        <v>2772</v>
      </c>
      <c r="C184" t="s">
        <v>2309</v>
      </c>
      <c r="D184" t="s">
        <v>2573</v>
      </c>
      <c r="E184" t="s">
        <v>2773</v>
      </c>
      <c r="F184" t="s">
        <v>545</v>
      </c>
      <c r="G184" t="s">
        <v>2022</v>
      </c>
      <c r="H184" t="s">
        <v>154</v>
      </c>
      <c r="I184" s="77">
        <v>2.2599999999999998</v>
      </c>
      <c r="J184" t="s">
        <v>109</v>
      </c>
      <c r="K184" s="77">
        <v>4.34</v>
      </c>
      <c r="L184" s="77">
        <v>3.26</v>
      </c>
      <c r="M184" s="77">
        <v>162081.65</v>
      </c>
      <c r="N184" s="77">
        <v>100.3</v>
      </c>
      <c r="O184" s="77">
        <v>573.70210127855</v>
      </c>
      <c r="P184" s="77">
        <v>0.53</v>
      </c>
      <c r="Q184" s="77">
        <v>0.05</v>
      </c>
    </row>
    <row r="185" spans="2:17">
      <c r="B185" t="s">
        <v>2772</v>
      </c>
      <c r="C185" t="s">
        <v>2309</v>
      </c>
      <c r="D185" t="s">
        <v>2574</v>
      </c>
      <c r="E185" t="s">
        <v>2773</v>
      </c>
      <c r="F185" t="s">
        <v>545</v>
      </c>
      <c r="G185" t="s">
        <v>2575</v>
      </c>
      <c r="H185" t="s">
        <v>154</v>
      </c>
      <c r="I185" s="77">
        <v>4.29</v>
      </c>
      <c r="J185" t="s">
        <v>109</v>
      </c>
      <c r="K185" s="77">
        <v>4.34</v>
      </c>
      <c r="L185" s="77">
        <v>4.57</v>
      </c>
      <c r="M185" s="77">
        <v>236198.62</v>
      </c>
      <c r="N185" s="77">
        <v>100.3</v>
      </c>
      <c r="O185" s="77">
        <v>836.04556476994003</v>
      </c>
      <c r="P185" s="77">
        <v>0.77</v>
      </c>
      <c r="Q185" s="77">
        <v>7.0000000000000007E-2</v>
      </c>
    </row>
    <row r="186" spans="2:17">
      <c r="B186" t="s">
        <v>2774</v>
      </c>
      <c r="C186" t="s">
        <v>2309</v>
      </c>
      <c r="D186" t="s">
        <v>2550</v>
      </c>
      <c r="E186" t="s">
        <v>2775</v>
      </c>
      <c r="F186" t="s">
        <v>545</v>
      </c>
      <c r="G186" t="s">
        <v>925</v>
      </c>
      <c r="H186" t="s">
        <v>154</v>
      </c>
      <c r="I186" s="77">
        <v>8.01</v>
      </c>
      <c r="J186" t="s">
        <v>116</v>
      </c>
      <c r="K186" s="77">
        <v>0.4</v>
      </c>
      <c r="L186" s="77">
        <v>4.17</v>
      </c>
      <c r="M186" s="77">
        <v>180521.19</v>
      </c>
      <c r="N186" s="77">
        <v>101.4</v>
      </c>
      <c r="O186" s="77">
        <v>866.86271827576195</v>
      </c>
      <c r="P186" s="77">
        <v>0.8</v>
      </c>
      <c r="Q186" s="77">
        <v>7.0000000000000007E-2</v>
      </c>
    </row>
    <row r="187" spans="2:17">
      <c r="B187" t="s">
        <v>2774</v>
      </c>
      <c r="C187" t="s">
        <v>2309</v>
      </c>
      <c r="D187" t="s">
        <v>2551</v>
      </c>
      <c r="E187" t="s">
        <v>2775</v>
      </c>
      <c r="F187" t="s">
        <v>545</v>
      </c>
      <c r="G187" t="s">
        <v>2552</v>
      </c>
      <c r="H187" t="s">
        <v>154</v>
      </c>
      <c r="I187" s="77">
        <v>8.01</v>
      </c>
      <c r="J187" t="s">
        <v>116</v>
      </c>
      <c r="K187" s="77">
        <v>3.05</v>
      </c>
      <c r="L187" s="77">
        <v>4.17</v>
      </c>
      <c r="M187" s="77">
        <v>5973.57</v>
      </c>
      <c r="N187" s="77">
        <v>101.39</v>
      </c>
      <c r="O187" s="77">
        <v>28.682253041741099</v>
      </c>
      <c r="P187" s="77">
        <v>0.03</v>
      </c>
      <c r="Q187" s="77">
        <v>0</v>
      </c>
    </row>
    <row r="188" spans="2:17">
      <c r="B188" t="s">
        <v>2774</v>
      </c>
      <c r="C188" t="s">
        <v>2309</v>
      </c>
      <c r="D188" t="s">
        <v>2553</v>
      </c>
      <c r="E188" t="s">
        <v>2775</v>
      </c>
      <c r="F188" t="s">
        <v>545</v>
      </c>
      <c r="G188" t="s">
        <v>2554</v>
      </c>
      <c r="H188" t="s">
        <v>154</v>
      </c>
      <c r="I188" s="77">
        <v>8.0299999999999994</v>
      </c>
      <c r="J188" t="s">
        <v>116</v>
      </c>
      <c r="K188" s="77">
        <v>3.05</v>
      </c>
      <c r="L188" s="77">
        <v>4.17</v>
      </c>
      <c r="M188" s="77">
        <v>9368.83</v>
      </c>
      <c r="N188" s="77">
        <v>101.08</v>
      </c>
      <c r="O188" s="77">
        <v>44.847142287894798</v>
      </c>
      <c r="P188" s="77">
        <v>0.04</v>
      </c>
      <c r="Q188" s="77">
        <v>0</v>
      </c>
    </row>
    <row r="189" spans="2:17">
      <c r="B189" t="s">
        <v>2774</v>
      </c>
      <c r="C189" t="s">
        <v>2309</v>
      </c>
      <c r="D189" t="s">
        <v>2555</v>
      </c>
      <c r="E189" t="s">
        <v>2775</v>
      </c>
      <c r="F189" t="s">
        <v>545</v>
      </c>
      <c r="G189" t="s">
        <v>2523</v>
      </c>
      <c r="H189" t="s">
        <v>154</v>
      </c>
      <c r="I189" s="77">
        <v>8.0299999999999994</v>
      </c>
      <c r="J189" t="s">
        <v>116</v>
      </c>
      <c r="K189" s="77">
        <v>3.05</v>
      </c>
      <c r="L189" s="77">
        <v>4.17</v>
      </c>
      <c r="M189" s="77">
        <v>10680.16</v>
      </c>
      <c r="N189" s="77">
        <v>101.08</v>
      </c>
      <c r="O189" s="77">
        <v>51.124276476089598</v>
      </c>
      <c r="P189" s="77">
        <v>0.05</v>
      </c>
      <c r="Q189" s="77">
        <v>0</v>
      </c>
    </row>
    <row r="190" spans="2:17">
      <c r="B190" t="s">
        <v>2774</v>
      </c>
      <c r="C190" t="s">
        <v>2309</v>
      </c>
      <c r="D190" t="s">
        <v>2556</v>
      </c>
      <c r="E190" t="s">
        <v>2775</v>
      </c>
      <c r="F190" t="s">
        <v>545</v>
      </c>
      <c r="G190" t="s">
        <v>2557</v>
      </c>
      <c r="H190" t="s">
        <v>154</v>
      </c>
      <c r="I190" s="77">
        <v>8.07</v>
      </c>
      <c r="J190" t="s">
        <v>116</v>
      </c>
      <c r="K190" s="77">
        <v>3.05</v>
      </c>
      <c r="L190" s="77">
        <v>4.17</v>
      </c>
      <c r="M190" s="77">
        <v>7651.01</v>
      </c>
      <c r="N190" s="77">
        <v>100.53</v>
      </c>
      <c r="O190" s="77">
        <v>36.424922363702102</v>
      </c>
      <c r="P190" s="77">
        <v>0.03</v>
      </c>
      <c r="Q190" s="77">
        <v>0</v>
      </c>
    </row>
    <row r="191" spans="2:17">
      <c r="B191" t="s">
        <v>2774</v>
      </c>
      <c r="C191" t="s">
        <v>2309</v>
      </c>
      <c r="D191" t="s">
        <v>2576</v>
      </c>
      <c r="E191" t="s">
        <v>2775</v>
      </c>
      <c r="F191" t="s">
        <v>545</v>
      </c>
      <c r="G191" t="s">
        <v>2276</v>
      </c>
      <c r="H191" t="s">
        <v>154</v>
      </c>
      <c r="I191" s="77">
        <v>8.23</v>
      </c>
      <c r="J191" t="s">
        <v>116</v>
      </c>
      <c r="K191" s="77">
        <v>2.4</v>
      </c>
      <c r="L191" s="77">
        <v>3.69</v>
      </c>
      <c r="M191" s="77">
        <v>237507.59</v>
      </c>
      <c r="N191" s="77">
        <v>101.53409261260627</v>
      </c>
      <c r="O191" s="77">
        <v>1142.0196260422899</v>
      </c>
      <c r="P191" s="77">
        <v>1.05</v>
      </c>
      <c r="Q191" s="77">
        <v>0.09</v>
      </c>
    </row>
    <row r="192" spans="2:17">
      <c r="B192" t="s">
        <v>2774</v>
      </c>
      <c r="C192" t="s">
        <v>2309</v>
      </c>
      <c r="D192" t="s">
        <v>2558</v>
      </c>
      <c r="E192" t="s">
        <v>2775</v>
      </c>
      <c r="F192" t="s">
        <v>545</v>
      </c>
      <c r="G192" t="s">
        <v>2559</v>
      </c>
      <c r="H192" t="s">
        <v>154</v>
      </c>
      <c r="I192" s="77">
        <v>8.31</v>
      </c>
      <c r="J192" t="s">
        <v>116</v>
      </c>
      <c r="K192" s="77">
        <v>3.05</v>
      </c>
      <c r="L192" s="77">
        <v>3.9</v>
      </c>
      <c r="M192" s="77">
        <v>7693.94</v>
      </c>
      <c r="N192" s="77">
        <v>100.22</v>
      </c>
      <c r="O192" s="77">
        <v>36.516351279647601</v>
      </c>
      <c r="P192" s="77">
        <v>0.03</v>
      </c>
      <c r="Q192" s="77">
        <v>0</v>
      </c>
    </row>
    <row r="193" spans="2:17">
      <c r="B193" t="s">
        <v>2774</v>
      </c>
      <c r="C193" t="s">
        <v>2309</v>
      </c>
      <c r="D193" t="s">
        <v>2560</v>
      </c>
      <c r="E193" t="s">
        <v>2775</v>
      </c>
      <c r="F193" t="s">
        <v>545</v>
      </c>
      <c r="G193" t="s">
        <v>2034</v>
      </c>
      <c r="H193" t="s">
        <v>154</v>
      </c>
      <c r="I193" s="77">
        <v>8.11</v>
      </c>
      <c r="J193" t="s">
        <v>116</v>
      </c>
      <c r="K193" s="77">
        <v>3.05</v>
      </c>
      <c r="L193" s="77">
        <v>4.18</v>
      </c>
      <c r="M193" s="77">
        <v>17184.93</v>
      </c>
      <c r="N193" s="77">
        <v>99.95</v>
      </c>
      <c r="O193" s="77">
        <v>81.3419816644995</v>
      </c>
      <c r="P193" s="77">
        <v>0.08</v>
      </c>
      <c r="Q193" s="77">
        <v>0.01</v>
      </c>
    </row>
    <row r="194" spans="2:17">
      <c r="B194" t="s">
        <v>2774</v>
      </c>
      <c r="C194" t="s">
        <v>2309</v>
      </c>
      <c r="D194" t="s">
        <v>2561</v>
      </c>
      <c r="E194" t="s">
        <v>2775</v>
      </c>
      <c r="F194" t="s">
        <v>545</v>
      </c>
      <c r="G194" t="s">
        <v>2068</v>
      </c>
      <c r="H194" t="s">
        <v>154</v>
      </c>
      <c r="I194" s="77">
        <v>8.1300000000000008</v>
      </c>
      <c r="J194" t="s">
        <v>116</v>
      </c>
      <c r="K194" s="77">
        <v>3.05</v>
      </c>
      <c r="L194" s="77">
        <v>4.18</v>
      </c>
      <c r="M194" s="77">
        <v>56859.61</v>
      </c>
      <c r="N194" s="77">
        <v>99.689999999999884</v>
      </c>
      <c r="O194" s="77">
        <v>268.43531790626099</v>
      </c>
      <c r="P194" s="77">
        <v>0.25</v>
      </c>
      <c r="Q194" s="77">
        <v>0.02</v>
      </c>
    </row>
    <row r="195" spans="2:17">
      <c r="B195" t="s">
        <v>2763</v>
      </c>
      <c r="C195" t="s">
        <v>2309</v>
      </c>
      <c r="D195" t="s">
        <v>2549</v>
      </c>
      <c r="E195" t="s">
        <v>2776</v>
      </c>
      <c r="F195" t="s">
        <v>545</v>
      </c>
      <c r="G195" t="s">
        <v>2473</v>
      </c>
      <c r="H195" t="s">
        <v>154</v>
      </c>
      <c r="I195" s="77">
        <v>5.83</v>
      </c>
      <c r="J195" t="s">
        <v>109</v>
      </c>
      <c r="K195" s="77">
        <v>5.78</v>
      </c>
      <c r="L195" s="77">
        <v>5.41</v>
      </c>
      <c r="M195" s="77">
        <v>79169.259999999995</v>
      </c>
      <c r="N195" s="77">
        <v>104.22</v>
      </c>
      <c r="O195" s="77">
        <v>291.17850558238803</v>
      </c>
      <c r="P195" s="77">
        <v>0.27</v>
      </c>
      <c r="Q195" s="77">
        <v>0.02</v>
      </c>
    </row>
    <row r="196" spans="2:17">
      <c r="B196" t="s">
        <v>2763</v>
      </c>
      <c r="C196" t="s">
        <v>2309</v>
      </c>
      <c r="D196" t="s">
        <v>2537</v>
      </c>
      <c r="E196" t="s">
        <v>2776</v>
      </c>
      <c r="F196" t="s">
        <v>545</v>
      </c>
      <c r="G196" t="s">
        <v>2538</v>
      </c>
      <c r="H196" t="s">
        <v>154</v>
      </c>
      <c r="I196" s="77">
        <v>5.99</v>
      </c>
      <c r="J196" t="s">
        <v>109</v>
      </c>
      <c r="K196" s="77">
        <v>3.67</v>
      </c>
      <c r="L196" s="77">
        <v>5.49</v>
      </c>
      <c r="M196" s="77">
        <v>118072.15</v>
      </c>
      <c r="N196" s="77">
        <v>102.39</v>
      </c>
      <c r="O196" s="77">
        <v>426.635188504665</v>
      </c>
      <c r="P196" s="77">
        <v>0.39</v>
      </c>
      <c r="Q196" s="77">
        <v>0.03</v>
      </c>
    </row>
    <row r="197" spans="2:17">
      <c r="B197" t="s">
        <v>2763</v>
      </c>
      <c r="C197" t="s">
        <v>2309</v>
      </c>
      <c r="D197" t="s">
        <v>2539</v>
      </c>
      <c r="E197" t="s">
        <v>2776</v>
      </c>
      <c r="F197" t="s">
        <v>545</v>
      </c>
      <c r="G197" t="s">
        <v>2540</v>
      </c>
      <c r="H197" t="s">
        <v>154</v>
      </c>
      <c r="I197" s="77">
        <v>5.99</v>
      </c>
      <c r="J197" t="s">
        <v>109</v>
      </c>
      <c r="K197" s="77">
        <v>3.67</v>
      </c>
      <c r="L197" s="77">
        <v>5.49</v>
      </c>
      <c r="M197" s="77">
        <v>2309.1</v>
      </c>
      <c r="N197" s="77">
        <v>103.24516986301369</v>
      </c>
      <c r="O197" s="77">
        <v>8.4132567528758706</v>
      </c>
      <c r="P197" s="77">
        <v>0.01</v>
      </c>
      <c r="Q197" s="77">
        <v>0</v>
      </c>
    </row>
    <row r="198" spans="2:17">
      <c r="B198" t="s">
        <v>2763</v>
      </c>
      <c r="C198" t="s">
        <v>2309</v>
      </c>
      <c r="D198" t="s">
        <v>2541</v>
      </c>
      <c r="E198" t="s">
        <v>2776</v>
      </c>
      <c r="F198" t="s">
        <v>545</v>
      </c>
      <c r="G198" t="s">
        <v>394</v>
      </c>
      <c r="H198" t="s">
        <v>154</v>
      </c>
      <c r="I198" s="77">
        <v>5.99</v>
      </c>
      <c r="J198" t="s">
        <v>109</v>
      </c>
      <c r="K198" s="77">
        <v>3.67</v>
      </c>
      <c r="L198" s="77">
        <v>5.49</v>
      </c>
      <c r="M198" s="77">
        <v>34394.65</v>
      </c>
      <c r="N198" s="77">
        <v>103.24516986301367</v>
      </c>
      <c r="O198" s="77">
        <v>125.31766548668401</v>
      </c>
      <c r="P198" s="77">
        <v>0.12</v>
      </c>
      <c r="Q198" s="77">
        <v>0.01</v>
      </c>
    </row>
    <row r="199" spans="2:17">
      <c r="B199" t="s">
        <v>2763</v>
      </c>
      <c r="C199" t="s">
        <v>2309</v>
      </c>
      <c r="D199" t="s">
        <v>2542</v>
      </c>
      <c r="E199" t="s">
        <v>2776</v>
      </c>
      <c r="F199" t="s">
        <v>545</v>
      </c>
      <c r="G199" t="s">
        <v>2543</v>
      </c>
      <c r="H199" t="s">
        <v>154</v>
      </c>
      <c r="I199" s="77">
        <v>5.99</v>
      </c>
      <c r="J199" t="s">
        <v>109</v>
      </c>
      <c r="K199" s="77">
        <v>3.67</v>
      </c>
      <c r="L199" s="77">
        <v>5.49</v>
      </c>
      <c r="M199" s="77">
        <v>8708.6200000000008</v>
      </c>
      <c r="N199" s="77">
        <v>103.24516986301386</v>
      </c>
      <c r="O199" s="77">
        <v>31.730048946875399</v>
      </c>
      <c r="P199" s="77">
        <v>0.03</v>
      </c>
      <c r="Q199" s="77">
        <v>0</v>
      </c>
    </row>
    <row r="200" spans="2:17">
      <c r="B200" t="s">
        <v>2763</v>
      </c>
      <c r="C200" t="s">
        <v>2309</v>
      </c>
      <c r="D200" t="s">
        <v>2544</v>
      </c>
      <c r="E200" t="s">
        <v>2776</v>
      </c>
      <c r="F200" t="s">
        <v>545</v>
      </c>
      <c r="G200" t="s">
        <v>2137</v>
      </c>
      <c r="H200" t="s">
        <v>154</v>
      </c>
      <c r="I200" s="77">
        <v>5.99</v>
      </c>
      <c r="J200" t="s">
        <v>109</v>
      </c>
      <c r="K200" s="77">
        <v>3.67</v>
      </c>
      <c r="L200" s="77">
        <v>5.49</v>
      </c>
      <c r="M200" s="77">
        <v>8510.7000000000007</v>
      </c>
      <c r="N200" s="77">
        <v>103.61006000532765</v>
      </c>
      <c r="O200" s="77">
        <v>31.118515118986299</v>
      </c>
      <c r="P200" s="77">
        <v>0.03</v>
      </c>
      <c r="Q200" s="77">
        <v>0</v>
      </c>
    </row>
    <row r="201" spans="2:17">
      <c r="B201" t="s">
        <v>2763</v>
      </c>
      <c r="C201" t="s">
        <v>2309</v>
      </c>
      <c r="D201" t="s">
        <v>2545</v>
      </c>
      <c r="E201" t="s">
        <v>2776</v>
      </c>
      <c r="F201" t="s">
        <v>545</v>
      </c>
      <c r="G201" t="s">
        <v>2546</v>
      </c>
      <c r="H201" t="s">
        <v>154</v>
      </c>
      <c r="I201" s="77">
        <v>5.99</v>
      </c>
      <c r="J201" t="s">
        <v>109</v>
      </c>
      <c r="K201" s="77">
        <v>3.52</v>
      </c>
      <c r="L201" s="77">
        <v>5.49</v>
      </c>
      <c r="M201" s="77">
        <v>5343.93</v>
      </c>
      <c r="N201" s="77">
        <v>102.96782465753417</v>
      </c>
      <c r="O201" s="77">
        <v>19.418422978469199</v>
      </c>
      <c r="P201" s="77">
        <v>0.02</v>
      </c>
      <c r="Q201" s="77">
        <v>0</v>
      </c>
    </row>
    <row r="202" spans="2:17">
      <c r="B202" t="s">
        <v>2763</v>
      </c>
      <c r="C202" t="s">
        <v>2309</v>
      </c>
      <c r="D202" t="s">
        <v>2548</v>
      </c>
      <c r="E202" t="s">
        <v>2776</v>
      </c>
      <c r="F202" t="s">
        <v>545</v>
      </c>
      <c r="G202" t="s">
        <v>385</v>
      </c>
      <c r="H202" t="s">
        <v>154</v>
      </c>
      <c r="I202" s="77">
        <v>4.7699999999999996</v>
      </c>
      <c r="J202" t="s">
        <v>109</v>
      </c>
      <c r="K202" s="77">
        <v>3.52</v>
      </c>
      <c r="L202" s="77">
        <v>0</v>
      </c>
      <c r="M202" s="77">
        <v>29193.66</v>
      </c>
      <c r="N202" s="77">
        <v>100.00963041095858</v>
      </c>
      <c r="O202" s="77">
        <v>103.034347815625</v>
      </c>
      <c r="P202" s="77">
        <v>0.1</v>
      </c>
      <c r="Q202" s="77">
        <v>0.01</v>
      </c>
    </row>
    <row r="203" spans="2:17">
      <c r="B203" t="s">
        <v>2763</v>
      </c>
      <c r="C203" t="s">
        <v>2309</v>
      </c>
      <c r="D203" t="s">
        <v>2547</v>
      </c>
      <c r="E203" t="s">
        <v>2776</v>
      </c>
      <c r="F203" t="s">
        <v>545</v>
      </c>
      <c r="G203" t="s">
        <v>2477</v>
      </c>
      <c r="H203" t="s">
        <v>154</v>
      </c>
      <c r="I203" s="77">
        <v>4.7699999999999996</v>
      </c>
      <c r="J203" t="s">
        <v>109</v>
      </c>
      <c r="K203" s="77">
        <v>3.52</v>
      </c>
      <c r="L203" s="77">
        <v>0</v>
      </c>
      <c r="M203" s="77">
        <v>5244.96</v>
      </c>
      <c r="N203" s="77">
        <v>102.96782465753422</v>
      </c>
      <c r="O203" s="77">
        <v>19.058792271820899</v>
      </c>
      <c r="P203" s="77">
        <v>0.02</v>
      </c>
      <c r="Q203" s="77">
        <v>0</v>
      </c>
    </row>
    <row r="204" spans="2:17">
      <c r="B204" t="s">
        <v>2777</v>
      </c>
      <c r="C204" t="s">
        <v>2309</v>
      </c>
      <c r="D204" t="s">
        <v>2591</v>
      </c>
      <c r="E204" t="s">
        <v>2778</v>
      </c>
      <c r="F204" t="s">
        <v>647</v>
      </c>
      <c r="G204" t="s">
        <v>2137</v>
      </c>
      <c r="H204" t="s">
        <v>154</v>
      </c>
      <c r="I204" s="77">
        <v>3.67</v>
      </c>
      <c r="J204" t="s">
        <v>109</v>
      </c>
      <c r="K204" s="77">
        <v>3.67</v>
      </c>
      <c r="L204" s="77">
        <v>5.65</v>
      </c>
      <c r="M204" s="77">
        <v>137568.64000000001</v>
      </c>
      <c r="N204" s="77">
        <v>100.36</v>
      </c>
      <c r="O204" s="77">
        <v>487.227457590016</v>
      </c>
      <c r="P204" s="77">
        <v>0.45</v>
      </c>
      <c r="Q204" s="77">
        <v>0.04</v>
      </c>
    </row>
    <row r="205" spans="2:17">
      <c r="B205" t="s">
        <v>2777</v>
      </c>
      <c r="C205" t="s">
        <v>2309</v>
      </c>
      <c r="D205" t="s">
        <v>2590</v>
      </c>
      <c r="E205" t="s">
        <v>2778</v>
      </c>
      <c r="F205" t="s">
        <v>647</v>
      </c>
      <c r="G205" t="s">
        <v>2137</v>
      </c>
      <c r="H205" t="s">
        <v>154</v>
      </c>
      <c r="I205" s="77">
        <v>3.67</v>
      </c>
      <c r="J205" t="s">
        <v>109</v>
      </c>
      <c r="K205" s="77">
        <v>3.67</v>
      </c>
      <c r="L205" s="77">
        <v>5.65</v>
      </c>
      <c r="M205" s="77">
        <v>376066.62</v>
      </c>
      <c r="N205" s="77">
        <v>100.36000000000016</v>
      </c>
      <c r="O205" s="77">
        <v>1331.9168027471301</v>
      </c>
      <c r="P205" s="77">
        <v>1.23</v>
      </c>
      <c r="Q205" s="77">
        <v>0.11</v>
      </c>
    </row>
    <row r="206" spans="2:17">
      <c r="B206" t="s">
        <v>2779</v>
      </c>
      <c r="C206" t="s">
        <v>2309</v>
      </c>
      <c r="D206" t="s">
        <v>2592</v>
      </c>
      <c r="E206" t="s">
        <v>2780</v>
      </c>
      <c r="F206" t="s">
        <v>710</v>
      </c>
      <c r="G206" t="s">
        <v>2593</v>
      </c>
      <c r="H206" t="s">
        <v>2049</v>
      </c>
      <c r="I206" s="77">
        <v>2.81</v>
      </c>
      <c r="J206" t="s">
        <v>109</v>
      </c>
      <c r="K206" s="77">
        <v>6</v>
      </c>
      <c r="L206" s="77">
        <v>3.42</v>
      </c>
      <c r="M206" s="77">
        <v>77073.53</v>
      </c>
      <c r="N206" s="77">
        <v>101.96</v>
      </c>
      <c r="O206" s="77">
        <v>277.32354012245202</v>
      </c>
      <c r="P206" s="77">
        <v>0.26</v>
      </c>
      <c r="Q206" s="77">
        <v>0.02</v>
      </c>
    </row>
    <row r="207" spans="2:17">
      <c r="B207" t="s">
        <v>2779</v>
      </c>
      <c r="C207" t="s">
        <v>2309</v>
      </c>
      <c r="D207" t="s">
        <v>2594</v>
      </c>
      <c r="E207" t="s">
        <v>2780</v>
      </c>
      <c r="F207" t="s">
        <v>710</v>
      </c>
      <c r="G207" t="s">
        <v>2595</v>
      </c>
      <c r="H207" t="s">
        <v>2049</v>
      </c>
      <c r="I207" s="77">
        <v>2.63</v>
      </c>
      <c r="J207" t="s">
        <v>109</v>
      </c>
      <c r="K207" s="77">
        <v>7</v>
      </c>
      <c r="L207" s="77">
        <v>5.12</v>
      </c>
      <c r="M207" s="77">
        <v>25691</v>
      </c>
      <c r="N207" s="77">
        <v>101.96</v>
      </c>
      <c r="O207" s="77">
        <v>92.440544364399997</v>
      </c>
      <c r="P207" s="77">
        <v>0.09</v>
      </c>
      <c r="Q207" s="77">
        <v>0.01</v>
      </c>
    </row>
    <row r="208" spans="2:17">
      <c r="B208" t="s">
        <v>2779</v>
      </c>
      <c r="C208" t="s">
        <v>2309</v>
      </c>
      <c r="D208" t="s">
        <v>2596</v>
      </c>
      <c r="E208" t="s">
        <v>2780</v>
      </c>
      <c r="F208" t="s">
        <v>710</v>
      </c>
      <c r="G208" t="s">
        <v>2521</v>
      </c>
      <c r="H208" t="s">
        <v>2049</v>
      </c>
      <c r="I208" s="77">
        <v>2.63</v>
      </c>
      <c r="J208" t="s">
        <v>109</v>
      </c>
      <c r="K208" s="77">
        <v>5.54</v>
      </c>
      <c r="L208" s="77">
        <v>5.12</v>
      </c>
      <c r="M208" s="77">
        <v>12331.76</v>
      </c>
      <c r="N208" s="77">
        <v>101.96</v>
      </c>
      <c r="O208" s="77">
        <v>44.371749148383998</v>
      </c>
      <c r="P208" s="77">
        <v>0.04</v>
      </c>
      <c r="Q208" s="77">
        <v>0</v>
      </c>
    </row>
    <row r="209" spans="2:17">
      <c r="B209" t="s">
        <v>2779</v>
      </c>
      <c r="C209" t="s">
        <v>2309</v>
      </c>
      <c r="D209" t="s">
        <v>2597</v>
      </c>
      <c r="E209" t="s">
        <v>2780</v>
      </c>
      <c r="F209" t="s">
        <v>710</v>
      </c>
      <c r="G209" t="s">
        <v>2598</v>
      </c>
      <c r="H209" t="s">
        <v>2049</v>
      </c>
      <c r="I209" s="77">
        <v>2.63</v>
      </c>
      <c r="J209" t="s">
        <v>109</v>
      </c>
      <c r="K209" s="77">
        <v>5.54</v>
      </c>
      <c r="L209" s="77">
        <v>5.12</v>
      </c>
      <c r="M209" s="77">
        <v>16031.29</v>
      </c>
      <c r="N209" s="77">
        <v>101.96</v>
      </c>
      <c r="O209" s="77">
        <v>57.683281089235997</v>
      </c>
      <c r="P209" s="77">
        <v>0.05</v>
      </c>
      <c r="Q209" s="77">
        <v>0</v>
      </c>
    </row>
    <row r="210" spans="2:17">
      <c r="B210" t="s">
        <v>2779</v>
      </c>
      <c r="C210" t="s">
        <v>2309</v>
      </c>
      <c r="D210" t="s">
        <v>2599</v>
      </c>
      <c r="E210" t="s">
        <v>2780</v>
      </c>
      <c r="F210" t="s">
        <v>710</v>
      </c>
      <c r="G210" t="s">
        <v>2543</v>
      </c>
      <c r="H210" t="s">
        <v>2049</v>
      </c>
      <c r="I210" s="77">
        <v>2.63</v>
      </c>
      <c r="J210" t="s">
        <v>109</v>
      </c>
      <c r="K210" s="77">
        <v>5.54</v>
      </c>
      <c r="L210" s="77">
        <v>5.12</v>
      </c>
      <c r="M210" s="77">
        <v>23430.35</v>
      </c>
      <c r="N210" s="77">
        <v>101.96</v>
      </c>
      <c r="O210" s="77">
        <v>84.306344970940003</v>
      </c>
      <c r="P210" s="77">
        <v>0.08</v>
      </c>
      <c r="Q210" s="77">
        <v>0.01</v>
      </c>
    </row>
    <row r="211" spans="2:17">
      <c r="B211" t="s">
        <v>2779</v>
      </c>
      <c r="C211" t="s">
        <v>2309</v>
      </c>
      <c r="D211" t="s">
        <v>2600</v>
      </c>
      <c r="E211" t="s">
        <v>2780</v>
      </c>
      <c r="F211" t="s">
        <v>710</v>
      </c>
      <c r="G211" t="s">
        <v>2137</v>
      </c>
      <c r="H211" t="s">
        <v>2049</v>
      </c>
      <c r="I211" s="77">
        <v>2.63</v>
      </c>
      <c r="J211" t="s">
        <v>109</v>
      </c>
      <c r="K211" s="77">
        <v>5.54</v>
      </c>
      <c r="L211" s="77">
        <v>5.12</v>
      </c>
      <c r="M211" s="77">
        <v>18497.650000000001</v>
      </c>
      <c r="N211" s="77">
        <v>101.96</v>
      </c>
      <c r="O211" s="77">
        <v>66.557659704260004</v>
      </c>
      <c r="P211" s="77">
        <v>0.06</v>
      </c>
      <c r="Q211" s="77">
        <v>0.01</v>
      </c>
    </row>
    <row r="212" spans="2:17">
      <c r="B212" t="s">
        <v>2779</v>
      </c>
      <c r="C212" t="s">
        <v>2309</v>
      </c>
      <c r="D212" t="s">
        <v>2601</v>
      </c>
      <c r="E212" t="s">
        <v>2780</v>
      </c>
      <c r="F212" t="s">
        <v>710</v>
      </c>
      <c r="G212" t="s">
        <v>2546</v>
      </c>
      <c r="H212" t="s">
        <v>2049</v>
      </c>
      <c r="I212" s="77">
        <v>2.63</v>
      </c>
      <c r="J212" t="s">
        <v>109</v>
      </c>
      <c r="K212" s="77">
        <v>5.54</v>
      </c>
      <c r="L212" s="77">
        <v>5.12</v>
      </c>
      <c r="M212" s="77">
        <v>33295.760000000002</v>
      </c>
      <c r="N212" s="77">
        <v>101.96</v>
      </c>
      <c r="O212" s="77">
        <v>119.80375148598399</v>
      </c>
      <c r="P212" s="77">
        <v>0.11</v>
      </c>
      <c r="Q212" s="77">
        <v>0.01</v>
      </c>
    </row>
    <row r="213" spans="2:17">
      <c r="B213" t="s">
        <v>2779</v>
      </c>
      <c r="C213" t="s">
        <v>2309</v>
      </c>
      <c r="D213" t="s">
        <v>2602</v>
      </c>
      <c r="E213" t="s">
        <v>2780</v>
      </c>
      <c r="F213" t="s">
        <v>710</v>
      </c>
      <c r="G213" t="s">
        <v>2477</v>
      </c>
      <c r="H213" t="s">
        <v>2049</v>
      </c>
      <c r="I213" s="77">
        <v>2.71</v>
      </c>
      <c r="J213" t="s">
        <v>109</v>
      </c>
      <c r="K213" s="77">
        <v>5.54</v>
      </c>
      <c r="L213" s="77">
        <v>3.7</v>
      </c>
      <c r="M213" s="77">
        <v>204707.3</v>
      </c>
      <c r="N213" s="77">
        <v>101.96</v>
      </c>
      <c r="O213" s="77">
        <v>736.57133810931998</v>
      </c>
      <c r="P213" s="77">
        <v>0.68</v>
      </c>
      <c r="Q213" s="77">
        <v>0.06</v>
      </c>
    </row>
    <row r="214" spans="2:17">
      <c r="B214" t="s">
        <v>2781</v>
      </c>
      <c r="C214" t="s">
        <v>2309</v>
      </c>
      <c r="D214" t="s">
        <v>2603</v>
      </c>
      <c r="E214" t="s">
        <v>2604</v>
      </c>
      <c r="F214" t="s">
        <v>2048</v>
      </c>
      <c r="G214" t="s">
        <v>2605</v>
      </c>
      <c r="H214" t="s">
        <v>2049</v>
      </c>
      <c r="I214" s="77">
        <v>6.12</v>
      </c>
      <c r="J214" t="s">
        <v>109</v>
      </c>
      <c r="K214" s="77">
        <v>5.0199999999999996</v>
      </c>
      <c r="L214" s="77">
        <v>4.05</v>
      </c>
      <c r="M214" s="77">
        <v>246638</v>
      </c>
      <c r="N214" s="77">
        <v>105.69</v>
      </c>
      <c r="O214" s="77">
        <v>919.91043706380003</v>
      </c>
      <c r="P214" s="77">
        <v>0.85</v>
      </c>
      <c r="Q214" s="77">
        <v>0.08</v>
      </c>
    </row>
    <row r="215" spans="2:17">
      <c r="B215" s="86" t="s">
        <v>2535</v>
      </c>
      <c r="I215" s="87">
        <v>0</v>
      </c>
      <c r="L215" s="87">
        <v>0</v>
      </c>
      <c r="M215" s="87">
        <v>0</v>
      </c>
      <c r="O215" s="87">
        <v>0</v>
      </c>
      <c r="P215" s="87">
        <v>0</v>
      </c>
      <c r="Q215" s="87">
        <v>0</v>
      </c>
    </row>
    <row r="216" spans="2:17">
      <c r="B216" t="s">
        <v>256</v>
      </c>
      <c r="D216" t="s">
        <v>256</v>
      </c>
      <c r="F216" t="s">
        <v>256</v>
      </c>
      <c r="I216" s="77">
        <v>0</v>
      </c>
      <c r="J216" t="s">
        <v>256</v>
      </c>
      <c r="K216" s="77">
        <v>0</v>
      </c>
      <c r="L216" s="77">
        <v>0</v>
      </c>
      <c r="M216" s="77">
        <v>0</v>
      </c>
      <c r="N216" s="77">
        <v>0</v>
      </c>
      <c r="O216" s="77">
        <v>0</v>
      </c>
      <c r="P216" s="77">
        <v>0</v>
      </c>
      <c r="Q216" s="77">
        <v>0</v>
      </c>
    </row>
    <row r="217" spans="2:17">
      <c r="B217" t="s">
        <v>262</v>
      </c>
    </row>
    <row r="218" spans="2:17">
      <c r="B218" t="s">
        <v>360</v>
      </c>
    </row>
    <row r="219" spans="2:17">
      <c r="B219" t="s">
        <v>361</v>
      </c>
    </row>
    <row r="220" spans="2:17">
      <c r="B220" t="s">
        <v>362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topLeftCell="A2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2645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0.67</v>
      </c>
      <c r="H11" s="7"/>
      <c r="I11" s="7"/>
      <c r="J11" s="76">
        <v>0.36</v>
      </c>
      <c r="K11" s="76">
        <v>41800208.729999997</v>
      </c>
      <c r="L11" s="7"/>
      <c r="M11" s="76">
        <v>45800.793515766025</v>
      </c>
      <c r="N11" s="76">
        <v>100</v>
      </c>
      <c r="O11" s="76">
        <v>3.74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0.67</v>
      </c>
      <c r="J12" s="79">
        <v>0.36</v>
      </c>
      <c r="K12" s="79">
        <v>41800208.729999997</v>
      </c>
      <c r="M12" s="79">
        <v>45800.793515766025</v>
      </c>
      <c r="N12" s="79">
        <v>100</v>
      </c>
      <c r="O12" s="79">
        <v>3.74</v>
      </c>
    </row>
    <row r="13" spans="2:64">
      <c r="B13" s="78" t="s">
        <v>1968</v>
      </c>
      <c r="G13" s="79">
        <v>0.22</v>
      </c>
      <c r="J13" s="79">
        <v>2.41</v>
      </c>
      <c r="K13" s="79">
        <v>180160.38</v>
      </c>
      <c r="M13" s="79">
        <v>230.77256944000001</v>
      </c>
      <c r="N13" s="79">
        <v>0.5</v>
      </c>
      <c r="O13" s="79">
        <v>0.02</v>
      </c>
    </row>
    <row r="14" spans="2:64">
      <c r="B14" t="s">
        <v>2606</v>
      </c>
      <c r="C14" t="s">
        <v>2607</v>
      </c>
      <c r="D14" t="s">
        <v>214</v>
      </c>
      <c r="E14" t="s">
        <v>211</v>
      </c>
      <c r="F14" t="s">
        <v>152</v>
      </c>
      <c r="G14" s="77">
        <v>0.01</v>
      </c>
      <c r="H14" t="s">
        <v>105</v>
      </c>
      <c r="I14" s="77">
        <v>6.15</v>
      </c>
      <c r="J14" s="77">
        <v>3.03</v>
      </c>
      <c r="K14" s="77">
        <v>40160.379999999997</v>
      </c>
      <c r="L14" s="77">
        <v>128.80000000000001</v>
      </c>
      <c r="M14" s="77">
        <v>51.726569439999999</v>
      </c>
      <c r="N14" s="77">
        <v>0.11</v>
      </c>
      <c r="O14" s="77">
        <v>0</v>
      </c>
    </row>
    <row r="15" spans="2:64">
      <c r="B15" t="s">
        <v>2608</v>
      </c>
      <c r="C15" t="s">
        <v>2609</v>
      </c>
      <c r="D15" t="s">
        <v>214</v>
      </c>
      <c r="E15" t="s">
        <v>211</v>
      </c>
      <c r="F15" t="s">
        <v>152</v>
      </c>
      <c r="G15" s="77">
        <v>0.28000000000000003</v>
      </c>
      <c r="H15" t="s">
        <v>105</v>
      </c>
      <c r="I15" s="77">
        <v>6.22</v>
      </c>
      <c r="J15" s="77">
        <v>2.23</v>
      </c>
      <c r="K15" s="77">
        <v>140000</v>
      </c>
      <c r="L15" s="77">
        <v>127.89</v>
      </c>
      <c r="M15" s="77">
        <v>179.04599999999999</v>
      </c>
      <c r="N15" s="77">
        <v>0.39</v>
      </c>
      <c r="O15" s="77">
        <v>0.01</v>
      </c>
    </row>
    <row r="16" spans="2:64">
      <c r="B16" s="78" t="s">
        <v>1969</v>
      </c>
      <c r="G16" s="79">
        <v>0.76</v>
      </c>
      <c r="J16" s="79">
        <v>0.39</v>
      </c>
      <c r="K16" s="79">
        <v>40100000</v>
      </c>
      <c r="M16" s="79">
        <v>40209</v>
      </c>
      <c r="N16" s="79">
        <v>87.79</v>
      </c>
      <c r="O16" s="79">
        <v>3.28</v>
      </c>
    </row>
    <row r="17" spans="2:15">
      <c r="B17" t="s">
        <v>2610</v>
      </c>
      <c r="C17" t="s">
        <v>2611</v>
      </c>
      <c r="D17" t="s">
        <v>210</v>
      </c>
      <c r="E17" t="s">
        <v>211</v>
      </c>
      <c r="F17" t="s">
        <v>152</v>
      </c>
      <c r="G17" s="77">
        <v>0.6</v>
      </c>
      <c r="H17" t="s">
        <v>105</v>
      </c>
      <c r="I17" s="77">
        <v>0.42</v>
      </c>
      <c r="J17" s="77">
        <v>0.38</v>
      </c>
      <c r="K17" s="77">
        <v>6500000</v>
      </c>
      <c r="L17" s="77">
        <v>100.4</v>
      </c>
      <c r="M17" s="77">
        <v>6526</v>
      </c>
      <c r="N17" s="77">
        <v>14.25</v>
      </c>
      <c r="O17" s="77">
        <v>0.53</v>
      </c>
    </row>
    <row r="18" spans="2:15">
      <c r="B18" t="s">
        <v>2610</v>
      </c>
      <c r="C18" t="s">
        <v>2612</v>
      </c>
      <c r="D18" t="s">
        <v>210</v>
      </c>
      <c r="E18" t="s">
        <v>211</v>
      </c>
      <c r="F18" t="s">
        <v>152</v>
      </c>
      <c r="G18" s="77">
        <v>0.67</v>
      </c>
      <c r="H18" t="s">
        <v>105</v>
      </c>
      <c r="I18" s="77">
        <v>0.45</v>
      </c>
      <c r="J18" s="77">
        <v>0.36</v>
      </c>
      <c r="K18" s="77">
        <v>3100000</v>
      </c>
      <c r="L18" s="77">
        <v>100.41</v>
      </c>
      <c r="M18" s="77">
        <v>3112.71</v>
      </c>
      <c r="N18" s="77">
        <v>6.8</v>
      </c>
      <c r="O18" s="77">
        <v>0.25</v>
      </c>
    </row>
    <row r="19" spans="2:15">
      <c r="B19" t="s">
        <v>2610</v>
      </c>
      <c r="C19" t="s">
        <v>2613</v>
      </c>
      <c r="D19" t="s">
        <v>210</v>
      </c>
      <c r="E19" t="s">
        <v>211</v>
      </c>
      <c r="F19" t="s">
        <v>152</v>
      </c>
      <c r="G19" s="77">
        <v>0.75</v>
      </c>
      <c r="H19" t="s">
        <v>105</v>
      </c>
      <c r="I19" s="77">
        <v>0.45</v>
      </c>
      <c r="J19" s="77">
        <v>0.37</v>
      </c>
      <c r="K19" s="77">
        <v>3800000</v>
      </c>
      <c r="L19" s="77">
        <v>100.38</v>
      </c>
      <c r="M19" s="77">
        <v>3814.44</v>
      </c>
      <c r="N19" s="77">
        <v>8.33</v>
      </c>
      <c r="O19" s="77">
        <v>0.31</v>
      </c>
    </row>
    <row r="20" spans="2:15">
      <c r="B20" t="s">
        <v>2610</v>
      </c>
      <c r="C20" t="s">
        <v>2614</v>
      </c>
      <c r="D20" t="s">
        <v>210</v>
      </c>
      <c r="E20" t="s">
        <v>211</v>
      </c>
      <c r="F20" t="s">
        <v>152</v>
      </c>
      <c r="G20" s="77">
        <v>0.92</v>
      </c>
      <c r="H20" t="s">
        <v>105</v>
      </c>
      <c r="I20" s="77">
        <v>0.56999999999999995</v>
      </c>
      <c r="J20" s="77">
        <v>0.54</v>
      </c>
      <c r="K20" s="77">
        <v>3800000</v>
      </c>
      <c r="L20" s="77">
        <v>100.35</v>
      </c>
      <c r="M20" s="77">
        <v>3813.3</v>
      </c>
      <c r="N20" s="77">
        <v>8.33</v>
      </c>
      <c r="O20" s="77">
        <v>0.31</v>
      </c>
    </row>
    <row r="21" spans="2:15">
      <c r="B21" t="s">
        <v>2610</v>
      </c>
      <c r="C21" t="s">
        <v>2615</v>
      </c>
      <c r="D21" t="s">
        <v>210</v>
      </c>
      <c r="E21" t="s">
        <v>211</v>
      </c>
      <c r="F21" t="s">
        <v>152</v>
      </c>
      <c r="G21" s="77">
        <v>0.94</v>
      </c>
      <c r="H21" t="s">
        <v>105</v>
      </c>
      <c r="I21" s="77">
        <v>0.45</v>
      </c>
      <c r="J21" s="77">
        <v>0.45</v>
      </c>
      <c r="K21" s="77">
        <v>3000000</v>
      </c>
      <c r="L21" s="77">
        <v>100.3</v>
      </c>
      <c r="M21" s="77">
        <v>3009</v>
      </c>
      <c r="N21" s="77">
        <v>6.57</v>
      </c>
      <c r="O21" s="77">
        <v>0.25</v>
      </c>
    </row>
    <row r="22" spans="2:15">
      <c r="B22" t="s">
        <v>2610</v>
      </c>
      <c r="C22" t="s">
        <v>2616</v>
      </c>
      <c r="D22" t="s">
        <v>210</v>
      </c>
      <c r="E22" t="s">
        <v>211</v>
      </c>
      <c r="F22" t="s">
        <v>152</v>
      </c>
      <c r="G22" s="77">
        <v>0.52</v>
      </c>
      <c r="H22" t="s">
        <v>105</v>
      </c>
      <c r="I22" s="77">
        <v>0.47</v>
      </c>
      <c r="J22" s="77">
        <v>0.32</v>
      </c>
      <c r="K22" s="77">
        <v>3000000</v>
      </c>
      <c r="L22" s="77">
        <v>100.3</v>
      </c>
      <c r="M22" s="77">
        <v>3009</v>
      </c>
      <c r="N22" s="77">
        <v>6.57</v>
      </c>
      <c r="O22" s="77">
        <v>0.25</v>
      </c>
    </row>
    <row r="23" spans="2:15">
      <c r="B23" t="s">
        <v>2610</v>
      </c>
      <c r="C23" t="s">
        <v>2617</v>
      </c>
      <c r="D23" t="s">
        <v>210</v>
      </c>
      <c r="E23" t="s">
        <v>211</v>
      </c>
      <c r="F23" t="s">
        <v>152</v>
      </c>
      <c r="G23" s="77">
        <v>0.6</v>
      </c>
      <c r="H23" t="s">
        <v>105</v>
      </c>
      <c r="I23" s="77">
        <v>0.45</v>
      </c>
      <c r="J23" s="77">
        <v>0.33</v>
      </c>
      <c r="K23" s="77">
        <v>3500000</v>
      </c>
      <c r="L23" s="77">
        <v>100.25</v>
      </c>
      <c r="M23" s="77">
        <v>3508.75</v>
      </c>
      <c r="N23" s="77">
        <v>7.66</v>
      </c>
      <c r="O23" s="77">
        <v>0.28999999999999998</v>
      </c>
    </row>
    <row r="24" spans="2:15">
      <c r="B24" t="s">
        <v>2610</v>
      </c>
      <c r="C24" t="s">
        <v>2618</v>
      </c>
      <c r="D24" t="s">
        <v>210</v>
      </c>
      <c r="E24" t="s">
        <v>211</v>
      </c>
      <c r="F24" t="s">
        <v>152</v>
      </c>
      <c r="G24" s="77">
        <v>0.69</v>
      </c>
      <c r="H24" t="s">
        <v>105</v>
      </c>
      <c r="I24" s="77">
        <v>0.45</v>
      </c>
      <c r="J24" s="77">
        <v>0.35</v>
      </c>
      <c r="K24" s="77">
        <v>3400000</v>
      </c>
      <c r="L24" s="77">
        <v>100.2</v>
      </c>
      <c r="M24" s="77">
        <v>3406.8</v>
      </c>
      <c r="N24" s="77">
        <v>7.44</v>
      </c>
      <c r="O24" s="77">
        <v>0.28000000000000003</v>
      </c>
    </row>
    <row r="25" spans="2:15">
      <c r="B25" t="s">
        <v>2610</v>
      </c>
      <c r="C25" t="s">
        <v>2619</v>
      </c>
      <c r="D25" t="s">
        <v>210</v>
      </c>
      <c r="E25" t="s">
        <v>211</v>
      </c>
      <c r="F25" t="s">
        <v>152</v>
      </c>
      <c r="G25" s="77">
        <v>0.94</v>
      </c>
      <c r="H25" t="s">
        <v>105</v>
      </c>
      <c r="I25" s="77">
        <v>0.48</v>
      </c>
      <c r="J25" s="77">
        <v>0.42</v>
      </c>
      <c r="K25" s="77">
        <v>5000000</v>
      </c>
      <c r="L25" s="77">
        <v>100.08</v>
      </c>
      <c r="M25" s="77">
        <v>5004</v>
      </c>
      <c r="N25" s="77">
        <v>10.93</v>
      </c>
      <c r="O25" s="77">
        <v>0.41</v>
      </c>
    </row>
    <row r="26" spans="2:15">
      <c r="B26" t="s">
        <v>2620</v>
      </c>
      <c r="C26" t="s">
        <v>2621</v>
      </c>
      <c r="D26" t="s">
        <v>214</v>
      </c>
      <c r="E26" t="s">
        <v>215</v>
      </c>
      <c r="F26" t="s">
        <v>152</v>
      </c>
      <c r="G26" s="77">
        <v>0.95</v>
      </c>
      <c r="H26" t="s">
        <v>105</v>
      </c>
      <c r="I26" s="77">
        <v>0.45</v>
      </c>
      <c r="J26" s="77">
        <v>0.4</v>
      </c>
      <c r="K26" s="77">
        <v>5000000</v>
      </c>
      <c r="L26" s="77">
        <v>100.1</v>
      </c>
      <c r="M26" s="77">
        <v>5005</v>
      </c>
      <c r="N26" s="77">
        <v>10.93</v>
      </c>
      <c r="O26" s="77">
        <v>0.41</v>
      </c>
    </row>
    <row r="27" spans="2:15">
      <c r="B27" s="78" t="s">
        <v>2622</v>
      </c>
      <c r="G27" s="79">
        <v>0.01</v>
      </c>
      <c r="J27" s="79">
        <v>0.01</v>
      </c>
      <c r="K27" s="79">
        <v>1516451.67</v>
      </c>
      <c r="M27" s="79">
        <v>5351.5579434299998</v>
      </c>
      <c r="N27" s="79">
        <v>11.68</v>
      </c>
      <c r="O27" s="79">
        <v>0.44</v>
      </c>
    </row>
    <row r="28" spans="2:15">
      <c r="B28" t="s">
        <v>2623</v>
      </c>
      <c r="C28" t="s">
        <v>2624</v>
      </c>
      <c r="D28" t="s">
        <v>217</v>
      </c>
      <c r="E28" t="s">
        <v>211</v>
      </c>
      <c r="F28" t="s">
        <v>152</v>
      </c>
      <c r="G28" s="77">
        <v>0.01</v>
      </c>
      <c r="H28" t="s">
        <v>109</v>
      </c>
      <c r="I28" s="77">
        <v>0</v>
      </c>
      <c r="J28" s="77">
        <v>0.01</v>
      </c>
      <c r="K28" s="77">
        <v>1516451.67</v>
      </c>
      <c r="L28" s="77">
        <v>100</v>
      </c>
      <c r="M28" s="77">
        <v>5351.5579434299998</v>
      </c>
      <c r="N28" s="77">
        <v>11.68</v>
      </c>
      <c r="O28" s="77">
        <v>0.44</v>
      </c>
    </row>
    <row r="29" spans="2:15">
      <c r="B29" s="78" t="s">
        <v>2625</v>
      </c>
      <c r="G29" s="79">
        <v>0.35</v>
      </c>
      <c r="J29" s="79">
        <v>5.76</v>
      </c>
      <c r="K29" s="79">
        <v>3596.68</v>
      </c>
      <c r="M29" s="79">
        <v>9.4630028960241006</v>
      </c>
      <c r="N29" s="79">
        <v>0.02</v>
      </c>
      <c r="O29" s="79">
        <v>0</v>
      </c>
    </row>
    <row r="30" spans="2:15">
      <c r="B30" t="s">
        <v>2626</v>
      </c>
      <c r="C30" t="s">
        <v>2627</v>
      </c>
      <c r="D30" t="s">
        <v>214</v>
      </c>
      <c r="E30" t="s">
        <v>211</v>
      </c>
      <c r="F30" t="s">
        <v>152</v>
      </c>
      <c r="G30" s="77">
        <v>0.35</v>
      </c>
      <c r="H30" t="s">
        <v>123</v>
      </c>
      <c r="I30" s="77">
        <v>0</v>
      </c>
      <c r="J30" s="77">
        <v>5.76</v>
      </c>
      <c r="K30" s="77">
        <v>3596.68</v>
      </c>
      <c r="L30" s="77">
        <v>95.286046558243797</v>
      </c>
      <c r="M30" s="77">
        <v>9.4630028960241006</v>
      </c>
      <c r="N30" s="77">
        <v>0.02</v>
      </c>
      <c r="O30" s="77">
        <v>0</v>
      </c>
    </row>
    <row r="31" spans="2:15">
      <c r="B31" s="78" t="s">
        <v>1069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t="s">
        <v>256</v>
      </c>
      <c r="C32" t="s">
        <v>256</v>
      </c>
      <c r="E32" t="s">
        <v>256</v>
      </c>
      <c r="G32" s="77">
        <v>0</v>
      </c>
      <c r="H32" t="s">
        <v>256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260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256</v>
      </c>
      <c r="C34" t="s">
        <v>256</v>
      </c>
      <c r="E34" t="s">
        <v>256</v>
      </c>
      <c r="G34" s="77">
        <v>0</v>
      </c>
      <c r="H34" t="s">
        <v>256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262</v>
      </c>
    </row>
    <row r="36" spans="2:15">
      <c r="B36" t="s">
        <v>360</v>
      </c>
    </row>
    <row r="37" spans="2:15">
      <c r="B37" t="s">
        <v>361</v>
      </c>
    </row>
    <row r="38" spans="2:15">
      <c r="B38" t="s">
        <v>362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2645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2628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256</v>
      </c>
      <c r="E14" s="77">
        <v>0</v>
      </c>
      <c r="F14" t="s">
        <v>256</v>
      </c>
      <c r="G14" s="77">
        <v>0</v>
      </c>
      <c r="H14" s="77">
        <v>0</v>
      </c>
      <c r="I14" s="77">
        <v>0</v>
      </c>
    </row>
    <row r="15" spans="2:55">
      <c r="B15" s="78" t="s">
        <v>2629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256</v>
      </c>
      <c r="E16" s="77">
        <v>0</v>
      </c>
      <c r="F16" t="s">
        <v>256</v>
      </c>
      <c r="G16" s="77">
        <v>0</v>
      </c>
      <c r="H16" s="77">
        <v>0</v>
      </c>
      <c r="I16" s="77">
        <v>0</v>
      </c>
    </row>
    <row r="17" spans="2:9">
      <c r="B17" s="78" t="s">
        <v>260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2628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256</v>
      </c>
      <c r="E19" s="77">
        <v>0</v>
      </c>
      <c r="F19" t="s">
        <v>256</v>
      </c>
      <c r="G19" s="77">
        <v>0</v>
      </c>
      <c r="H19" s="77">
        <v>0</v>
      </c>
      <c r="I19" s="77">
        <v>0</v>
      </c>
    </row>
    <row r="20" spans="2:9">
      <c r="B20" s="78" t="s">
        <v>2629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256</v>
      </c>
      <c r="E21" s="77">
        <v>0</v>
      </c>
      <c r="F21" t="s">
        <v>256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2645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256</v>
      </c>
      <c r="D13" t="s">
        <v>256</v>
      </c>
      <c r="E13" s="19"/>
      <c r="F13" s="77">
        <v>0</v>
      </c>
      <c r="G13" t="s">
        <v>256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256</v>
      </c>
      <c r="D15" t="s">
        <v>256</v>
      </c>
      <c r="E15" s="19"/>
      <c r="F15" s="77">
        <v>0</v>
      </c>
      <c r="G15" t="s">
        <v>256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2645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-239.85593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-239.85593</v>
      </c>
      <c r="J12" s="79">
        <v>100</v>
      </c>
      <c r="K12" s="79">
        <v>-0.02</v>
      </c>
    </row>
    <row r="13" spans="2:60">
      <c r="B13" t="s">
        <v>2630</v>
      </c>
      <c r="C13" t="s">
        <v>2631</v>
      </c>
      <c r="D13" t="s">
        <v>256</v>
      </c>
      <c r="E13" t="s">
        <v>837</v>
      </c>
      <c r="F13" s="77">
        <v>0</v>
      </c>
      <c r="G13" t="s">
        <v>105</v>
      </c>
      <c r="H13" s="77">
        <v>0</v>
      </c>
      <c r="I13" s="77">
        <v>-617.71184000000005</v>
      </c>
      <c r="J13" s="77">
        <v>257.52999999999997</v>
      </c>
      <c r="K13" s="77">
        <v>-0.05</v>
      </c>
    </row>
    <row r="14" spans="2:60">
      <c r="B14" t="s">
        <v>2632</v>
      </c>
      <c r="C14" t="s">
        <v>2633</v>
      </c>
      <c r="D14" t="s">
        <v>256</v>
      </c>
      <c r="E14" t="s">
        <v>837</v>
      </c>
      <c r="F14" s="77">
        <v>0</v>
      </c>
      <c r="G14" t="s">
        <v>105</v>
      </c>
      <c r="H14" s="77">
        <v>0</v>
      </c>
      <c r="I14" s="77">
        <v>-280.24380000000002</v>
      </c>
      <c r="J14" s="77">
        <v>116.84</v>
      </c>
      <c r="K14" s="77">
        <v>-0.02</v>
      </c>
    </row>
    <row r="15" spans="2:60">
      <c r="B15" t="s">
        <v>2634</v>
      </c>
      <c r="C15" t="s">
        <v>2635</v>
      </c>
      <c r="D15" t="s">
        <v>256</v>
      </c>
      <c r="E15" t="s">
        <v>837</v>
      </c>
      <c r="F15" s="77">
        <v>0</v>
      </c>
      <c r="G15" t="s">
        <v>105</v>
      </c>
      <c r="H15" s="77">
        <v>0</v>
      </c>
      <c r="I15" s="77">
        <v>522.08914000000004</v>
      </c>
      <c r="J15" s="77">
        <v>-217.67</v>
      </c>
      <c r="K15" s="77">
        <v>0.04</v>
      </c>
    </row>
    <row r="16" spans="2:60">
      <c r="B16" t="s">
        <v>2636</v>
      </c>
      <c r="C16" t="s">
        <v>2637</v>
      </c>
      <c r="D16" t="s">
        <v>256</v>
      </c>
      <c r="E16" t="s">
        <v>152</v>
      </c>
      <c r="F16" s="77">
        <v>0</v>
      </c>
      <c r="G16" t="s">
        <v>105</v>
      </c>
      <c r="H16" s="77">
        <v>0</v>
      </c>
      <c r="I16" s="77">
        <v>235.0908</v>
      </c>
      <c r="J16" s="77">
        <v>-98.01</v>
      </c>
      <c r="K16" s="77">
        <v>0.02</v>
      </c>
    </row>
    <row r="17" spans="2:11">
      <c r="B17" t="s">
        <v>2638</v>
      </c>
      <c r="C17" t="s">
        <v>2637</v>
      </c>
      <c r="D17" t="s">
        <v>256</v>
      </c>
      <c r="E17" t="s">
        <v>152</v>
      </c>
      <c r="F17" s="77">
        <v>0</v>
      </c>
      <c r="G17" t="s">
        <v>105</v>
      </c>
      <c r="H17" s="77">
        <v>0</v>
      </c>
      <c r="I17" s="77">
        <v>-100.61429</v>
      </c>
      <c r="J17" s="77">
        <v>41.95</v>
      </c>
      <c r="K17" s="77">
        <v>-0.01</v>
      </c>
    </row>
    <row r="18" spans="2:11">
      <c r="B18" t="s">
        <v>2639</v>
      </c>
      <c r="C18" t="s">
        <v>2640</v>
      </c>
      <c r="D18" t="s">
        <v>256</v>
      </c>
      <c r="E18" t="s">
        <v>837</v>
      </c>
      <c r="F18" s="77">
        <v>0</v>
      </c>
      <c r="G18" t="s">
        <v>105</v>
      </c>
      <c r="H18" s="77">
        <v>0</v>
      </c>
      <c r="I18" s="77">
        <v>1.534</v>
      </c>
      <c r="J18" s="77">
        <v>-0.64</v>
      </c>
      <c r="K18" s="77">
        <v>0</v>
      </c>
    </row>
    <row r="19" spans="2:11">
      <c r="B19" t="s">
        <v>2641</v>
      </c>
      <c r="C19" t="s">
        <v>1134</v>
      </c>
      <c r="D19" t="s">
        <v>256</v>
      </c>
      <c r="E19" t="s">
        <v>152</v>
      </c>
      <c r="F19" s="77">
        <v>0</v>
      </c>
      <c r="G19" t="s">
        <v>105</v>
      </c>
      <c r="H19" s="77">
        <v>0</v>
      </c>
      <c r="I19" s="77">
        <v>4.0000000000000003E-5</v>
      </c>
      <c r="J19" s="77">
        <v>0</v>
      </c>
      <c r="K19" s="77">
        <v>0</v>
      </c>
    </row>
    <row r="20" spans="2:11">
      <c r="B20" t="s">
        <v>2642</v>
      </c>
      <c r="C20" t="s">
        <v>2643</v>
      </c>
      <c r="D20" t="s">
        <v>256</v>
      </c>
      <c r="E20" t="s">
        <v>152</v>
      </c>
      <c r="F20" s="77">
        <v>0</v>
      </c>
      <c r="G20" t="s">
        <v>105</v>
      </c>
      <c r="H20" s="77">
        <v>0</v>
      </c>
      <c r="I20" s="77">
        <v>1.0000000000000001E-5</v>
      </c>
      <c r="J20" s="77">
        <v>0</v>
      </c>
      <c r="K20" s="77">
        <v>0</v>
      </c>
    </row>
    <row r="21" spans="2:11">
      <c r="B21" t="s">
        <v>2644</v>
      </c>
      <c r="C21" t="s">
        <v>2643</v>
      </c>
      <c r="D21" t="s">
        <v>256</v>
      </c>
      <c r="E21" t="s">
        <v>152</v>
      </c>
      <c r="F21" s="77">
        <v>0</v>
      </c>
      <c r="G21" t="s">
        <v>105</v>
      </c>
      <c r="H21" s="77">
        <v>0</v>
      </c>
      <c r="I21" s="77">
        <v>1.0000000000000001E-5</v>
      </c>
      <c r="J21" s="77">
        <v>0</v>
      </c>
      <c r="K21" s="77">
        <v>0</v>
      </c>
    </row>
    <row r="22" spans="2:11">
      <c r="B22" s="78" t="s">
        <v>260</v>
      </c>
      <c r="D22" s="19"/>
      <c r="E22" s="19"/>
      <c r="F22" s="19"/>
      <c r="G22" s="19"/>
      <c r="H22" s="79">
        <v>0</v>
      </c>
      <c r="I22" s="79">
        <v>0</v>
      </c>
      <c r="J22" s="79">
        <v>0</v>
      </c>
      <c r="K22" s="79">
        <v>0</v>
      </c>
    </row>
    <row r="23" spans="2:11">
      <c r="B23" t="s">
        <v>256</v>
      </c>
      <c r="C23" t="s">
        <v>256</v>
      </c>
      <c r="D23" t="s">
        <v>256</v>
      </c>
      <c r="E23" s="19"/>
      <c r="F23" s="77">
        <v>0</v>
      </c>
      <c r="G23" t="s">
        <v>256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0"/>
  <sheetViews>
    <sheetView rightToLeft="1" topLeftCell="A6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2645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C12+C42</f>
        <v>71692.645652637686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SUM(C13:C41)</f>
        <v>21104.984583727044</v>
      </c>
    </row>
    <row r="13" spans="2:17">
      <c r="B13" t="s">
        <v>2669</v>
      </c>
      <c r="C13" s="77">
        <v>11.687165740850325</v>
      </c>
      <c r="D13" s="82">
        <v>43100</v>
      </c>
    </row>
    <row r="14" spans="2:17">
      <c r="B14" t="s">
        <v>2670</v>
      </c>
      <c r="C14" s="77">
        <v>19.990902749999993</v>
      </c>
      <c r="D14" s="82">
        <v>43100</v>
      </c>
    </row>
    <row r="15" spans="2:17">
      <c r="B15" t="s">
        <v>2712</v>
      </c>
      <c r="C15" s="77">
        <v>1340.12553</v>
      </c>
      <c r="D15" s="82">
        <v>43100</v>
      </c>
    </row>
    <row r="16" spans="2:17">
      <c r="B16" t="s">
        <v>2724</v>
      </c>
      <c r="C16" s="77">
        <v>432.59374990876677</v>
      </c>
      <c r="D16" s="82">
        <v>43100</v>
      </c>
    </row>
    <row r="17" spans="2:4">
      <c r="B17" t="s">
        <v>2671</v>
      </c>
      <c r="C17" s="77">
        <v>42.333079999999995</v>
      </c>
      <c r="D17" s="82">
        <v>43109</v>
      </c>
    </row>
    <row r="18" spans="2:4">
      <c r="B18" t="s">
        <v>2710</v>
      </c>
      <c r="C18" s="77">
        <v>489.82303999999993</v>
      </c>
      <c r="D18" s="82">
        <v>43297</v>
      </c>
    </row>
    <row r="19" spans="2:4">
      <c r="B19" t="s">
        <v>2711</v>
      </c>
      <c r="C19" s="77">
        <v>220.06544</v>
      </c>
      <c r="D19" s="82">
        <v>43297</v>
      </c>
    </row>
    <row r="20" spans="2:4">
      <c r="B20" t="s">
        <v>2668</v>
      </c>
      <c r="C20" s="77">
        <v>0.87166299999999963</v>
      </c>
      <c r="D20" s="82">
        <v>43343</v>
      </c>
    </row>
    <row r="21" spans="2:4">
      <c r="B21" t="s">
        <v>2722</v>
      </c>
      <c r="C21" s="77">
        <v>626.33783274590894</v>
      </c>
      <c r="D21" s="82">
        <v>43378</v>
      </c>
    </row>
    <row r="22" spans="2:4">
      <c r="B22" t="s">
        <v>2721</v>
      </c>
      <c r="C22" s="77">
        <v>996.47451000000001</v>
      </c>
      <c r="D22" s="82">
        <v>43738</v>
      </c>
    </row>
    <row r="23" spans="2:4">
      <c r="B23" t="s">
        <v>2718</v>
      </c>
      <c r="C23" s="77">
        <v>1904.3532</v>
      </c>
      <c r="D23" s="82">
        <v>43826</v>
      </c>
    </row>
    <row r="24" spans="2:4">
      <c r="B24" t="s">
        <v>2719</v>
      </c>
      <c r="C24" s="77">
        <v>70.636250000000004</v>
      </c>
      <c r="D24" s="82">
        <v>43826</v>
      </c>
    </row>
    <row r="25" spans="2:4">
      <c r="B25" t="s">
        <v>2725</v>
      </c>
      <c r="C25" s="77">
        <v>469.04049838354507</v>
      </c>
      <c r="D25" s="82">
        <v>43830</v>
      </c>
    </row>
    <row r="26" spans="2:4">
      <c r="B26" t="s">
        <v>2723</v>
      </c>
      <c r="C26" s="77">
        <v>80.557400000000001</v>
      </c>
      <c r="D26" s="82">
        <v>43948</v>
      </c>
    </row>
    <row r="27" spans="2:4">
      <c r="B27" t="s">
        <v>2673</v>
      </c>
      <c r="C27" s="77">
        <v>175.80900000000003</v>
      </c>
      <c r="D27" s="82">
        <v>44516</v>
      </c>
    </row>
    <row r="28" spans="2:4">
      <c r="B28" t="s">
        <v>2674</v>
      </c>
      <c r="C28" s="77">
        <v>1060.7330000000002</v>
      </c>
      <c r="D28" s="82">
        <v>44727</v>
      </c>
    </row>
    <row r="29" spans="2:4">
      <c r="B29" t="s">
        <v>2720</v>
      </c>
      <c r="C29" s="77">
        <v>208.37692999999999</v>
      </c>
      <c r="D29" s="82">
        <v>44739</v>
      </c>
    </row>
    <row r="30" spans="2:4">
      <c r="B30" t="s">
        <v>2715</v>
      </c>
      <c r="C30" s="77">
        <v>120.1028483884545</v>
      </c>
      <c r="D30" s="82">
        <v>44761</v>
      </c>
    </row>
    <row r="31" spans="2:4">
      <c r="B31" t="s">
        <v>2713</v>
      </c>
      <c r="C31" s="77">
        <v>2738.182981303009</v>
      </c>
      <c r="D31" s="82">
        <v>44914</v>
      </c>
    </row>
    <row r="32" spans="2:4">
      <c r="B32" t="s">
        <v>2714</v>
      </c>
      <c r="C32" s="77">
        <v>124.24416803455928</v>
      </c>
      <c r="D32" s="82">
        <v>44914</v>
      </c>
    </row>
    <row r="33" spans="2:4">
      <c r="B33" t="s">
        <v>2716</v>
      </c>
      <c r="C33" s="77">
        <v>393.77983553732275</v>
      </c>
      <c r="D33" s="82">
        <v>44914</v>
      </c>
    </row>
    <row r="34" spans="2:4">
      <c r="B34" t="s">
        <v>2672</v>
      </c>
      <c r="C34" s="77">
        <v>1174.52232302326</v>
      </c>
      <c r="D34" s="82">
        <v>45534</v>
      </c>
    </row>
    <row r="35" spans="2:4">
      <c r="B35" t="s">
        <v>2678</v>
      </c>
      <c r="C35" s="77">
        <v>27.585109999999986</v>
      </c>
      <c r="D35" s="82">
        <v>45534</v>
      </c>
    </row>
    <row r="36" spans="2:4">
      <c r="B36" t="s">
        <v>2675</v>
      </c>
      <c r="C36" s="77">
        <v>1599.0781249999998</v>
      </c>
      <c r="D36" s="82">
        <v>45640</v>
      </c>
    </row>
    <row r="37" spans="2:4">
      <c r="B37" t="s">
        <v>2676</v>
      </c>
      <c r="C37" s="77">
        <v>1882.5575779499998</v>
      </c>
      <c r="D37" s="82">
        <v>46054</v>
      </c>
    </row>
    <row r="38" spans="2:4">
      <c r="B38" t="s">
        <v>2717</v>
      </c>
      <c r="C38" s="77">
        <v>177.20092089569354</v>
      </c>
      <c r="D38" s="82">
        <v>46100</v>
      </c>
    </row>
    <row r="39" spans="2:4">
      <c r="B39" t="s">
        <v>2677</v>
      </c>
      <c r="C39" s="77">
        <v>868.13384830567168</v>
      </c>
      <c r="D39" s="82">
        <v>46132</v>
      </c>
    </row>
    <row r="40" spans="2:4">
      <c r="B40" t="s">
        <v>2679</v>
      </c>
      <c r="C40" s="77">
        <v>1626.5176527599999</v>
      </c>
      <c r="D40" s="82">
        <v>46752</v>
      </c>
    </row>
    <row r="41" spans="2:4">
      <c r="B41" t="s">
        <v>2667</v>
      </c>
      <c r="C41" s="77">
        <v>2223.27</v>
      </c>
      <c r="D41" s="82">
        <v>47177</v>
      </c>
    </row>
    <row r="42" spans="2:4">
      <c r="B42" s="78" t="s">
        <v>260</v>
      </c>
      <c r="C42" s="79">
        <f>SUM(C43:C80)</f>
        <v>50587.661068910638</v>
      </c>
      <c r="D42" s="83"/>
    </row>
    <row r="43" spans="2:4">
      <c r="B43" t="s">
        <v>2728</v>
      </c>
      <c r="C43" s="77">
        <v>524.10044000000005</v>
      </c>
      <c r="D43" s="82">
        <v>43190</v>
      </c>
    </row>
    <row r="44" spans="2:4">
      <c r="B44" t="s">
        <v>2697</v>
      </c>
      <c r="C44" s="77">
        <v>3.5565715728571567</v>
      </c>
      <c r="D44" s="82">
        <v>43285</v>
      </c>
    </row>
    <row r="45" spans="2:4">
      <c r="B45" t="s">
        <v>2727</v>
      </c>
      <c r="C45" s="77">
        <v>54.349489999999996</v>
      </c>
      <c r="D45" s="82">
        <v>43374</v>
      </c>
    </row>
    <row r="46" spans="2:4">
      <c r="B46" t="s">
        <v>2731</v>
      </c>
      <c r="C46" s="77">
        <v>1298.1285334706499</v>
      </c>
      <c r="D46" s="82">
        <v>43908</v>
      </c>
    </row>
    <row r="47" spans="2:4">
      <c r="B47" t="s">
        <v>2729</v>
      </c>
      <c r="C47" s="77">
        <v>509.88367999999997</v>
      </c>
      <c r="D47" s="82">
        <v>44075</v>
      </c>
    </row>
    <row r="48" spans="2:4">
      <c r="B48" t="s">
        <v>2694</v>
      </c>
      <c r="C48" s="77">
        <v>2016.5732233200004</v>
      </c>
      <c r="D48" s="82">
        <v>44196</v>
      </c>
    </row>
    <row r="49" spans="2:4">
      <c r="B49" t="s">
        <v>2726</v>
      </c>
      <c r="C49" s="77">
        <v>2141.7955899999997</v>
      </c>
      <c r="D49" s="82">
        <v>44246</v>
      </c>
    </row>
    <row r="50" spans="2:4">
      <c r="B50" t="s">
        <v>2730</v>
      </c>
      <c r="C50" s="77">
        <v>76.236384199958678</v>
      </c>
      <c r="D50" s="82">
        <v>44335</v>
      </c>
    </row>
    <row r="51" spans="2:4">
      <c r="B51" t="s">
        <v>2692</v>
      </c>
      <c r="C51" s="77">
        <v>1788.5109798881624</v>
      </c>
      <c r="D51" s="82">
        <v>44429</v>
      </c>
    </row>
    <row r="52" spans="2:4">
      <c r="B52" t="s">
        <v>2683</v>
      </c>
      <c r="C52" s="77">
        <v>891.65485557999989</v>
      </c>
      <c r="D52" s="82">
        <v>44621</v>
      </c>
    </row>
    <row r="53" spans="2:4">
      <c r="B53" t="s">
        <v>2693</v>
      </c>
      <c r="C53" s="77">
        <v>2549.2458517354398</v>
      </c>
      <c r="D53" s="82">
        <v>44722</v>
      </c>
    </row>
    <row r="54" spans="2:4">
      <c r="B54" t="s">
        <v>2685</v>
      </c>
      <c r="C54" s="77">
        <v>1342.9761952799997</v>
      </c>
      <c r="D54" s="82">
        <v>44727</v>
      </c>
    </row>
    <row r="55" spans="2:4">
      <c r="B55" t="s">
        <v>2688</v>
      </c>
      <c r="C55" s="77">
        <v>9.877529839999978</v>
      </c>
      <c r="D55" s="82">
        <v>44727</v>
      </c>
    </row>
    <row r="56" spans="2:4">
      <c r="B56" t="s">
        <v>2682</v>
      </c>
      <c r="C56" s="77">
        <v>1316.3267000000001</v>
      </c>
      <c r="D56" s="82">
        <v>44836</v>
      </c>
    </row>
    <row r="57" spans="2:4">
      <c r="B57" t="s">
        <v>2701</v>
      </c>
      <c r="C57" s="77">
        <v>2648.7446170404355</v>
      </c>
      <c r="D57" s="82">
        <v>44926</v>
      </c>
    </row>
    <row r="58" spans="2:4">
      <c r="B58" t="s">
        <v>2700</v>
      </c>
      <c r="C58" s="77">
        <v>2030.47568868182</v>
      </c>
      <c r="D58" s="82">
        <v>45382</v>
      </c>
    </row>
    <row r="59" spans="2:4">
      <c r="B59" t="s">
        <v>2176</v>
      </c>
      <c r="C59" s="77">
        <v>1098.0125449039999</v>
      </c>
      <c r="D59" s="82">
        <v>45383</v>
      </c>
    </row>
    <row r="60" spans="2:4">
      <c r="B60" t="s">
        <v>2681</v>
      </c>
      <c r="C60" s="77">
        <v>518.75417749999997</v>
      </c>
      <c r="D60" s="82">
        <v>45536</v>
      </c>
    </row>
    <row r="61" spans="2:4">
      <c r="B61" t="s">
        <v>2684</v>
      </c>
      <c r="C61" s="77">
        <v>1444.2188293199999</v>
      </c>
      <c r="D61" s="82">
        <v>45748</v>
      </c>
    </row>
    <row r="62" spans="2:4">
      <c r="B62" t="s">
        <v>2686</v>
      </c>
      <c r="C62" s="77">
        <v>1287.8785367140001</v>
      </c>
      <c r="D62" s="82">
        <v>45806</v>
      </c>
    </row>
    <row r="63" spans="2:4">
      <c r="B63" t="s">
        <v>2687</v>
      </c>
      <c r="C63" s="77">
        <v>1563.420606957</v>
      </c>
      <c r="D63" s="82">
        <v>45838</v>
      </c>
    </row>
    <row r="64" spans="2:4">
      <c r="B64" t="s">
        <v>2699</v>
      </c>
      <c r="C64" s="77">
        <v>1930.6783701296965</v>
      </c>
      <c r="D64" s="82">
        <v>46012</v>
      </c>
    </row>
    <row r="65" spans="2:4">
      <c r="B65" t="s">
        <v>2690</v>
      </c>
      <c r="C65" s="77">
        <v>1049.9121951114287</v>
      </c>
      <c r="D65" s="82">
        <v>46054</v>
      </c>
    </row>
    <row r="66" spans="2:4">
      <c r="B66" t="s">
        <v>2691</v>
      </c>
      <c r="C66" s="77">
        <v>912.02390156900015</v>
      </c>
      <c r="D66" s="82">
        <v>46054</v>
      </c>
    </row>
    <row r="67" spans="2:4">
      <c r="B67" t="s">
        <v>2689</v>
      </c>
      <c r="C67" s="77">
        <v>1169.8634999999995</v>
      </c>
      <c r="D67" s="82">
        <v>46082</v>
      </c>
    </row>
    <row r="68" spans="2:4">
      <c r="B68" t="s">
        <v>2703</v>
      </c>
      <c r="C68" s="77">
        <v>2778.7116682564315</v>
      </c>
      <c r="D68" s="82">
        <v>46201</v>
      </c>
    </row>
    <row r="69" spans="2:4">
      <c r="B69" t="s">
        <v>2704</v>
      </c>
      <c r="C69" s="77">
        <v>853.46122248275628</v>
      </c>
      <c r="D69" s="82">
        <v>46201</v>
      </c>
    </row>
    <row r="70" spans="2:4">
      <c r="B70" t="s">
        <v>2705</v>
      </c>
      <c r="C70" s="77">
        <v>1732.1496570000002</v>
      </c>
      <c r="D70" s="82">
        <v>46482</v>
      </c>
    </row>
    <row r="71" spans="2:4">
      <c r="B71" t="s">
        <v>2706</v>
      </c>
      <c r="C71" s="77">
        <v>603.36703425999997</v>
      </c>
      <c r="D71" s="82">
        <v>46482</v>
      </c>
    </row>
    <row r="72" spans="2:4">
      <c r="B72" t="s">
        <v>2707</v>
      </c>
      <c r="C72" s="77">
        <v>1088.717199939593</v>
      </c>
      <c r="D72" s="82">
        <v>46600</v>
      </c>
    </row>
    <row r="73" spans="2:4">
      <c r="B73" t="s">
        <v>2708</v>
      </c>
      <c r="C73" s="77">
        <v>2315.3732374624724</v>
      </c>
      <c r="D73" s="82">
        <v>46601</v>
      </c>
    </row>
    <row r="74" spans="2:4">
      <c r="B74" t="s">
        <v>2698</v>
      </c>
      <c r="C74" s="77">
        <v>1836.9326623240083</v>
      </c>
      <c r="D74" s="82">
        <v>46722</v>
      </c>
    </row>
    <row r="75" spans="2:4">
      <c r="B75" t="s">
        <v>2696</v>
      </c>
      <c r="C75" s="77">
        <v>1660.9166508399999</v>
      </c>
      <c r="D75" s="82">
        <v>47026</v>
      </c>
    </row>
    <row r="76" spans="2:4">
      <c r="B76" t="s">
        <v>2709</v>
      </c>
      <c r="C76" s="77">
        <v>1182.980732163714</v>
      </c>
      <c r="D76" s="82">
        <v>47031</v>
      </c>
    </row>
    <row r="77" spans="2:4">
      <c r="B77" t="s">
        <v>2695</v>
      </c>
      <c r="C77" s="77">
        <v>1062.9348349831303</v>
      </c>
      <c r="D77" s="82">
        <v>47102</v>
      </c>
    </row>
    <row r="78" spans="2:4">
      <c r="B78" t="s">
        <v>2702</v>
      </c>
      <c r="C78" s="77">
        <v>1302.7500935350813</v>
      </c>
      <c r="D78" s="82">
        <v>47262</v>
      </c>
    </row>
    <row r="79" spans="2:4">
      <c r="B79" t="s">
        <v>2680</v>
      </c>
      <c r="C79" s="77">
        <v>3992.1670828490005</v>
      </c>
      <c r="D79" s="82">
        <v>51592</v>
      </c>
    </row>
    <row r="80" spans="2:4">
      <c r="B80"/>
      <c r="C80" s="77"/>
    </row>
  </sheetData>
  <sheetProtection sheet="1" objects="1" scenarios="1"/>
  <sortState ref="B13:Q41">
    <sortCondition ref="D13:D41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2645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77">
        <v>0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77">
        <v>0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262</v>
      </c>
      <c r="D26" s="16"/>
    </row>
    <row r="27" spans="2:16">
      <c r="B27" t="s">
        <v>360</v>
      </c>
      <c r="D27" s="16"/>
    </row>
    <row r="28" spans="2:16">
      <c r="B28" t="s">
        <v>362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2645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1968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1969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77">
        <v>0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77">
        <v>0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262</v>
      </c>
      <c r="D26" s="16"/>
    </row>
    <row r="27" spans="2:16">
      <c r="B27" t="s">
        <v>360</v>
      </c>
      <c r="D27" s="16"/>
    </row>
    <row r="28" spans="2:16">
      <c r="B28" t="s">
        <v>362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2645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3.88</v>
      </c>
      <c r="I11" s="7"/>
      <c r="J11" s="7"/>
      <c r="K11" s="76">
        <v>0.44</v>
      </c>
      <c r="L11" s="76">
        <v>260166309</v>
      </c>
      <c r="M11" s="7"/>
      <c r="N11" s="76">
        <v>299276.71183410002</v>
      </c>
      <c r="O11" s="7"/>
      <c r="P11" s="76">
        <v>100</v>
      </c>
      <c r="Q11" s="76">
        <v>24.41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207</v>
      </c>
      <c r="C12" s="16"/>
      <c r="D12" s="16"/>
      <c r="H12" s="79">
        <v>3.88</v>
      </c>
      <c r="K12" s="79">
        <v>0.44</v>
      </c>
      <c r="L12" s="79">
        <v>260166309</v>
      </c>
      <c r="N12" s="79">
        <v>299276.71183410002</v>
      </c>
      <c r="P12" s="79">
        <v>100</v>
      </c>
      <c r="Q12" s="79">
        <v>24.41</v>
      </c>
    </row>
    <row r="13" spans="2:52">
      <c r="B13" s="78" t="s">
        <v>263</v>
      </c>
      <c r="C13" s="16"/>
      <c r="D13" s="16"/>
      <c r="H13" s="79">
        <v>5.27</v>
      </c>
      <c r="K13" s="79">
        <v>0.44</v>
      </c>
      <c r="L13" s="79">
        <v>106882098</v>
      </c>
      <c r="N13" s="79">
        <v>139243.0667311</v>
      </c>
      <c r="P13" s="79">
        <v>46.53</v>
      </c>
      <c r="Q13" s="79">
        <v>11.36</v>
      </c>
    </row>
    <row r="14" spans="2:52">
      <c r="B14" s="78" t="s">
        <v>264</v>
      </c>
      <c r="C14" s="16"/>
      <c r="D14" s="16"/>
      <c r="H14" s="79">
        <v>5.27</v>
      </c>
      <c r="K14" s="79">
        <v>0.44</v>
      </c>
      <c r="L14" s="79">
        <v>106882098</v>
      </c>
      <c r="N14" s="79">
        <v>139243.0667311</v>
      </c>
      <c r="P14" s="79">
        <v>46.53</v>
      </c>
      <c r="Q14" s="79">
        <v>11.36</v>
      </c>
    </row>
    <row r="15" spans="2:52">
      <c r="B15" t="s">
        <v>265</v>
      </c>
      <c r="C15" t="s">
        <v>266</v>
      </c>
      <c r="D15" t="s">
        <v>103</v>
      </c>
      <c r="E15" t="s">
        <v>267</v>
      </c>
      <c r="F15" t="s">
        <v>154</v>
      </c>
      <c r="G15" t="s">
        <v>268</v>
      </c>
      <c r="H15" s="77">
        <v>3.62</v>
      </c>
      <c r="I15" t="s">
        <v>105</v>
      </c>
      <c r="J15" s="77">
        <v>4</v>
      </c>
      <c r="K15" s="77">
        <v>-0.06</v>
      </c>
      <c r="L15" s="77">
        <v>23212918</v>
      </c>
      <c r="M15" s="77">
        <v>150.27000000000001</v>
      </c>
      <c r="N15" s="77">
        <v>34882.051878600003</v>
      </c>
      <c r="O15" s="77">
        <v>0.15</v>
      </c>
      <c r="P15" s="77">
        <v>11.66</v>
      </c>
      <c r="Q15" s="77">
        <v>2.85</v>
      </c>
    </row>
    <row r="16" spans="2:52">
      <c r="B16" t="s">
        <v>269</v>
      </c>
      <c r="C16" t="s">
        <v>270</v>
      </c>
      <c r="D16" t="s">
        <v>103</v>
      </c>
      <c r="E16" t="s">
        <v>267</v>
      </c>
      <c r="F16" t="s">
        <v>154</v>
      </c>
      <c r="G16" t="s">
        <v>271</v>
      </c>
      <c r="H16" s="77">
        <v>6.17</v>
      </c>
      <c r="I16" t="s">
        <v>105</v>
      </c>
      <c r="J16" s="77">
        <v>4</v>
      </c>
      <c r="K16" s="77">
        <v>0.18</v>
      </c>
      <c r="L16" s="77">
        <v>3154321</v>
      </c>
      <c r="M16" s="77">
        <v>154.94</v>
      </c>
      <c r="N16" s="77">
        <v>4887.3049573999997</v>
      </c>
      <c r="O16" s="77">
        <v>0.03</v>
      </c>
      <c r="P16" s="77">
        <v>1.63</v>
      </c>
      <c r="Q16" s="77">
        <v>0.4</v>
      </c>
    </row>
    <row r="17" spans="2:17">
      <c r="B17" t="s">
        <v>272</v>
      </c>
      <c r="C17" t="s">
        <v>273</v>
      </c>
      <c r="D17" t="s">
        <v>103</v>
      </c>
      <c r="E17" t="s">
        <v>267</v>
      </c>
      <c r="F17" t="s">
        <v>154</v>
      </c>
      <c r="G17" t="s">
        <v>274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21054199</v>
      </c>
      <c r="M17" s="77">
        <v>119.38</v>
      </c>
      <c r="N17" s="77">
        <v>25134.502766199999</v>
      </c>
      <c r="O17" s="77">
        <v>0.11</v>
      </c>
      <c r="P17" s="77">
        <v>8.4</v>
      </c>
      <c r="Q17" s="77">
        <v>2.0499999999999998</v>
      </c>
    </row>
    <row r="18" spans="2:17">
      <c r="B18" t="s">
        <v>275</v>
      </c>
      <c r="C18" t="s">
        <v>276</v>
      </c>
      <c r="D18" t="s">
        <v>103</v>
      </c>
      <c r="E18" t="s">
        <v>267</v>
      </c>
      <c r="F18" t="s">
        <v>154</v>
      </c>
      <c r="G18" t="s">
        <v>277</v>
      </c>
      <c r="H18" s="77">
        <v>5.76</v>
      </c>
      <c r="I18" t="s">
        <v>105</v>
      </c>
      <c r="J18" s="77">
        <v>1.75</v>
      </c>
      <c r="K18" s="77">
        <v>0.05</v>
      </c>
      <c r="L18" s="77">
        <v>5026062</v>
      </c>
      <c r="M18" s="77">
        <v>111.02</v>
      </c>
      <c r="N18" s="77">
        <v>5579.9340324000004</v>
      </c>
      <c r="O18" s="77">
        <v>0.04</v>
      </c>
      <c r="P18" s="77">
        <v>1.86</v>
      </c>
      <c r="Q18" s="77">
        <v>0.46</v>
      </c>
    </row>
    <row r="19" spans="2:17">
      <c r="B19" t="s">
        <v>278</v>
      </c>
      <c r="C19" t="s">
        <v>279</v>
      </c>
      <c r="D19" t="s">
        <v>103</v>
      </c>
      <c r="E19" t="s">
        <v>267</v>
      </c>
      <c r="F19" t="s">
        <v>154</v>
      </c>
      <c r="G19" t="s">
        <v>280</v>
      </c>
      <c r="H19" s="77">
        <v>2</v>
      </c>
      <c r="I19" t="s">
        <v>105</v>
      </c>
      <c r="J19" s="77">
        <v>3</v>
      </c>
      <c r="K19" s="77">
        <v>0.01</v>
      </c>
      <c r="L19" s="77">
        <v>11257217</v>
      </c>
      <c r="M19" s="77">
        <v>118.91</v>
      </c>
      <c r="N19" s="77">
        <v>13385.956734699999</v>
      </c>
      <c r="O19" s="77">
        <v>7.0000000000000007E-2</v>
      </c>
      <c r="P19" s="77">
        <v>4.47</v>
      </c>
      <c r="Q19" s="77">
        <v>1.0900000000000001</v>
      </c>
    </row>
    <row r="20" spans="2:17">
      <c r="B20" t="s">
        <v>281</v>
      </c>
      <c r="C20" t="s">
        <v>282</v>
      </c>
      <c r="D20" t="s">
        <v>103</v>
      </c>
      <c r="E20" t="s">
        <v>267</v>
      </c>
      <c r="F20" t="s">
        <v>154</v>
      </c>
      <c r="G20" t="s">
        <v>283</v>
      </c>
      <c r="H20" s="77">
        <v>3.07</v>
      </c>
      <c r="I20" t="s">
        <v>105</v>
      </c>
      <c r="J20" s="77">
        <v>0.1</v>
      </c>
      <c r="K20" s="77">
        <v>-0.12</v>
      </c>
      <c r="L20" s="77">
        <v>17597682</v>
      </c>
      <c r="M20" s="77">
        <v>100.68</v>
      </c>
      <c r="N20" s="77">
        <v>17717.346237599999</v>
      </c>
      <c r="O20" s="77">
        <v>0.14000000000000001</v>
      </c>
      <c r="P20" s="77">
        <v>5.92</v>
      </c>
      <c r="Q20" s="77">
        <v>1.45</v>
      </c>
    </row>
    <row r="21" spans="2:17">
      <c r="B21" t="s">
        <v>284</v>
      </c>
      <c r="C21" t="s">
        <v>285</v>
      </c>
      <c r="D21" t="s">
        <v>103</v>
      </c>
      <c r="E21" t="s">
        <v>267</v>
      </c>
      <c r="F21" t="s">
        <v>154</v>
      </c>
      <c r="G21" t="s">
        <v>286</v>
      </c>
      <c r="H21" s="77">
        <v>18.7</v>
      </c>
      <c r="I21" t="s">
        <v>105</v>
      </c>
      <c r="J21" s="77">
        <v>2.75</v>
      </c>
      <c r="K21" s="77">
        <v>1.22</v>
      </c>
      <c r="L21" s="77">
        <v>4342157</v>
      </c>
      <c r="M21" s="77">
        <v>139.9</v>
      </c>
      <c r="N21" s="77">
        <v>6074.677643</v>
      </c>
      <c r="O21" s="77">
        <v>0.02</v>
      </c>
      <c r="P21" s="77">
        <v>2.0299999999999998</v>
      </c>
      <c r="Q21" s="77">
        <v>0.5</v>
      </c>
    </row>
    <row r="22" spans="2:17">
      <c r="B22" t="s">
        <v>287</v>
      </c>
      <c r="C22" t="s">
        <v>288</v>
      </c>
      <c r="D22" t="s">
        <v>103</v>
      </c>
      <c r="E22" t="s">
        <v>267</v>
      </c>
      <c r="F22" t="s">
        <v>154</v>
      </c>
      <c r="G22" t="s">
        <v>271</v>
      </c>
      <c r="H22" s="77">
        <v>14.46</v>
      </c>
      <c r="I22" t="s">
        <v>105</v>
      </c>
      <c r="J22" s="77">
        <v>4</v>
      </c>
      <c r="K22" s="77">
        <v>0.96</v>
      </c>
      <c r="L22" s="77">
        <v>10578398</v>
      </c>
      <c r="M22" s="77">
        <v>180.38</v>
      </c>
      <c r="N22" s="77">
        <v>19081.314312400002</v>
      </c>
      <c r="O22" s="77">
        <v>7.0000000000000007E-2</v>
      </c>
      <c r="P22" s="77">
        <v>6.38</v>
      </c>
      <c r="Q22" s="77">
        <v>1.56</v>
      </c>
    </row>
    <row r="23" spans="2:17">
      <c r="B23" t="s">
        <v>289</v>
      </c>
      <c r="C23" t="s">
        <v>290</v>
      </c>
      <c r="D23" t="s">
        <v>103</v>
      </c>
      <c r="E23" t="s">
        <v>267</v>
      </c>
      <c r="F23" t="s">
        <v>154</v>
      </c>
      <c r="G23" t="s">
        <v>291</v>
      </c>
      <c r="H23" s="77">
        <v>4.76</v>
      </c>
      <c r="I23" t="s">
        <v>105</v>
      </c>
      <c r="J23" s="77">
        <v>2.75</v>
      </c>
      <c r="K23" s="77">
        <v>-0.09</v>
      </c>
      <c r="L23" s="77">
        <v>10659144</v>
      </c>
      <c r="M23" s="77">
        <v>117.27</v>
      </c>
      <c r="N23" s="77">
        <v>12499.9781688</v>
      </c>
      <c r="O23" s="77">
        <v>7.0000000000000007E-2</v>
      </c>
      <c r="P23" s="77">
        <v>4.18</v>
      </c>
      <c r="Q23" s="77">
        <v>1.02</v>
      </c>
    </row>
    <row r="24" spans="2:17">
      <c r="B24" s="78" t="s">
        <v>292</v>
      </c>
      <c r="C24" s="16"/>
      <c r="D24" s="16"/>
      <c r="H24" s="79">
        <v>2.67</v>
      </c>
      <c r="K24" s="79">
        <v>0.45</v>
      </c>
      <c r="L24" s="79">
        <v>153284211</v>
      </c>
      <c r="N24" s="79">
        <v>160033.64510299999</v>
      </c>
      <c r="P24" s="79">
        <v>53.47</v>
      </c>
      <c r="Q24" s="79">
        <v>13.05</v>
      </c>
    </row>
    <row r="25" spans="2:17">
      <c r="B25" s="78" t="s">
        <v>293</v>
      </c>
      <c r="C25" s="16"/>
      <c r="D25" s="16"/>
      <c r="H25" s="79">
        <v>0.35</v>
      </c>
      <c r="K25" s="79">
        <v>0.35</v>
      </c>
      <c r="L25" s="79">
        <v>49981276</v>
      </c>
      <c r="N25" s="79">
        <v>49963.524143900002</v>
      </c>
      <c r="P25" s="79">
        <v>16.690000000000001</v>
      </c>
      <c r="Q25" s="79">
        <v>4.08</v>
      </c>
    </row>
    <row r="26" spans="2:17">
      <c r="B26" t="s">
        <v>294</v>
      </c>
      <c r="C26" t="s">
        <v>295</v>
      </c>
      <c r="D26" t="s">
        <v>103</v>
      </c>
      <c r="E26" t="s">
        <v>267</v>
      </c>
      <c r="F26" t="s">
        <v>154</v>
      </c>
      <c r="G26" t="s">
        <v>296</v>
      </c>
      <c r="H26" s="77">
        <v>0.01</v>
      </c>
      <c r="I26" t="s">
        <v>105</v>
      </c>
      <c r="J26" s="77">
        <v>0</v>
      </c>
      <c r="K26" s="77">
        <v>1.84</v>
      </c>
      <c r="L26" s="77">
        <v>7034300</v>
      </c>
      <c r="M26" s="77">
        <v>99.99</v>
      </c>
      <c r="N26" s="77">
        <v>7033.5965699999997</v>
      </c>
      <c r="O26" s="77">
        <v>0.06</v>
      </c>
      <c r="P26" s="77">
        <v>2.35</v>
      </c>
      <c r="Q26" s="77">
        <v>0.56999999999999995</v>
      </c>
    </row>
    <row r="27" spans="2:17">
      <c r="B27" t="s">
        <v>297</v>
      </c>
      <c r="C27" t="s">
        <v>298</v>
      </c>
      <c r="D27" t="s">
        <v>103</v>
      </c>
      <c r="E27" t="s">
        <v>267</v>
      </c>
      <c r="F27" t="s">
        <v>154</v>
      </c>
      <c r="G27" t="s">
        <v>299</v>
      </c>
      <c r="H27" s="77">
        <v>0.1</v>
      </c>
      <c r="I27" t="s">
        <v>105</v>
      </c>
      <c r="J27" s="77">
        <v>0</v>
      </c>
      <c r="K27" s="77">
        <v>0.2</v>
      </c>
      <c r="L27" s="77">
        <v>4000000</v>
      </c>
      <c r="M27" s="77">
        <v>99.98</v>
      </c>
      <c r="N27" s="77">
        <v>3999.2</v>
      </c>
      <c r="O27" s="77">
        <v>0.04</v>
      </c>
      <c r="P27" s="77">
        <v>1.34</v>
      </c>
      <c r="Q27" s="77">
        <v>0.33</v>
      </c>
    </row>
    <row r="28" spans="2:17">
      <c r="B28" t="s">
        <v>300</v>
      </c>
      <c r="C28" t="s">
        <v>301</v>
      </c>
      <c r="D28" t="s">
        <v>103</v>
      </c>
      <c r="E28" t="s">
        <v>267</v>
      </c>
      <c r="F28" t="s">
        <v>154</v>
      </c>
      <c r="G28" t="s">
        <v>302</v>
      </c>
      <c r="H28" s="77">
        <v>0.25</v>
      </c>
      <c r="I28" t="s">
        <v>105</v>
      </c>
      <c r="J28" s="77">
        <v>0</v>
      </c>
      <c r="K28" s="77">
        <v>0.12</v>
      </c>
      <c r="L28" s="77">
        <v>3503643</v>
      </c>
      <c r="M28" s="77">
        <v>99.97</v>
      </c>
      <c r="N28" s="77">
        <v>3502.5919070999998</v>
      </c>
      <c r="O28" s="77">
        <v>0.05</v>
      </c>
      <c r="P28" s="77">
        <v>1.17</v>
      </c>
      <c r="Q28" s="77">
        <v>0.28999999999999998</v>
      </c>
    </row>
    <row r="29" spans="2:17">
      <c r="B29" t="s">
        <v>303</v>
      </c>
      <c r="C29" t="s">
        <v>304</v>
      </c>
      <c r="D29" t="s">
        <v>103</v>
      </c>
      <c r="E29" t="s">
        <v>267</v>
      </c>
      <c r="F29" t="s">
        <v>154</v>
      </c>
      <c r="G29" t="s">
        <v>305</v>
      </c>
      <c r="H29" s="77">
        <v>0.35</v>
      </c>
      <c r="I29" t="s">
        <v>105</v>
      </c>
      <c r="J29" s="77">
        <v>0</v>
      </c>
      <c r="K29" s="77">
        <v>0.11</v>
      </c>
      <c r="L29" s="77">
        <v>4178222</v>
      </c>
      <c r="M29" s="77">
        <v>99.96</v>
      </c>
      <c r="N29" s="77">
        <v>4176.5507111999996</v>
      </c>
      <c r="O29" s="77">
        <v>0.06</v>
      </c>
      <c r="P29" s="77">
        <v>1.4</v>
      </c>
      <c r="Q29" s="77">
        <v>0.34</v>
      </c>
    </row>
    <row r="30" spans="2:17">
      <c r="B30" t="s">
        <v>306</v>
      </c>
      <c r="C30" t="s">
        <v>307</v>
      </c>
      <c r="D30" t="s">
        <v>103</v>
      </c>
      <c r="E30" t="s">
        <v>267</v>
      </c>
      <c r="F30" t="s">
        <v>154</v>
      </c>
      <c r="G30" t="s">
        <v>308</v>
      </c>
      <c r="H30" s="77">
        <v>0.43</v>
      </c>
      <c r="I30" t="s">
        <v>105</v>
      </c>
      <c r="J30" s="77">
        <v>0</v>
      </c>
      <c r="K30" s="77">
        <v>0.09</v>
      </c>
      <c r="L30" s="77">
        <v>23065111</v>
      </c>
      <c r="M30" s="77">
        <v>99.96</v>
      </c>
      <c r="N30" s="77">
        <v>23055.884955599999</v>
      </c>
      <c r="O30" s="77">
        <v>0.33</v>
      </c>
      <c r="P30" s="77">
        <v>7.7</v>
      </c>
      <c r="Q30" s="77">
        <v>1.88</v>
      </c>
    </row>
    <row r="31" spans="2:17">
      <c r="B31" t="s">
        <v>309</v>
      </c>
      <c r="C31" t="s">
        <v>310</v>
      </c>
      <c r="D31" t="s">
        <v>103</v>
      </c>
      <c r="E31" t="s">
        <v>267</v>
      </c>
      <c r="F31" t="s">
        <v>154</v>
      </c>
      <c r="G31" t="s">
        <v>311</v>
      </c>
      <c r="H31" s="77">
        <v>0.57999999999999996</v>
      </c>
      <c r="I31" t="s">
        <v>105</v>
      </c>
      <c r="J31" s="77">
        <v>0</v>
      </c>
      <c r="K31" s="77">
        <v>0.09</v>
      </c>
      <c r="L31" s="77">
        <v>5500000</v>
      </c>
      <c r="M31" s="77">
        <v>99.95</v>
      </c>
      <c r="N31" s="77">
        <v>5497.25</v>
      </c>
      <c r="O31" s="77">
        <v>0.08</v>
      </c>
      <c r="P31" s="77">
        <v>1.84</v>
      </c>
      <c r="Q31" s="77">
        <v>0.45</v>
      </c>
    </row>
    <row r="32" spans="2:17">
      <c r="B32" t="s">
        <v>312</v>
      </c>
      <c r="C32" t="s">
        <v>313</v>
      </c>
      <c r="D32" t="s">
        <v>103</v>
      </c>
      <c r="E32" t="s">
        <v>267</v>
      </c>
      <c r="F32" t="s">
        <v>154</v>
      </c>
      <c r="G32" t="s">
        <v>314</v>
      </c>
      <c r="H32" s="77">
        <v>0.52</v>
      </c>
      <c r="I32" t="s">
        <v>105</v>
      </c>
      <c r="J32" s="77">
        <v>0</v>
      </c>
      <c r="K32" s="77">
        <v>0.11</v>
      </c>
      <c r="L32" s="77">
        <v>2000000</v>
      </c>
      <c r="M32" s="77">
        <v>99.94</v>
      </c>
      <c r="N32" s="77">
        <v>1998.8</v>
      </c>
      <c r="O32" s="77">
        <v>0.03</v>
      </c>
      <c r="P32" s="77">
        <v>0.67</v>
      </c>
      <c r="Q32" s="77">
        <v>0.16</v>
      </c>
    </row>
    <row r="33" spans="2:17">
      <c r="B33" t="s">
        <v>315</v>
      </c>
      <c r="C33" t="s">
        <v>316</v>
      </c>
      <c r="D33" t="s">
        <v>103</v>
      </c>
      <c r="E33" t="s">
        <v>267</v>
      </c>
      <c r="F33" t="s">
        <v>154</v>
      </c>
      <c r="G33" t="s">
        <v>317</v>
      </c>
      <c r="H33" s="77">
        <v>0.68</v>
      </c>
      <c r="I33" t="s">
        <v>105</v>
      </c>
      <c r="J33" s="77">
        <v>0</v>
      </c>
      <c r="K33" s="77">
        <v>7.0000000000000007E-2</v>
      </c>
      <c r="L33" s="77">
        <v>700000</v>
      </c>
      <c r="M33" s="77">
        <v>99.95</v>
      </c>
      <c r="N33" s="77">
        <v>699.65</v>
      </c>
      <c r="O33" s="77">
        <v>0.01</v>
      </c>
      <c r="P33" s="77">
        <v>0.23</v>
      </c>
      <c r="Q33" s="77">
        <v>0.06</v>
      </c>
    </row>
    <row r="34" spans="2:17">
      <c r="B34" s="78" t="s">
        <v>318</v>
      </c>
      <c r="C34" s="16"/>
      <c r="D34" s="16"/>
      <c r="H34" s="79">
        <v>4.0199999999999996</v>
      </c>
      <c r="K34" s="79">
        <v>0.68</v>
      </c>
      <c r="L34" s="79">
        <v>66802971</v>
      </c>
      <c r="N34" s="79">
        <v>73624.999425500006</v>
      </c>
      <c r="P34" s="79">
        <v>24.6</v>
      </c>
      <c r="Q34" s="79">
        <v>6.01</v>
      </c>
    </row>
    <row r="35" spans="2:17">
      <c r="B35" t="s">
        <v>319</v>
      </c>
      <c r="C35" t="s">
        <v>320</v>
      </c>
      <c r="D35" t="s">
        <v>103</v>
      </c>
      <c r="E35" t="s">
        <v>267</v>
      </c>
      <c r="F35" t="s">
        <v>152</v>
      </c>
      <c r="G35" t="s">
        <v>321</v>
      </c>
      <c r="H35" s="77">
        <v>0.33</v>
      </c>
      <c r="I35" t="s">
        <v>105</v>
      </c>
      <c r="J35" s="77">
        <v>4</v>
      </c>
      <c r="K35" s="77">
        <v>0.12</v>
      </c>
      <c r="L35" s="77">
        <v>17227537</v>
      </c>
      <c r="M35" s="77">
        <v>103.96</v>
      </c>
      <c r="N35" s="77">
        <v>17909.747465199998</v>
      </c>
      <c r="O35" s="77">
        <v>0.11</v>
      </c>
      <c r="P35" s="77">
        <v>5.98</v>
      </c>
      <c r="Q35" s="77">
        <v>1.46</v>
      </c>
    </row>
    <row r="36" spans="2:17">
      <c r="B36" t="s">
        <v>322</v>
      </c>
      <c r="C36" t="s">
        <v>323</v>
      </c>
      <c r="D36" t="s">
        <v>103</v>
      </c>
      <c r="E36" t="s">
        <v>267</v>
      </c>
      <c r="F36" t="s">
        <v>154</v>
      </c>
      <c r="G36" t="s">
        <v>324</v>
      </c>
      <c r="H36" s="77">
        <v>3.9</v>
      </c>
      <c r="I36" t="s">
        <v>105</v>
      </c>
      <c r="J36" s="77">
        <v>5.5</v>
      </c>
      <c r="K36" s="77">
        <v>0.61</v>
      </c>
      <c r="L36" s="77">
        <v>1330884</v>
      </c>
      <c r="M36" s="77">
        <v>124.52</v>
      </c>
      <c r="N36" s="77">
        <v>1657.2167568</v>
      </c>
      <c r="O36" s="77">
        <v>0.01</v>
      </c>
      <c r="P36" s="77">
        <v>0.55000000000000004</v>
      </c>
      <c r="Q36" s="77">
        <v>0.14000000000000001</v>
      </c>
    </row>
    <row r="37" spans="2:17">
      <c r="B37" t="s">
        <v>325</v>
      </c>
      <c r="C37" t="s">
        <v>326</v>
      </c>
      <c r="D37" t="s">
        <v>103</v>
      </c>
      <c r="E37" t="s">
        <v>267</v>
      </c>
      <c r="F37" t="s">
        <v>154</v>
      </c>
      <c r="G37" t="s">
        <v>327</v>
      </c>
      <c r="H37" s="77">
        <v>1.35</v>
      </c>
      <c r="I37" t="s">
        <v>105</v>
      </c>
      <c r="J37" s="77">
        <v>6</v>
      </c>
      <c r="K37" s="77">
        <v>0.09</v>
      </c>
      <c r="L37" s="77">
        <v>5023611</v>
      </c>
      <c r="M37" s="77">
        <v>111.86</v>
      </c>
      <c r="N37" s="77">
        <v>5619.4112646000003</v>
      </c>
      <c r="O37" s="77">
        <v>0.03</v>
      </c>
      <c r="P37" s="77">
        <v>1.88</v>
      </c>
      <c r="Q37" s="77">
        <v>0.46</v>
      </c>
    </row>
    <row r="38" spans="2:17">
      <c r="B38" t="s">
        <v>328</v>
      </c>
      <c r="C38" t="s">
        <v>329</v>
      </c>
      <c r="D38" t="s">
        <v>103</v>
      </c>
      <c r="E38" t="s">
        <v>267</v>
      </c>
      <c r="F38" t="s">
        <v>154</v>
      </c>
      <c r="G38" t="s">
        <v>330</v>
      </c>
      <c r="H38" s="77">
        <v>18.73</v>
      </c>
      <c r="I38" t="s">
        <v>105</v>
      </c>
      <c r="J38" s="77">
        <v>3.75</v>
      </c>
      <c r="K38" s="77">
        <v>3.07</v>
      </c>
      <c r="L38" s="77">
        <v>1000000</v>
      </c>
      <c r="M38" s="77">
        <v>114.88</v>
      </c>
      <c r="N38" s="77">
        <v>1148.8</v>
      </c>
      <c r="O38" s="77">
        <v>0.04</v>
      </c>
      <c r="P38" s="77">
        <v>0.38</v>
      </c>
      <c r="Q38" s="77">
        <v>0.09</v>
      </c>
    </row>
    <row r="39" spans="2:17">
      <c r="B39" t="s">
        <v>331</v>
      </c>
      <c r="C39" t="s">
        <v>332</v>
      </c>
      <c r="D39" t="s">
        <v>103</v>
      </c>
      <c r="E39" t="s">
        <v>267</v>
      </c>
      <c r="F39" t="s">
        <v>154</v>
      </c>
      <c r="G39" t="s">
        <v>333</v>
      </c>
      <c r="H39" s="77">
        <v>1.07</v>
      </c>
      <c r="I39" t="s">
        <v>105</v>
      </c>
      <c r="J39" s="77">
        <v>0.5</v>
      </c>
      <c r="K39" s="77">
        <v>0.1</v>
      </c>
      <c r="L39" s="77">
        <v>18202422</v>
      </c>
      <c r="M39" s="77">
        <v>100.89</v>
      </c>
      <c r="N39" s="77">
        <v>18364.4235558</v>
      </c>
      <c r="O39" s="77">
        <v>0.12</v>
      </c>
      <c r="P39" s="77">
        <v>6.14</v>
      </c>
      <c r="Q39" s="77">
        <v>1.5</v>
      </c>
    </row>
    <row r="40" spans="2:17">
      <c r="B40" t="s">
        <v>334</v>
      </c>
      <c r="C40" t="s">
        <v>335</v>
      </c>
      <c r="D40" t="s">
        <v>103</v>
      </c>
      <c r="E40" t="s">
        <v>267</v>
      </c>
      <c r="F40" t="s">
        <v>154</v>
      </c>
      <c r="G40" t="s">
        <v>336</v>
      </c>
      <c r="H40" s="77">
        <v>2.2000000000000002</v>
      </c>
      <c r="I40" t="s">
        <v>105</v>
      </c>
      <c r="J40" s="77">
        <v>5</v>
      </c>
      <c r="K40" s="77">
        <v>0.22</v>
      </c>
      <c r="L40" s="77">
        <v>111649</v>
      </c>
      <c r="M40" s="77">
        <v>114.45</v>
      </c>
      <c r="N40" s="77">
        <v>127.7822805</v>
      </c>
      <c r="O40" s="77">
        <v>0</v>
      </c>
      <c r="P40" s="77">
        <v>0.04</v>
      </c>
      <c r="Q40" s="77">
        <v>0.01</v>
      </c>
    </row>
    <row r="41" spans="2:17">
      <c r="B41" t="s">
        <v>337</v>
      </c>
      <c r="C41" t="s">
        <v>338</v>
      </c>
      <c r="D41" t="s">
        <v>103</v>
      </c>
      <c r="E41" t="s">
        <v>267</v>
      </c>
      <c r="F41" t="s">
        <v>154</v>
      </c>
      <c r="G41" t="s">
        <v>291</v>
      </c>
      <c r="H41" s="77">
        <v>4.97</v>
      </c>
      <c r="I41" t="s">
        <v>105</v>
      </c>
      <c r="J41" s="77">
        <v>4.25</v>
      </c>
      <c r="K41" s="77">
        <v>0.89</v>
      </c>
      <c r="L41" s="77">
        <v>5341419</v>
      </c>
      <c r="M41" s="77">
        <v>120.1</v>
      </c>
      <c r="N41" s="77">
        <v>6415.0442190000003</v>
      </c>
      <c r="O41" s="77">
        <v>0.03</v>
      </c>
      <c r="P41" s="77">
        <v>2.14</v>
      </c>
      <c r="Q41" s="77">
        <v>0.52</v>
      </c>
    </row>
    <row r="42" spans="2:17">
      <c r="B42" t="s">
        <v>339</v>
      </c>
      <c r="C42" t="s">
        <v>340</v>
      </c>
      <c r="D42" t="s">
        <v>103</v>
      </c>
      <c r="E42" t="s">
        <v>267</v>
      </c>
      <c r="F42" t="s">
        <v>154</v>
      </c>
      <c r="G42" t="s">
        <v>299</v>
      </c>
      <c r="H42" s="77">
        <v>3.52</v>
      </c>
      <c r="I42" t="s">
        <v>105</v>
      </c>
      <c r="J42" s="77">
        <v>1</v>
      </c>
      <c r="K42" s="77">
        <v>0.43</v>
      </c>
      <c r="L42" s="77">
        <v>10243941</v>
      </c>
      <c r="M42" s="77">
        <v>102.43</v>
      </c>
      <c r="N42" s="77">
        <v>10492.8687663</v>
      </c>
      <c r="O42" s="77">
        <v>0.08</v>
      </c>
      <c r="P42" s="77">
        <v>3.51</v>
      </c>
      <c r="Q42" s="77">
        <v>0.86</v>
      </c>
    </row>
    <row r="43" spans="2:17">
      <c r="B43" t="s">
        <v>341</v>
      </c>
      <c r="C43" t="s">
        <v>342</v>
      </c>
      <c r="D43" t="s">
        <v>103</v>
      </c>
      <c r="E43" t="s">
        <v>267</v>
      </c>
      <c r="F43" t="s">
        <v>154</v>
      </c>
      <c r="G43" t="s">
        <v>343</v>
      </c>
      <c r="H43" s="77">
        <v>1.64</v>
      </c>
      <c r="I43" t="s">
        <v>105</v>
      </c>
      <c r="J43" s="77">
        <v>2.25</v>
      </c>
      <c r="K43" s="77">
        <v>0.13</v>
      </c>
      <c r="L43" s="77">
        <v>1206051</v>
      </c>
      <c r="M43" s="77">
        <v>104.29</v>
      </c>
      <c r="N43" s="77">
        <v>1257.7905879</v>
      </c>
      <c r="O43" s="77">
        <v>0.01</v>
      </c>
      <c r="P43" s="77">
        <v>0.42</v>
      </c>
      <c r="Q43" s="77">
        <v>0.1</v>
      </c>
    </row>
    <row r="44" spans="2:17">
      <c r="B44" t="s">
        <v>344</v>
      </c>
      <c r="C44" t="s">
        <v>345</v>
      </c>
      <c r="D44" t="s">
        <v>103</v>
      </c>
      <c r="E44" t="s">
        <v>267</v>
      </c>
      <c r="F44" t="s">
        <v>154</v>
      </c>
      <c r="G44" t="s">
        <v>346</v>
      </c>
      <c r="H44" s="77">
        <v>7.22</v>
      </c>
      <c r="I44" t="s">
        <v>105</v>
      </c>
      <c r="J44" s="77">
        <v>6.25</v>
      </c>
      <c r="K44" s="77">
        <v>1.58</v>
      </c>
      <c r="L44" s="77">
        <v>30</v>
      </c>
      <c r="M44" s="77">
        <v>145.02000000000001</v>
      </c>
      <c r="N44" s="77">
        <v>4.3506000000000003E-2</v>
      </c>
      <c r="O44" s="77">
        <v>0</v>
      </c>
      <c r="P44" s="77">
        <v>0</v>
      </c>
      <c r="Q44" s="77">
        <v>0</v>
      </c>
    </row>
    <row r="45" spans="2:17">
      <c r="B45" t="s">
        <v>347</v>
      </c>
      <c r="C45" t="s">
        <v>348</v>
      </c>
      <c r="D45" t="s">
        <v>103</v>
      </c>
      <c r="E45" t="s">
        <v>267</v>
      </c>
      <c r="F45" t="s">
        <v>154</v>
      </c>
      <c r="G45" t="s">
        <v>349</v>
      </c>
      <c r="H45" s="77">
        <v>15.41</v>
      </c>
      <c r="I45" t="s">
        <v>105</v>
      </c>
      <c r="J45" s="77">
        <v>5.5</v>
      </c>
      <c r="K45" s="77">
        <v>2.86</v>
      </c>
      <c r="L45" s="77">
        <v>7115427</v>
      </c>
      <c r="M45" s="77">
        <v>149.41999999999999</v>
      </c>
      <c r="N45" s="77">
        <v>10631.871023399999</v>
      </c>
      <c r="O45" s="77">
        <v>0.04</v>
      </c>
      <c r="P45" s="77">
        <v>3.55</v>
      </c>
      <c r="Q45" s="77">
        <v>0.87</v>
      </c>
    </row>
    <row r="46" spans="2:17">
      <c r="B46" s="78" t="s">
        <v>350</v>
      </c>
      <c r="C46" s="16"/>
      <c r="D46" s="16"/>
      <c r="H46" s="79">
        <v>3.13</v>
      </c>
      <c r="K46" s="79">
        <v>0.14000000000000001</v>
      </c>
      <c r="L46" s="79">
        <v>36499964</v>
      </c>
      <c r="N46" s="79">
        <v>36445.121533600002</v>
      </c>
      <c r="P46" s="79">
        <v>12.18</v>
      </c>
      <c r="Q46" s="79">
        <v>2.97</v>
      </c>
    </row>
    <row r="47" spans="2:17">
      <c r="B47" t="s">
        <v>351</v>
      </c>
      <c r="C47" t="s">
        <v>352</v>
      </c>
      <c r="D47" t="s">
        <v>103</v>
      </c>
      <c r="E47" t="s">
        <v>267</v>
      </c>
      <c r="F47" t="s">
        <v>154</v>
      </c>
      <c r="G47" t="s">
        <v>353</v>
      </c>
      <c r="H47" s="77">
        <v>2.66</v>
      </c>
      <c r="I47" t="s">
        <v>105</v>
      </c>
      <c r="J47" s="77">
        <v>7.0000000000000007E-2</v>
      </c>
      <c r="K47" s="77">
        <v>0.13</v>
      </c>
      <c r="L47" s="77">
        <v>25035900</v>
      </c>
      <c r="M47" s="77">
        <v>99.9</v>
      </c>
      <c r="N47" s="77">
        <v>25010.864099999999</v>
      </c>
      <c r="O47" s="77">
        <v>0.14000000000000001</v>
      </c>
      <c r="P47" s="77">
        <v>8.36</v>
      </c>
      <c r="Q47" s="77">
        <v>2.04</v>
      </c>
    </row>
    <row r="48" spans="2:17">
      <c r="B48" t="s">
        <v>354</v>
      </c>
      <c r="C48" t="s">
        <v>355</v>
      </c>
      <c r="D48" t="s">
        <v>103</v>
      </c>
      <c r="E48" t="s">
        <v>267</v>
      </c>
      <c r="F48" t="s">
        <v>154</v>
      </c>
      <c r="G48" t="s">
        <v>356</v>
      </c>
      <c r="H48" s="77">
        <v>4.16</v>
      </c>
      <c r="I48" t="s">
        <v>105</v>
      </c>
      <c r="J48" s="77">
        <v>7.0000000000000007E-2</v>
      </c>
      <c r="K48" s="77">
        <v>0.16</v>
      </c>
      <c r="L48" s="77">
        <v>11464064</v>
      </c>
      <c r="M48" s="77">
        <v>99.74</v>
      </c>
      <c r="N48" s="77">
        <v>11434.2574336</v>
      </c>
      <c r="O48" s="77">
        <v>0.08</v>
      </c>
      <c r="P48" s="77">
        <v>3.82</v>
      </c>
      <c r="Q48" s="77">
        <v>0.93</v>
      </c>
    </row>
    <row r="49" spans="2:17">
      <c r="B49" s="78" t="s">
        <v>357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256</v>
      </c>
      <c r="C50" t="s">
        <v>256</v>
      </c>
      <c r="D50" s="16"/>
      <c r="E50" t="s">
        <v>256</v>
      </c>
      <c r="H50" s="77">
        <v>0</v>
      </c>
      <c r="I50" t="s">
        <v>256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260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s="78" t="s">
        <v>358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256</v>
      </c>
      <c r="C53" t="s">
        <v>256</v>
      </c>
      <c r="D53" s="16"/>
      <c r="E53" t="s">
        <v>256</v>
      </c>
      <c r="H53" s="77">
        <v>0</v>
      </c>
      <c r="I53" t="s">
        <v>256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359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t="s">
        <v>256</v>
      </c>
      <c r="C55" t="s">
        <v>256</v>
      </c>
      <c r="D55" s="16"/>
      <c r="E55" t="s">
        <v>256</v>
      </c>
      <c r="H55" s="77">
        <v>0</v>
      </c>
      <c r="I55" t="s">
        <v>256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t="s">
        <v>360</v>
      </c>
      <c r="C56" s="16"/>
      <c r="D56" s="16"/>
    </row>
    <row r="57" spans="2:17">
      <c r="B57" t="s">
        <v>361</v>
      </c>
      <c r="C57" s="16"/>
      <c r="D57" s="16"/>
    </row>
    <row r="58" spans="2:17">
      <c r="B58" t="s">
        <v>362</v>
      </c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2645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1968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256</v>
      </c>
      <c r="C14" t="s">
        <v>256</v>
      </c>
      <c r="D14" t="s">
        <v>256</v>
      </c>
      <c r="E14" t="s">
        <v>256</v>
      </c>
      <c r="F14" s="15"/>
      <c r="G14" s="15"/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1969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256</v>
      </c>
      <c r="C16" t="s">
        <v>256</v>
      </c>
      <c r="D16" t="s">
        <v>256</v>
      </c>
      <c r="E16" t="s">
        <v>256</v>
      </c>
      <c r="F16" s="15"/>
      <c r="G16" s="15"/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256</v>
      </c>
      <c r="C18" t="s">
        <v>256</v>
      </c>
      <c r="D18" t="s">
        <v>256</v>
      </c>
      <c r="E18" t="s">
        <v>256</v>
      </c>
      <c r="F18" s="15"/>
      <c r="G18" s="15"/>
      <c r="H18" s="77">
        <v>0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256</v>
      </c>
      <c r="C20" t="s">
        <v>256</v>
      </c>
      <c r="D20" t="s">
        <v>256</v>
      </c>
      <c r="E20" t="s">
        <v>256</v>
      </c>
      <c r="F20" s="15"/>
      <c r="G20" s="15"/>
      <c r="H20" s="77">
        <v>0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256</v>
      </c>
      <c r="C23" t="s">
        <v>256</v>
      </c>
      <c r="D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256</v>
      </c>
      <c r="C25" t="s">
        <v>256</v>
      </c>
      <c r="D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262</v>
      </c>
      <c r="D26" s="16"/>
    </row>
    <row r="27" spans="2:23">
      <c r="B27" t="s">
        <v>360</v>
      </c>
      <c r="D27" s="16"/>
    </row>
    <row r="28" spans="2:23">
      <c r="B28" t="s">
        <v>361</v>
      </c>
      <c r="D28" s="16"/>
    </row>
    <row r="29" spans="2:23">
      <c r="B29" t="s">
        <v>362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2645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256</v>
      </c>
      <c r="C14" t="s">
        <v>256</v>
      </c>
      <c r="D14" s="16"/>
      <c r="E14" s="16"/>
      <c r="F14" s="16"/>
      <c r="G14" t="s">
        <v>256</v>
      </c>
      <c r="H14" t="s">
        <v>256</v>
      </c>
      <c r="K14" s="77">
        <v>0</v>
      </c>
      <c r="L14" t="s">
        <v>256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292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256</v>
      </c>
      <c r="C16" t="s">
        <v>256</v>
      </c>
      <c r="D16" s="16"/>
      <c r="E16" s="16"/>
      <c r="F16" s="16"/>
      <c r="G16" t="s">
        <v>256</v>
      </c>
      <c r="H16" t="s">
        <v>256</v>
      </c>
      <c r="K16" s="77">
        <v>0</v>
      </c>
      <c r="L16" t="s">
        <v>256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256</v>
      </c>
      <c r="C18" t="s">
        <v>256</v>
      </c>
      <c r="D18" s="16"/>
      <c r="E18" s="16"/>
      <c r="F18" s="16"/>
      <c r="G18" t="s">
        <v>256</v>
      </c>
      <c r="H18" t="s">
        <v>256</v>
      </c>
      <c r="K18" s="77">
        <v>0</v>
      </c>
      <c r="L18" t="s">
        <v>256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260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256</v>
      </c>
      <c r="C21" t="s">
        <v>256</v>
      </c>
      <c r="D21" s="16"/>
      <c r="E21" s="16"/>
      <c r="F21" s="16"/>
      <c r="G21" t="s">
        <v>256</v>
      </c>
      <c r="H21" t="s">
        <v>256</v>
      </c>
      <c r="K21" s="77">
        <v>0</v>
      </c>
      <c r="L21" t="s">
        <v>256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256</v>
      </c>
      <c r="C23" t="s">
        <v>256</v>
      </c>
      <c r="D23" s="16"/>
      <c r="E23" s="16"/>
      <c r="F23" s="16"/>
      <c r="G23" t="s">
        <v>256</v>
      </c>
      <c r="H23" t="s">
        <v>256</v>
      </c>
      <c r="K23" s="77">
        <v>0</v>
      </c>
      <c r="L23" t="s">
        <v>256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262</v>
      </c>
      <c r="C24" s="16"/>
      <c r="D24" s="16"/>
      <c r="E24" s="16"/>
      <c r="F24" s="16"/>
      <c r="G24" s="16"/>
    </row>
    <row r="25" spans="2:20">
      <c r="B25" t="s">
        <v>360</v>
      </c>
      <c r="C25" s="16"/>
      <c r="D25" s="16"/>
      <c r="E25" s="16"/>
      <c r="F25" s="16"/>
      <c r="G25" s="16"/>
    </row>
    <row r="26" spans="2:20">
      <c r="B26" t="s">
        <v>361</v>
      </c>
      <c r="C26" s="16"/>
      <c r="D26" s="16"/>
      <c r="E26" s="16"/>
      <c r="F26" s="16"/>
      <c r="G26" s="16"/>
    </row>
    <row r="27" spans="2:20">
      <c r="B27" t="s">
        <v>362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2645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3.93</v>
      </c>
      <c r="L11" s="7"/>
      <c r="M11" s="7"/>
      <c r="N11" s="76">
        <v>2.11</v>
      </c>
      <c r="O11" s="76">
        <v>185563330.22999999</v>
      </c>
      <c r="P11" s="33"/>
      <c r="Q11" s="76">
        <v>1103.5851500000001</v>
      </c>
      <c r="R11" s="76">
        <v>214074.10527226317</v>
      </c>
      <c r="S11" s="7"/>
      <c r="T11" s="76">
        <v>100</v>
      </c>
      <c r="U11" s="76">
        <v>17.46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3.93</v>
      </c>
      <c r="N12" s="79">
        <v>2.11</v>
      </c>
      <c r="O12" s="79">
        <v>185563330.22999999</v>
      </c>
      <c r="Q12" s="79">
        <v>1103.5851500000001</v>
      </c>
      <c r="R12" s="79">
        <v>214074.10527226317</v>
      </c>
      <c r="T12" s="79">
        <v>100</v>
      </c>
      <c r="U12" s="79">
        <v>17.46</v>
      </c>
    </row>
    <row r="13" spans="2:66">
      <c r="B13" s="78" t="s">
        <v>363</v>
      </c>
      <c r="C13" s="16"/>
      <c r="D13" s="16"/>
      <c r="E13" s="16"/>
      <c r="F13" s="16"/>
      <c r="K13" s="79">
        <v>3.92</v>
      </c>
      <c r="N13" s="79">
        <v>2.17</v>
      </c>
      <c r="O13" s="79">
        <v>144232800.68000001</v>
      </c>
      <c r="Q13" s="79">
        <v>744.95020999999997</v>
      </c>
      <c r="R13" s="79">
        <v>167606.99153504099</v>
      </c>
      <c r="T13" s="79">
        <v>78.290000000000006</v>
      </c>
      <c r="U13" s="79">
        <v>13.67</v>
      </c>
    </row>
    <row r="14" spans="2:66">
      <c r="B14" t="s">
        <v>367</v>
      </c>
      <c r="C14" t="s">
        <v>368</v>
      </c>
      <c r="D14" t="s">
        <v>103</v>
      </c>
      <c r="E14" t="s">
        <v>126</v>
      </c>
      <c r="F14" t="s">
        <v>369</v>
      </c>
      <c r="G14" t="s">
        <v>370</v>
      </c>
      <c r="H14" t="s">
        <v>211</v>
      </c>
      <c r="I14" t="s">
        <v>152</v>
      </c>
      <c r="J14" t="s">
        <v>371</v>
      </c>
      <c r="K14" s="77">
        <v>2.72</v>
      </c>
      <c r="L14" t="s">
        <v>105</v>
      </c>
      <c r="M14" s="77">
        <v>0.59</v>
      </c>
      <c r="N14" s="77">
        <v>0.27</v>
      </c>
      <c r="O14" s="77">
        <v>5298695</v>
      </c>
      <c r="P14" s="77">
        <v>100.22</v>
      </c>
      <c r="Q14" s="77">
        <v>0</v>
      </c>
      <c r="R14" s="77">
        <v>5310.3521289999999</v>
      </c>
      <c r="S14" s="77">
        <v>0.1</v>
      </c>
      <c r="T14" s="77">
        <v>2.48</v>
      </c>
      <c r="U14" s="77">
        <v>0.43</v>
      </c>
    </row>
    <row r="15" spans="2:66">
      <c r="B15" t="s">
        <v>372</v>
      </c>
      <c r="C15" t="s">
        <v>373</v>
      </c>
      <c r="D15" t="s">
        <v>103</v>
      </c>
      <c r="E15" t="s">
        <v>126</v>
      </c>
      <c r="F15" t="s">
        <v>374</v>
      </c>
      <c r="G15" t="s">
        <v>370</v>
      </c>
      <c r="H15" t="s">
        <v>211</v>
      </c>
      <c r="I15" t="s">
        <v>152</v>
      </c>
      <c r="J15" t="s">
        <v>375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2237625</v>
      </c>
      <c r="P15" s="77">
        <v>102.34</v>
      </c>
      <c r="Q15" s="77">
        <v>0</v>
      </c>
      <c r="R15" s="77">
        <v>2289.9854249999999</v>
      </c>
      <c r="S15" s="77">
        <v>7.0000000000000007E-2</v>
      </c>
      <c r="T15" s="77">
        <v>1.07</v>
      </c>
      <c r="U15" s="77">
        <v>0.19</v>
      </c>
    </row>
    <row r="16" spans="2:66">
      <c r="B16" t="s">
        <v>376</v>
      </c>
      <c r="C16" t="s">
        <v>377</v>
      </c>
      <c r="D16" t="s">
        <v>103</v>
      </c>
      <c r="E16" t="s">
        <v>126</v>
      </c>
      <c r="F16" t="s">
        <v>374</v>
      </c>
      <c r="G16" t="s">
        <v>370</v>
      </c>
      <c r="H16" t="s">
        <v>211</v>
      </c>
      <c r="I16" t="s">
        <v>152</v>
      </c>
      <c r="J16" t="s">
        <v>378</v>
      </c>
      <c r="K16" s="77">
        <v>2.44</v>
      </c>
      <c r="L16" t="s">
        <v>105</v>
      </c>
      <c r="M16" s="77">
        <v>0.41</v>
      </c>
      <c r="N16" s="77">
        <v>0.04</v>
      </c>
      <c r="O16" s="77">
        <v>781572.21</v>
      </c>
      <c r="P16" s="77">
        <v>99.62</v>
      </c>
      <c r="Q16" s="77">
        <v>0</v>
      </c>
      <c r="R16" s="77">
        <v>778.60223560199995</v>
      </c>
      <c r="S16" s="77">
        <v>0.05</v>
      </c>
      <c r="T16" s="77">
        <v>0.36</v>
      </c>
      <c r="U16" s="77">
        <v>0.06</v>
      </c>
    </row>
    <row r="17" spans="2:21">
      <c r="B17" t="s">
        <v>379</v>
      </c>
      <c r="C17" t="s">
        <v>380</v>
      </c>
      <c r="D17" t="s">
        <v>103</v>
      </c>
      <c r="E17" t="s">
        <v>126</v>
      </c>
      <c r="F17" t="s">
        <v>374</v>
      </c>
      <c r="G17" t="s">
        <v>370</v>
      </c>
      <c r="H17" t="s">
        <v>211</v>
      </c>
      <c r="I17" t="s">
        <v>152</v>
      </c>
      <c r="J17" t="s">
        <v>381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4226390</v>
      </c>
      <c r="P17" s="77">
        <v>100.07</v>
      </c>
      <c r="Q17" s="77">
        <v>0</v>
      </c>
      <c r="R17" s="77">
        <v>4229.348473</v>
      </c>
      <c r="S17" s="77">
        <v>0.13</v>
      </c>
      <c r="T17" s="77">
        <v>1.98</v>
      </c>
      <c r="U17" s="77">
        <v>0.34</v>
      </c>
    </row>
    <row r="18" spans="2:21">
      <c r="B18" t="s">
        <v>382</v>
      </c>
      <c r="C18" t="s">
        <v>383</v>
      </c>
      <c r="D18" t="s">
        <v>103</v>
      </c>
      <c r="E18" t="s">
        <v>126</v>
      </c>
      <c r="F18" t="s">
        <v>384</v>
      </c>
      <c r="G18" t="s">
        <v>370</v>
      </c>
      <c r="H18" t="s">
        <v>211</v>
      </c>
      <c r="I18" t="s">
        <v>152</v>
      </c>
      <c r="J18" t="s">
        <v>385</v>
      </c>
      <c r="K18" s="77">
        <v>6.82</v>
      </c>
      <c r="L18" t="s">
        <v>105</v>
      </c>
      <c r="M18" s="77">
        <v>0.86</v>
      </c>
      <c r="N18" s="77">
        <v>0.91</v>
      </c>
      <c r="O18" s="77">
        <v>2099000</v>
      </c>
      <c r="P18" s="77">
        <v>99.6</v>
      </c>
      <c r="Q18" s="77">
        <v>0</v>
      </c>
      <c r="R18" s="77">
        <v>2090.6039999999998</v>
      </c>
      <c r="S18" s="77">
        <v>0.32</v>
      </c>
      <c r="T18" s="77">
        <v>0.98</v>
      </c>
      <c r="U18" s="77">
        <v>0.17</v>
      </c>
    </row>
    <row r="19" spans="2:21">
      <c r="B19" t="s">
        <v>386</v>
      </c>
      <c r="C19" t="s">
        <v>387</v>
      </c>
      <c r="D19" t="s">
        <v>103</v>
      </c>
      <c r="E19" t="s">
        <v>126</v>
      </c>
      <c r="F19" t="s">
        <v>374</v>
      </c>
      <c r="G19" t="s">
        <v>370</v>
      </c>
      <c r="H19" t="s">
        <v>211</v>
      </c>
      <c r="I19" t="s">
        <v>152</v>
      </c>
      <c r="J19" t="s">
        <v>388</v>
      </c>
      <c r="K19" s="77">
        <v>3.62</v>
      </c>
      <c r="L19" t="s">
        <v>105</v>
      </c>
      <c r="M19" s="77">
        <v>4</v>
      </c>
      <c r="N19" s="77">
        <v>0.37</v>
      </c>
      <c r="O19" s="77">
        <v>1826613</v>
      </c>
      <c r="P19" s="77">
        <v>115.02</v>
      </c>
      <c r="Q19" s="77">
        <v>0</v>
      </c>
      <c r="R19" s="77">
        <v>2100.9702726</v>
      </c>
      <c r="S19" s="77">
        <v>0.09</v>
      </c>
      <c r="T19" s="77">
        <v>0.98</v>
      </c>
      <c r="U19" s="77">
        <v>0.17</v>
      </c>
    </row>
    <row r="20" spans="2:21">
      <c r="B20" t="s">
        <v>389</v>
      </c>
      <c r="C20" t="s">
        <v>390</v>
      </c>
      <c r="D20" t="s">
        <v>103</v>
      </c>
      <c r="E20" t="s">
        <v>126</v>
      </c>
      <c r="F20" t="s">
        <v>374</v>
      </c>
      <c r="G20" t="s">
        <v>370</v>
      </c>
      <c r="H20" t="s">
        <v>211</v>
      </c>
      <c r="I20" t="s">
        <v>152</v>
      </c>
      <c r="J20" t="s">
        <v>391</v>
      </c>
      <c r="K20" s="77">
        <v>1.28</v>
      </c>
      <c r="L20" t="s">
        <v>105</v>
      </c>
      <c r="M20" s="77">
        <v>2.58</v>
      </c>
      <c r="N20" s="77">
        <v>0.75</v>
      </c>
      <c r="O20" s="77">
        <v>2043655</v>
      </c>
      <c r="P20" s="77">
        <v>106.49</v>
      </c>
      <c r="Q20" s="77">
        <v>0</v>
      </c>
      <c r="R20" s="77">
        <v>2176.2882095</v>
      </c>
      <c r="S20" s="77">
        <v>0.08</v>
      </c>
      <c r="T20" s="77">
        <v>1.02</v>
      </c>
      <c r="U20" s="77">
        <v>0.18</v>
      </c>
    </row>
    <row r="21" spans="2:21">
      <c r="B21" t="s">
        <v>392</v>
      </c>
      <c r="C21" t="s">
        <v>393</v>
      </c>
      <c r="D21" t="s">
        <v>103</v>
      </c>
      <c r="E21" t="s">
        <v>126</v>
      </c>
      <c r="F21" t="s">
        <v>374</v>
      </c>
      <c r="G21" t="s">
        <v>370</v>
      </c>
      <c r="H21" t="s">
        <v>211</v>
      </c>
      <c r="I21" t="s">
        <v>152</v>
      </c>
      <c r="J21" t="s">
        <v>394</v>
      </c>
      <c r="K21" s="77">
        <v>12.09</v>
      </c>
      <c r="L21" t="s">
        <v>105</v>
      </c>
      <c r="M21" s="77">
        <v>0.47</v>
      </c>
      <c r="N21" s="77">
        <v>0.95</v>
      </c>
      <c r="O21" s="77">
        <v>959558</v>
      </c>
      <c r="P21" s="77">
        <v>99.45</v>
      </c>
      <c r="Q21" s="77">
        <v>0</v>
      </c>
      <c r="R21" s="77">
        <v>954.28043100000002</v>
      </c>
      <c r="S21" s="77">
        <v>0.2</v>
      </c>
      <c r="T21" s="77">
        <v>0.45</v>
      </c>
      <c r="U21" s="77">
        <v>0.08</v>
      </c>
    </row>
    <row r="22" spans="2:21">
      <c r="B22" t="s">
        <v>395</v>
      </c>
      <c r="C22" t="s">
        <v>396</v>
      </c>
      <c r="D22" t="s">
        <v>103</v>
      </c>
      <c r="E22" t="s">
        <v>126</v>
      </c>
      <c r="F22" t="s">
        <v>397</v>
      </c>
      <c r="G22" t="s">
        <v>370</v>
      </c>
      <c r="H22" t="s">
        <v>211</v>
      </c>
      <c r="I22" t="s">
        <v>152</v>
      </c>
      <c r="J22" t="s">
        <v>398</v>
      </c>
      <c r="K22" s="77">
        <v>1.94</v>
      </c>
      <c r="L22" t="s">
        <v>105</v>
      </c>
      <c r="M22" s="77">
        <v>1.6</v>
      </c>
      <c r="N22" s="77">
        <v>0.06</v>
      </c>
      <c r="O22" s="77">
        <v>734507</v>
      </c>
      <c r="P22" s="77">
        <v>101.75</v>
      </c>
      <c r="Q22" s="77">
        <v>0</v>
      </c>
      <c r="R22" s="77">
        <v>747.36087250000003</v>
      </c>
      <c r="S22" s="77">
        <v>0.02</v>
      </c>
      <c r="T22" s="77">
        <v>0.35</v>
      </c>
      <c r="U22" s="77">
        <v>0.06</v>
      </c>
    </row>
    <row r="23" spans="2:21">
      <c r="B23" t="s">
        <v>399</v>
      </c>
      <c r="C23" t="s">
        <v>400</v>
      </c>
      <c r="D23" t="s">
        <v>103</v>
      </c>
      <c r="E23" t="s">
        <v>126</v>
      </c>
      <c r="F23" t="s">
        <v>397</v>
      </c>
      <c r="G23" t="s">
        <v>370</v>
      </c>
      <c r="H23" t="s">
        <v>211</v>
      </c>
      <c r="I23" t="s">
        <v>152</v>
      </c>
      <c r="J23" t="s">
        <v>401</v>
      </c>
      <c r="K23" s="77">
        <v>4.41</v>
      </c>
      <c r="L23" t="s">
        <v>105</v>
      </c>
      <c r="M23" s="77">
        <v>5</v>
      </c>
      <c r="N23" s="77">
        <v>0.45</v>
      </c>
      <c r="O23" s="77">
        <v>5558766</v>
      </c>
      <c r="P23" s="77">
        <v>125.31</v>
      </c>
      <c r="Q23" s="77">
        <v>0</v>
      </c>
      <c r="R23" s="77">
        <v>6965.6896746000002</v>
      </c>
      <c r="S23" s="77">
        <v>0.18</v>
      </c>
      <c r="T23" s="77">
        <v>3.25</v>
      </c>
      <c r="U23" s="77">
        <v>0.56999999999999995</v>
      </c>
    </row>
    <row r="24" spans="2:21">
      <c r="B24" t="s">
        <v>402</v>
      </c>
      <c r="C24" t="s">
        <v>403</v>
      </c>
      <c r="D24" t="s">
        <v>103</v>
      </c>
      <c r="E24" t="s">
        <v>126</v>
      </c>
      <c r="F24" t="s">
        <v>397</v>
      </c>
      <c r="G24" t="s">
        <v>370</v>
      </c>
      <c r="H24" t="s">
        <v>211</v>
      </c>
      <c r="I24" t="s">
        <v>152</v>
      </c>
      <c r="J24" t="s">
        <v>271</v>
      </c>
      <c r="K24" s="77">
        <v>0.84</v>
      </c>
      <c r="L24" t="s">
        <v>105</v>
      </c>
      <c r="M24" s="77">
        <v>4.5</v>
      </c>
      <c r="N24" s="77">
        <v>0.61</v>
      </c>
      <c r="O24" s="77">
        <v>167157.76000000001</v>
      </c>
      <c r="P24" s="77">
        <v>106.3</v>
      </c>
      <c r="Q24" s="77">
        <v>0</v>
      </c>
      <c r="R24" s="77">
        <v>177.68869888</v>
      </c>
      <c r="S24" s="77">
        <v>0.1</v>
      </c>
      <c r="T24" s="77">
        <v>0.08</v>
      </c>
      <c r="U24" s="77">
        <v>0.01</v>
      </c>
    </row>
    <row r="25" spans="2:21">
      <c r="B25" t="s">
        <v>404</v>
      </c>
      <c r="C25" t="s">
        <v>405</v>
      </c>
      <c r="D25" t="s">
        <v>103</v>
      </c>
      <c r="E25" t="s">
        <v>126</v>
      </c>
      <c r="F25" t="s">
        <v>397</v>
      </c>
      <c r="G25" t="s">
        <v>370</v>
      </c>
      <c r="H25" t="s">
        <v>211</v>
      </c>
      <c r="I25" t="s">
        <v>152</v>
      </c>
      <c r="J25" t="s">
        <v>406</v>
      </c>
      <c r="K25" s="77">
        <v>2.95</v>
      </c>
      <c r="L25" t="s">
        <v>105</v>
      </c>
      <c r="M25" s="77">
        <v>0.7</v>
      </c>
      <c r="N25" s="77">
        <v>0.26</v>
      </c>
      <c r="O25" s="77">
        <v>4470541.03</v>
      </c>
      <c r="P25" s="77">
        <v>102.29</v>
      </c>
      <c r="Q25" s="77">
        <v>0</v>
      </c>
      <c r="R25" s="77">
        <v>4572.9164195869998</v>
      </c>
      <c r="S25" s="77">
        <v>0.1</v>
      </c>
      <c r="T25" s="77">
        <v>2.14</v>
      </c>
      <c r="U25" s="77">
        <v>0.37</v>
      </c>
    </row>
    <row r="26" spans="2:21">
      <c r="B26" t="s">
        <v>407</v>
      </c>
      <c r="C26" t="s">
        <v>408</v>
      </c>
      <c r="D26" t="s">
        <v>103</v>
      </c>
      <c r="E26" t="s">
        <v>126</v>
      </c>
      <c r="F26" t="s">
        <v>409</v>
      </c>
      <c r="G26" t="s">
        <v>410</v>
      </c>
      <c r="H26" t="s">
        <v>215</v>
      </c>
      <c r="I26" t="s">
        <v>152</v>
      </c>
      <c r="J26" t="s">
        <v>411</v>
      </c>
      <c r="K26" s="77">
        <v>5.04</v>
      </c>
      <c r="L26" t="s">
        <v>105</v>
      </c>
      <c r="M26" s="77">
        <v>1.64</v>
      </c>
      <c r="N26" s="77">
        <v>0.73</v>
      </c>
      <c r="O26" s="77">
        <v>1443029</v>
      </c>
      <c r="P26" s="77">
        <v>104</v>
      </c>
      <c r="Q26" s="77">
        <v>0</v>
      </c>
      <c r="R26" s="77">
        <v>1500.7501600000001</v>
      </c>
      <c r="S26" s="77">
        <v>0.12</v>
      </c>
      <c r="T26" s="77">
        <v>0.7</v>
      </c>
      <c r="U26" s="77">
        <v>0.12</v>
      </c>
    </row>
    <row r="27" spans="2:21">
      <c r="B27" t="s">
        <v>412</v>
      </c>
      <c r="C27" t="s">
        <v>413</v>
      </c>
      <c r="D27" t="s">
        <v>103</v>
      </c>
      <c r="E27" t="s">
        <v>126</v>
      </c>
      <c r="F27" t="s">
        <v>409</v>
      </c>
      <c r="G27" t="s">
        <v>410</v>
      </c>
      <c r="H27" t="s">
        <v>414</v>
      </c>
      <c r="I27" t="s">
        <v>153</v>
      </c>
      <c r="J27" t="s">
        <v>415</v>
      </c>
      <c r="K27" s="77">
        <v>6.41</v>
      </c>
      <c r="L27" t="s">
        <v>105</v>
      </c>
      <c r="M27" s="77">
        <v>1.34</v>
      </c>
      <c r="N27" s="77">
        <v>1.18</v>
      </c>
      <c r="O27" s="77">
        <v>2081498</v>
      </c>
      <c r="P27" s="77">
        <v>101.65</v>
      </c>
      <c r="Q27" s="77">
        <v>0</v>
      </c>
      <c r="R27" s="77">
        <v>2115.842717</v>
      </c>
      <c r="S27" s="77">
        <v>7.0000000000000007E-2</v>
      </c>
      <c r="T27" s="77">
        <v>0.99</v>
      </c>
      <c r="U27" s="77">
        <v>0.17</v>
      </c>
    </row>
    <row r="28" spans="2:21">
      <c r="B28" t="s">
        <v>416</v>
      </c>
      <c r="C28" t="s">
        <v>417</v>
      </c>
      <c r="D28" t="s">
        <v>103</v>
      </c>
      <c r="E28" t="s">
        <v>126</v>
      </c>
      <c r="F28" t="s">
        <v>409</v>
      </c>
      <c r="G28" t="s">
        <v>410</v>
      </c>
      <c r="H28" t="s">
        <v>215</v>
      </c>
      <c r="I28" t="s">
        <v>152</v>
      </c>
      <c r="J28" t="s">
        <v>418</v>
      </c>
      <c r="K28" s="77">
        <v>3.94</v>
      </c>
      <c r="L28" t="s">
        <v>105</v>
      </c>
      <c r="M28" s="77">
        <v>0.65</v>
      </c>
      <c r="N28" s="77">
        <v>0.53</v>
      </c>
      <c r="O28" s="77">
        <v>1023082.32</v>
      </c>
      <c r="P28" s="77">
        <v>99.48</v>
      </c>
      <c r="Q28" s="77">
        <v>3.3250199999999999</v>
      </c>
      <c r="R28" s="77">
        <v>1021.087311936</v>
      </c>
      <c r="S28" s="77">
        <v>0.08</v>
      </c>
      <c r="T28" s="77">
        <v>0.48</v>
      </c>
      <c r="U28" s="77">
        <v>0.08</v>
      </c>
    </row>
    <row r="29" spans="2:21">
      <c r="B29" t="s">
        <v>419</v>
      </c>
      <c r="C29" t="s">
        <v>420</v>
      </c>
      <c r="D29" t="s">
        <v>103</v>
      </c>
      <c r="E29" t="s">
        <v>126</v>
      </c>
      <c r="F29" t="s">
        <v>421</v>
      </c>
      <c r="G29" t="s">
        <v>370</v>
      </c>
      <c r="H29" t="s">
        <v>215</v>
      </c>
      <c r="I29" t="s">
        <v>152</v>
      </c>
      <c r="J29" t="s">
        <v>271</v>
      </c>
      <c r="K29" s="77">
        <v>0.83</v>
      </c>
      <c r="L29" t="s">
        <v>105</v>
      </c>
      <c r="M29" s="77">
        <v>4.2</v>
      </c>
      <c r="N29" s="77">
        <v>0.94</v>
      </c>
      <c r="O29" s="77">
        <v>57230.52</v>
      </c>
      <c r="P29" s="77">
        <v>126</v>
      </c>
      <c r="Q29" s="77">
        <v>0</v>
      </c>
      <c r="R29" s="77">
        <v>72.110455200000004</v>
      </c>
      <c r="S29" s="77">
        <v>0.11</v>
      </c>
      <c r="T29" s="77">
        <v>0.03</v>
      </c>
      <c r="U29" s="77">
        <v>0.01</v>
      </c>
    </row>
    <row r="30" spans="2:21">
      <c r="B30" t="s">
        <v>422</v>
      </c>
      <c r="C30" t="s">
        <v>423</v>
      </c>
      <c r="D30" t="s">
        <v>103</v>
      </c>
      <c r="E30" t="s">
        <v>126</v>
      </c>
      <c r="F30" t="s">
        <v>421</v>
      </c>
      <c r="G30" t="s">
        <v>370</v>
      </c>
      <c r="H30" t="s">
        <v>215</v>
      </c>
      <c r="I30" t="s">
        <v>152</v>
      </c>
      <c r="J30" t="s">
        <v>424</v>
      </c>
      <c r="K30" s="77">
        <v>2.4700000000000002</v>
      </c>
      <c r="L30" t="s">
        <v>105</v>
      </c>
      <c r="M30" s="77">
        <v>0.8</v>
      </c>
      <c r="N30" s="77">
        <v>0.37</v>
      </c>
      <c r="O30" s="77">
        <v>1844069</v>
      </c>
      <c r="P30" s="77">
        <v>102.08</v>
      </c>
      <c r="Q30" s="77">
        <v>0</v>
      </c>
      <c r="R30" s="77">
        <v>1882.4256352</v>
      </c>
      <c r="S30" s="77">
        <v>0.28999999999999998</v>
      </c>
      <c r="T30" s="77">
        <v>0.88</v>
      </c>
      <c r="U30" s="77">
        <v>0.15</v>
      </c>
    </row>
    <row r="31" spans="2:21">
      <c r="B31" t="s">
        <v>425</v>
      </c>
      <c r="C31" t="s">
        <v>426</v>
      </c>
      <c r="D31" t="s">
        <v>103</v>
      </c>
      <c r="E31" t="s">
        <v>126</v>
      </c>
      <c r="F31" t="s">
        <v>369</v>
      </c>
      <c r="G31" t="s">
        <v>370</v>
      </c>
      <c r="H31" t="s">
        <v>215</v>
      </c>
      <c r="I31" t="s">
        <v>152</v>
      </c>
      <c r="J31" t="s">
        <v>427</v>
      </c>
      <c r="K31" s="77">
        <v>0.1</v>
      </c>
      <c r="L31" t="s">
        <v>105</v>
      </c>
      <c r="M31" s="77">
        <v>4.4000000000000004</v>
      </c>
      <c r="N31" s="77">
        <v>4.17</v>
      </c>
      <c r="O31" s="77">
        <v>112091.38</v>
      </c>
      <c r="P31" s="77">
        <v>121.61</v>
      </c>
      <c r="Q31" s="77">
        <v>0</v>
      </c>
      <c r="R31" s="77">
        <v>136.31432721799999</v>
      </c>
      <c r="S31" s="77">
        <v>0.02</v>
      </c>
      <c r="T31" s="77">
        <v>0.06</v>
      </c>
      <c r="U31" s="77">
        <v>0.01</v>
      </c>
    </row>
    <row r="32" spans="2:21">
      <c r="B32" t="s">
        <v>428</v>
      </c>
      <c r="C32" t="s">
        <v>429</v>
      </c>
      <c r="D32" t="s">
        <v>103</v>
      </c>
      <c r="E32" t="s">
        <v>126</v>
      </c>
      <c r="F32" t="s">
        <v>369</v>
      </c>
      <c r="G32" t="s">
        <v>370</v>
      </c>
      <c r="H32" t="s">
        <v>215</v>
      </c>
      <c r="I32" t="s">
        <v>152</v>
      </c>
      <c r="J32" t="s">
        <v>427</v>
      </c>
      <c r="K32" s="77">
        <v>2.93</v>
      </c>
      <c r="L32" t="s">
        <v>105</v>
      </c>
      <c r="M32" s="77">
        <v>3.4</v>
      </c>
      <c r="N32" s="77">
        <v>0.33</v>
      </c>
      <c r="O32" s="77">
        <v>3158952</v>
      </c>
      <c r="P32" s="77">
        <v>115.04</v>
      </c>
      <c r="Q32" s="77">
        <v>0</v>
      </c>
      <c r="R32" s="77">
        <v>3634.0583808000001</v>
      </c>
      <c r="S32" s="77">
        <v>0.17</v>
      </c>
      <c r="T32" s="77">
        <v>1.7</v>
      </c>
      <c r="U32" s="77">
        <v>0.3</v>
      </c>
    </row>
    <row r="33" spans="2:21">
      <c r="B33" t="s">
        <v>430</v>
      </c>
      <c r="C33" t="s">
        <v>431</v>
      </c>
      <c r="D33" t="s">
        <v>103</v>
      </c>
      <c r="E33" t="s">
        <v>126</v>
      </c>
      <c r="F33" t="s">
        <v>374</v>
      </c>
      <c r="G33" t="s">
        <v>370</v>
      </c>
      <c r="H33" t="s">
        <v>215</v>
      </c>
      <c r="I33" t="s">
        <v>152</v>
      </c>
      <c r="J33" t="s">
        <v>271</v>
      </c>
      <c r="K33" s="77">
        <v>1.94</v>
      </c>
      <c r="L33" t="s">
        <v>105</v>
      </c>
      <c r="M33" s="77">
        <v>3</v>
      </c>
      <c r="N33" s="77">
        <v>0.53</v>
      </c>
      <c r="O33" s="77">
        <v>1163406</v>
      </c>
      <c r="P33" s="77">
        <v>110.73</v>
      </c>
      <c r="Q33" s="77">
        <v>0</v>
      </c>
      <c r="R33" s="77">
        <v>1288.2394638000001</v>
      </c>
      <c r="S33" s="77">
        <v>0.24</v>
      </c>
      <c r="T33" s="77">
        <v>0.6</v>
      </c>
      <c r="U33" s="77">
        <v>0.11</v>
      </c>
    </row>
    <row r="34" spans="2:21">
      <c r="B34" t="s">
        <v>432</v>
      </c>
      <c r="C34" t="s">
        <v>433</v>
      </c>
      <c r="D34" t="s">
        <v>103</v>
      </c>
      <c r="E34" t="s">
        <v>126</v>
      </c>
      <c r="F34" t="s">
        <v>397</v>
      </c>
      <c r="G34" t="s">
        <v>370</v>
      </c>
      <c r="H34" t="s">
        <v>215</v>
      </c>
      <c r="I34" t="s">
        <v>152</v>
      </c>
      <c r="J34" t="s">
        <v>271</v>
      </c>
      <c r="K34" s="77">
        <v>0.22</v>
      </c>
      <c r="L34" t="s">
        <v>105</v>
      </c>
      <c r="M34" s="77">
        <v>4.7</v>
      </c>
      <c r="N34" s="77">
        <v>2.96</v>
      </c>
      <c r="O34" s="77">
        <v>87773.28</v>
      </c>
      <c r="P34" s="77">
        <v>124.09</v>
      </c>
      <c r="Q34" s="77">
        <v>0</v>
      </c>
      <c r="R34" s="77">
        <v>108.917863152</v>
      </c>
      <c r="S34" s="77">
        <v>0.06</v>
      </c>
      <c r="T34" s="77">
        <v>0.05</v>
      </c>
      <c r="U34" s="77">
        <v>0.01</v>
      </c>
    </row>
    <row r="35" spans="2:21">
      <c r="B35" t="s">
        <v>434</v>
      </c>
      <c r="C35" t="s">
        <v>435</v>
      </c>
      <c r="D35" t="s">
        <v>103</v>
      </c>
      <c r="E35" t="s">
        <v>126</v>
      </c>
      <c r="F35" t="s">
        <v>397</v>
      </c>
      <c r="G35" t="s">
        <v>370</v>
      </c>
      <c r="H35" t="s">
        <v>215</v>
      </c>
      <c r="I35" t="s">
        <v>152</v>
      </c>
      <c r="J35" t="s">
        <v>436</v>
      </c>
      <c r="K35" s="77">
        <v>4.32</v>
      </c>
      <c r="L35" t="s">
        <v>105</v>
      </c>
      <c r="M35" s="77">
        <v>4.2</v>
      </c>
      <c r="N35" s="77">
        <v>0.56000000000000005</v>
      </c>
      <c r="O35" s="77">
        <v>197846</v>
      </c>
      <c r="P35" s="77">
        <v>119.26</v>
      </c>
      <c r="Q35" s="77">
        <v>0</v>
      </c>
      <c r="R35" s="77">
        <v>235.9511396</v>
      </c>
      <c r="S35" s="77">
        <v>0.02</v>
      </c>
      <c r="T35" s="77">
        <v>0.11</v>
      </c>
      <c r="U35" s="77">
        <v>0.02</v>
      </c>
    </row>
    <row r="36" spans="2:21">
      <c r="B36" t="s">
        <v>437</v>
      </c>
      <c r="C36" t="s">
        <v>438</v>
      </c>
      <c r="D36" t="s">
        <v>103</v>
      </c>
      <c r="E36" t="s">
        <v>126</v>
      </c>
      <c r="F36" t="s">
        <v>397</v>
      </c>
      <c r="G36" t="s">
        <v>370</v>
      </c>
      <c r="H36" t="s">
        <v>215</v>
      </c>
      <c r="I36" t="s">
        <v>152</v>
      </c>
      <c r="J36" t="s">
        <v>439</v>
      </c>
      <c r="K36" s="77">
        <v>1.93</v>
      </c>
      <c r="L36" t="s">
        <v>105</v>
      </c>
      <c r="M36" s="77">
        <v>4.0999999999999996</v>
      </c>
      <c r="N36" s="77">
        <v>0.63</v>
      </c>
      <c r="O36" s="77">
        <v>2501712</v>
      </c>
      <c r="P36" s="77">
        <v>130.86000000000001</v>
      </c>
      <c r="Q36" s="77">
        <v>0</v>
      </c>
      <c r="R36" s="77">
        <v>3273.7403232000001</v>
      </c>
      <c r="S36" s="77">
        <v>0.08</v>
      </c>
      <c r="T36" s="77">
        <v>1.53</v>
      </c>
      <c r="U36" s="77">
        <v>0.27</v>
      </c>
    </row>
    <row r="37" spans="2:21">
      <c r="B37" t="s">
        <v>440</v>
      </c>
      <c r="C37" t="s">
        <v>441</v>
      </c>
      <c r="D37" t="s">
        <v>103</v>
      </c>
      <c r="E37" t="s">
        <v>126</v>
      </c>
      <c r="F37" t="s">
        <v>397</v>
      </c>
      <c r="G37" t="s">
        <v>370</v>
      </c>
      <c r="H37" t="s">
        <v>215</v>
      </c>
      <c r="I37" t="s">
        <v>152</v>
      </c>
      <c r="J37" t="s">
        <v>271</v>
      </c>
      <c r="K37" s="77">
        <v>3.45</v>
      </c>
      <c r="L37" t="s">
        <v>105</v>
      </c>
      <c r="M37" s="77">
        <v>4</v>
      </c>
      <c r="N37" s="77">
        <v>0.47</v>
      </c>
      <c r="O37" s="77">
        <v>1927664</v>
      </c>
      <c r="P37" s="77">
        <v>119.78</v>
      </c>
      <c r="Q37" s="77">
        <v>0</v>
      </c>
      <c r="R37" s="77">
        <v>2308.9559392000001</v>
      </c>
      <c r="S37" s="77">
        <v>7.0000000000000007E-2</v>
      </c>
      <c r="T37" s="77">
        <v>1.08</v>
      </c>
      <c r="U37" s="77">
        <v>0.19</v>
      </c>
    </row>
    <row r="38" spans="2:21">
      <c r="B38" t="s">
        <v>442</v>
      </c>
      <c r="C38" t="s">
        <v>443</v>
      </c>
      <c r="D38" t="s">
        <v>103</v>
      </c>
      <c r="E38" t="s">
        <v>126</v>
      </c>
      <c r="F38" t="s">
        <v>444</v>
      </c>
      <c r="G38" t="s">
        <v>410</v>
      </c>
      <c r="H38" t="s">
        <v>445</v>
      </c>
      <c r="I38" t="s">
        <v>152</v>
      </c>
      <c r="J38" t="s">
        <v>446</v>
      </c>
      <c r="K38" s="77">
        <v>6.3</v>
      </c>
      <c r="L38" t="s">
        <v>105</v>
      </c>
      <c r="M38" s="77">
        <v>2.34</v>
      </c>
      <c r="N38" s="77">
        <v>1.32</v>
      </c>
      <c r="O38" s="77">
        <v>3275304.22</v>
      </c>
      <c r="P38" s="77">
        <v>106.65</v>
      </c>
      <c r="Q38" s="77">
        <v>0</v>
      </c>
      <c r="R38" s="77">
        <v>3493.1119506300001</v>
      </c>
      <c r="S38" s="77">
        <v>0.19</v>
      </c>
      <c r="T38" s="77">
        <v>1.63</v>
      </c>
      <c r="U38" s="77">
        <v>0.28000000000000003</v>
      </c>
    </row>
    <row r="39" spans="2:21">
      <c r="B39" t="s">
        <v>447</v>
      </c>
      <c r="C39" t="s">
        <v>448</v>
      </c>
      <c r="D39" t="s">
        <v>103</v>
      </c>
      <c r="E39" t="s">
        <v>126</v>
      </c>
      <c r="F39" t="s">
        <v>449</v>
      </c>
      <c r="G39" t="s">
        <v>410</v>
      </c>
      <c r="H39" t="s">
        <v>445</v>
      </c>
      <c r="I39" t="s">
        <v>152</v>
      </c>
      <c r="J39" t="s">
        <v>450</v>
      </c>
      <c r="K39" s="77">
        <v>1.24</v>
      </c>
      <c r="L39" t="s">
        <v>105</v>
      </c>
      <c r="M39" s="77">
        <v>4.95</v>
      </c>
      <c r="N39" s="77">
        <v>0.7</v>
      </c>
      <c r="O39" s="77">
        <v>107761.65</v>
      </c>
      <c r="P39" s="77">
        <v>125.44</v>
      </c>
      <c r="Q39" s="77">
        <v>0</v>
      </c>
      <c r="R39" s="77">
        <v>135.17621376</v>
      </c>
      <c r="S39" s="77">
        <v>0.04</v>
      </c>
      <c r="T39" s="77">
        <v>0.06</v>
      </c>
      <c r="U39" s="77">
        <v>0.01</v>
      </c>
    </row>
    <row r="40" spans="2:21">
      <c r="B40" t="s">
        <v>451</v>
      </c>
      <c r="C40" t="s">
        <v>452</v>
      </c>
      <c r="D40" t="s">
        <v>103</v>
      </c>
      <c r="E40" t="s">
        <v>126</v>
      </c>
      <c r="F40" t="s">
        <v>449</v>
      </c>
      <c r="G40" t="s">
        <v>410</v>
      </c>
      <c r="H40" t="s">
        <v>445</v>
      </c>
      <c r="I40" t="s">
        <v>152</v>
      </c>
      <c r="J40" t="s">
        <v>453</v>
      </c>
      <c r="K40" s="77">
        <v>3.35</v>
      </c>
      <c r="L40" t="s">
        <v>105</v>
      </c>
      <c r="M40" s="77">
        <v>4.8</v>
      </c>
      <c r="N40" s="77">
        <v>0.66</v>
      </c>
      <c r="O40" s="77">
        <v>1680690</v>
      </c>
      <c r="P40" s="77">
        <v>116.8</v>
      </c>
      <c r="Q40" s="77">
        <v>0</v>
      </c>
      <c r="R40" s="77">
        <v>1963.04592</v>
      </c>
      <c r="S40" s="77">
        <v>0.12</v>
      </c>
      <c r="T40" s="77">
        <v>0.92</v>
      </c>
      <c r="U40" s="77">
        <v>0.16</v>
      </c>
    </row>
    <row r="41" spans="2:21">
      <c r="B41" t="s">
        <v>454</v>
      </c>
      <c r="C41" t="s">
        <v>455</v>
      </c>
      <c r="D41" t="s">
        <v>103</v>
      </c>
      <c r="E41" t="s">
        <v>126</v>
      </c>
      <c r="F41" t="s">
        <v>449</v>
      </c>
      <c r="G41" t="s">
        <v>410</v>
      </c>
      <c r="H41" t="s">
        <v>445</v>
      </c>
      <c r="I41" t="s">
        <v>152</v>
      </c>
      <c r="J41" t="s">
        <v>271</v>
      </c>
      <c r="K41" s="77">
        <v>1.68</v>
      </c>
      <c r="L41" t="s">
        <v>105</v>
      </c>
      <c r="M41" s="77">
        <v>4.9000000000000004</v>
      </c>
      <c r="N41" s="77">
        <v>0.98</v>
      </c>
      <c r="O41" s="77">
        <v>661116.17000000004</v>
      </c>
      <c r="P41" s="77">
        <v>118.42</v>
      </c>
      <c r="Q41" s="77">
        <v>0</v>
      </c>
      <c r="R41" s="77">
        <v>782.89376851400004</v>
      </c>
      <c r="S41" s="77">
        <v>0.17</v>
      </c>
      <c r="T41" s="77">
        <v>0.37</v>
      </c>
      <c r="U41" s="77">
        <v>0.06</v>
      </c>
    </row>
    <row r="42" spans="2:21">
      <c r="B42" t="s">
        <v>456</v>
      </c>
      <c r="C42" t="s">
        <v>457</v>
      </c>
      <c r="D42" t="s">
        <v>103</v>
      </c>
      <c r="E42" t="s">
        <v>126</v>
      </c>
      <c r="F42" t="s">
        <v>449</v>
      </c>
      <c r="G42" t="s">
        <v>410</v>
      </c>
      <c r="H42" t="s">
        <v>445</v>
      </c>
      <c r="I42" t="s">
        <v>152</v>
      </c>
      <c r="J42" t="s">
        <v>458</v>
      </c>
      <c r="K42" s="77">
        <v>7.23</v>
      </c>
      <c r="L42" t="s">
        <v>105</v>
      </c>
      <c r="M42" s="77">
        <v>3.2</v>
      </c>
      <c r="N42" s="77">
        <v>1.56</v>
      </c>
      <c r="O42" s="77">
        <v>807220</v>
      </c>
      <c r="P42" s="77">
        <v>111.69</v>
      </c>
      <c r="Q42" s="77">
        <v>0</v>
      </c>
      <c r="R42" s="77">
        <v>901.58401800000001</v>
      </c>
      <c r="S42" s="77">
        <v>0.08</v>
      </c>
      <c r="T42" s="77">
        <v>0.42</v>
      </c>
      <c r="U42" s="77">
        <v>7.0000000000000007E-2</v>
      </c>
    </row>
    <row r="43" spans="2:21">
      <c r="B43" t="s">
        <v>459</v>
      </c>
      <c r="C43" t="s">
        <v>460</v>
      </c>
      <c r="D43" t="s">
        <v>103</v>
      </c>
      <c r="E43" t="s">
        <v>126</v>
      </c>
      <c r="F43" t="s">
        <v>444</v>
      </c>
      <c r="G43" t="s">
        <v>410</v>
      </c>
      <c r="H43" t="s">
        <v>445</v>
      </c>
      <c r="I43" t="s">
        <v>152</v>
      </c>
      <c r="J43" t="s">
        <v>461</v>
      </c>
      <c r="K43" s="77">
        <v>2.77</v>
      </c>
      <c r="L43" t="s">
        <v>105</v>
      </c>
      <c r="M43" s="77">
        <v>3</v>
      </c>
      <c r="N43" s="77">
        <v>0.61</v>
      </c>
      <c r="O43" s="77">
        <v>1339110.83</v>
      </c>
      <c r="P43" s="77">
        <v>107.4</v>
      </c>
      <c r="Q43" s="77">
        <v>0</v>
      </c>
      <c r="R43" s="77">
        <v>1438.2050314200001</v>
      </c>
      <c r="S43" s="77">
        <v>0.2</v>
      </c>
      <c r="T43" s="77">
        <v>0.67</v>
      </c>
      <c r="U43" s="77">
        <v>0.12</v>
      </c>
    </row>
    <row r="44" spans="2:21">
      <c r="B44" t="s">
        <v>462</v>
      </c>
      <c r="C44" t="s">
        <v>463</v>
      </c>
      <c r="D44" t="s">
        <v>103</v>
      </c>
      <c r="E44" t="s">
        <v>126</v>
      </c>
      <c r="F44" t="s">
        <v>444</v>
      </c>
      <c r="G44" t="s">
        <v>410</v>
      </c>
      <c r="H44" t="s">
        <v>445</v>
      </c>
      <c r="I44" t="s">
        <v>152</v>
      </c>
      <c r="J44" t="s">
        <v>464</v>
      </c>
      <c r="K44" s="77">
        <v>2.14</v>
      </c>
      <c r="L44" t="s">
        <v>105</v>
      </c>
      <c r="M44" s="77">
        <v>1.64</v>
      </c>
      <c r="N44" s="77">
        <v>0.49</v>
      </c>
      <c r="O44" s="77">
        <v>438385.09</v>
      </c>
      <c r="P44" s="77">
        <v>101.4</v>
      </c>
      <c r="Q44" s="77">
        <v>0</v>
      </c>
      <c r="R44" s="77">
        <v>444.52248126000001</v>
      </c>
      <c r="S44" s="77">
        <v>0.08</v>
      </c>
      <c r="T44" s="77">
        <v>0.21</v>
      </c>
      <c r="U44" s="77">
        <v>0.04</v>
      </c>
    </row>
    <row r="45" spans="2:21">
      <c r="B45" t="s">
        <v>465</v>
      </c>
      <c r="C45" t="s">
        <v>466</v>
      </c>
      <c r="D45" t="s">
        <v>103</v>
      </c>
      <c r="E45" t="s">
        <v>126</v>
      </c>
      <c r="F45" t="s">
        <v>467</v>
      </c>
      <c r="G45" t="s">
        <v>410</v>
      </c>
      <c r="H45" t="s">
        <v>445</v>
      </c>
      <c r="I45" t="s">
        <v>152</v>
      </c>
      <c r="J45" t="s">
        <v>468</v>
      </c>
      <c r="K45" s="77">
        <v>1.87</v>
      </c>
      <c r="L45" t="s">
        <v>105</v>
      </c>
      <c r="M45" s="77">
        <v>3.9</v>
      </c>
      <c r="N45" s="77">
        <v>0.83</v>
      </c>
      <c r="O45" s="77">
        <v>223175.31</v>
      </c>
      <c r="P45" s="77">
        <v>112.85</v>
      </c>
      <c r="Q45" s="77">
        <v>0</v>
      </c>
      <c r="R45" s="77">
        <v>251.85333733499999</v>
      </c>
      <c r="S45" s="77">
        <v>0.05</v>
      </c>
      <c r="T45" s="77">
        <v>0.12</v>
      </c>
      <c r="U45" s="77">
        <v>0.02</v>
      </c>
    </row>
    <row r="46" spans="2:21">
      <c r="B46" t="s">
        <v>469</v>
      </c>
      <c r="C46" t="s">
        <v>470</v>
      </c>
      <c r="D46" t="s">
        <v>103</v>
      </c>
      <c r="E46" t="s">
        <v>126</v>
      </c>
      <c r="F46" t="s">
        <v>467</v>
      </c>
      <c r="G46" t="s">
        <v>410</v>
      </c>
      <c r="H46" t="s">
        <v>445</v>
      </c>
      <c r="I46" t="s">
        <v>152</v>
      </c>
      <c r="J46" t="s">
        <v>471</v>
      </c>
      <c r="K46" s="77">
        <v>4.84</v>
      </c>
      <c r="L46" t="s">
        <v>105</v>
      </c>
      <c r="M46" s="77">
        <v>4</v>
      </c>
      <c r="N46" s="77">
        <v>0.79</v>
      </c>
      <c r="O46" s="77">
        <v>1153083.6299999999</v>
      </c>
      <c r="P46" s="77">
        <v>115.16</v>
      </c>
      <c r="Q46" s="77">
        <v>0</v>
      </c>
      <c r="R46" s="77">
        <v>1327.891108308</v>
      </c>
      <c r="S46" s="77">
        <v>0.16</v>
      </c>
      <c r="T46" s="77">
        <v>0.62</v>
      </c>
      <c r="U46" s="77">
        <v>0.11</v>
      </c>
    </row>
    <row r="47" spans="2:21">
      <c r="B47" t="s">
        <v>472</v>
      </c>
      <c r="C47" t="s">
        <v>473</v>
      </c>
      <c r="D47" t="s">
        <v>103</v>
      </c>
      <c r="E47" t="s">
        <v>126</v>
      </c>
      <c r="F47" t="s">
        <v>467</v>
      </c>
      <c r="G47" t="s">
        <v>410</v>
      </c>
      <c r="H47" t="s">
        <v>445</v>
      </c>
      <c r="I47" t="s">
        <v>152</v>
      </c>
      <c r="J47" t="s">
        <v>474</v>
      </c>
      <c r="K47" s="77">
        <v>8.92</v>
      </c>
      <c r="L47" t="s">
        <v>105</v>
      </c>
      <c r="M47" s="77">
        <v>3.5</v>
      </c>
      <c r="N47" s="77">
        <v>1.82</v>
      </c>
      <c r="O47" s="77">
        <v>156133.79999999999</v>
      </c>
      <c r="P47" s="77">
        <v>116.64</v>
      </c>
      <c r="Q47" s="77">
        <v>0</v>
      </c>
      <c r="R47" s="77">
        <v>182.11446432</v>
      </c>
      <c r="S47" s="77">
        <v>0.09</v>
      </c>
      <c r="T47" s="77">
        <v>0.09</v>
      </c>
      <c r="U47" s="77">
        <v>0.01</v>
      </c>
    </row>
    <row r="48" spans="2:21">
      <c r="B48" t="s">
        <v>475</v>
      </c>
      <c r="C48" t="s">
        <v>476</v>
      </c>
      <c r="D48" t="s">
        <v>103</v>
      </c>
      <c r="E48" t="s">
        <v>126</v>
      </c>
      <c r="F48" t="s">
        <v>467</v>
      </c>
      <c r="G48" t="s">
        <v>410</v>
      </c>
      <c r="H48" t="s">
        <v>445</v>
      </c>
      <c r="I48" t="s">
        <v>152</v>
      </c>
      <c r="J48" t="s">
        <v>477</v>
      </c>
      <c r="K48" s="77">
        <v>7.57</v>
      </c>
      <c r="L48" t="s">
        <v>105</v>
      </c>
      <c r="M48" s="77">
        <v>4</v>
      </c>
      <c r="N48" s="77">
        <v>1.51</v>
      </c>
      <c r="O48" s="77">
        <v>607468.54</v>
      </c>
      <c r="P48" s="77">
        <v>119.86</v>
      </c>
      <c r="Q48" s="77">
        <v>0</v>
      </c>
      <c r="R48" s="77">
        <v>728.11179204400003</v>
      </c>
      <c r="S48" s="77">
        <v>0.23</v>
      </c>
      <c r="T48" s="77">
        <v>0.34</v>
      </c>
      <c r="U48" s="77">
        <v>0.06</v>
      </c>
    </row>
    <row r="49" spans="2:21">
      <c r="B49" t="s">
        <v>478</v>
      </c>
      <c r="C49" t="s">
        <v>479</v>
      </c>
      <c r="D49" t="s">
        <v>103</v>
      </c>
      <c r="E49" t="s">
        <v>126</v>
      </c>
      <c r="F49" t="s">
        <v>480</v>
      </c>
      <c r="G49" t="s">
        <v>135</v>
      </c>
      <c r="H49" t="s">
        <v>445</v>
      </c>
      <c r="I49" t="s">
        <v>152</v>
      </c>
      <c r="J49" t="s">
        <v>481</v>
      </c>
      <c r="K49" s="77">
        <v>6.47</v>
      </c>
      <c r="L49" t="s">
        <v>105</v>
      </c>
      <c r="M49" s="77">
        <v>2.2000000000000002</v>
      </c>
      <c r="N49" s="77">
        <v>1.18</v>
      </c>
      <c r="O49" s="77">
        <v>751797</v>
      </c>
      <c r="P49" s="77">
        <v>106.71</v>
      </c>
      <c r="Q49" s="77">
        <v>0</v>
      </c>
      <c r="R49" s="77">
        <v>802.24257869999997</v>
      </c>
      <c r="S49" s="77">
        <v>0.09</v>
      </c>
      <c r="T49" s="77">
        <v>0.37</v>
      </c>
      <c r="U49" s="77">
        <v>7.0000000000000007E-2</v>
      </c>
    </row>
    <row r="50" spans="2:21">
      <c r="B50" t="s">
        <v>482</v>
      </c>
      <c r="C50" t="s">
        <v>483</v>
      </c>
      <c r="D50" t="s">
        <v>103</v>
      </c>
      <c r="E50" t="s">
        <v>126</v>
      </c>
      <c r="F50" t="s">
        <v>480</v>
      </c>
      <c r="G50" t="s">
        <v>135</v>
      </c>
      <c r="H50" t="s">
        <v>445</v>
      </c>
      <c r="I50" t="s">
        <v>152</v>
      </c>
      <c r="J50" t="s">
        <v>484</v>
      </c>
      <c r="K50" s="77">
        <v>3.01</v>
      </c>
      <c r="L50" t="s">
        <v>105</v>
      </c>
      <c r="M50" s="77">
        <v>3.7</v>
      </c>
      <c r="N50" s="77">
        <v>0.61</v>
      </c>
      <c r="O50" s="77">
        <v>4480577</v>
      </c>
      <c r="P50" s="77">
        <v>113.82</v>
      </c>
      <c r="Q50" s="77">
        <v>0</v>
      </c>
      <c r="R50" s="77">
        <v>5099.7927413999996</v>
      </c>
      <c r="S50" s="77">
        <v>0.15</v>
      </c>
      <c r="T50" s="77">
        <v>2.38</v>
      </c>
      <c r="U50" s="77">
        <v>0.42</v>
      </c>
    </row>
    <row r="51" spans="2:21">
      <c r="B51" t="s">
        <v>485</v>
      </c>
      <c r="C51" t="s">
        <v>486</v>
      </c>
      <c r="D51" t="s">
        <v>103</v>
      </c>
      <c r="E51" t="s">
        <v>126</v>
      </c>
      <c r="F51" t="s">
        <v>421</v>
      </c>
      <c r="G51" t="s">
        <v>370</v>
      </c>
      <c r="H51" t="s">
        <v>445</v>
      </c>
      <c r="I51" t="s">
        <v>152</v>
      </c>
      <c r="J51" t="s">
        <v>271</v>
      </c>
      <c r="K51" s="77">
        <v>1.74</v>
      </c>
      <c r="L51" t="s">
        <v>105</v>
      </c>
      <c r="M51" s="77">
        <v>2.8</v>
      </c>
      <c r="N51" s="77">
        <v>0.5</v>
      </c>
      <c r="O51" s="77">
        <v>1435799</v>
      </c>
      <c r="P51" s="77">
        <v>105.72</v>
      </c>
      <c r="Q51" s="77">
        <v>0</v>
      </c>
      <c r="R51" s="77">
        <v>1517.9267027999999</v>
      </c>
      <c r="S51" s="77">
        <v>0.15</v>
      </c>
      <c r="T51" s="77">
        <v>0.71</v>
      </c>
      <c r="U51" s="77">
        <v>0.12</v>
      </c>
    </row>
    <row r="52" spans="2:21">
      <c r="B52" t="s">
        <v>487</v>
      </c>
      <c r="C52" t="s">
        <v>488</v>
      </c>
      <c r="D52" t="s">
        <v>103</v>
      </c>
      <c r="E52" t="s">
        <v>126</v>
      </c>
      <c r="F52" t="s">
        <v>421</v>
      </c>
      <c r="G52" t="s">
        <v>370</v>
      </c>
      <c r="H52" t="s">
        <v>445</v>
      </c>
      <c r="I52" t="s">
        <v>152</v>
      </c>
      <c r="J52" t="s">
        <v>271</v>
      </c>
      <c r="K52" s="77">
        <v>1.93</v>
      </c>
      <c r="L52" t="s">
        <v>105</v>
      </c>
      <c r="M52" s="77">
        <v>4.2</v>
      </c>
      <c r="N52" s="77">
        <v>0.28000000000000003</v>
      </c>
      <c r="O52" s="77">
        <v>2.66</v>
      </c>
      <c r="P52" s="77">
        <v>129.53</v>
      </c>
      <c r="Q52" s="77">
        <v>0</v>
      </c>
      <c r="R52" s="77">
        <v>3.445498E-3</v>
      </c>
      <c r="S52" s="77">
        <v>0</v>
      </c>
      <c r="T52" s="77">
        <v>0</v>
      </c>
      <c r="U52" s="77">
        <v>0</v>
      </c>
    </row>
    <row r="53" spans="2:21">
      <c r="B53" t="s">
        <v>489</v>
      </c>
      <c r="C53" t="s">
        <v>490</v>
      </c>
      <c r="D53" t="s">
        <v>103</v>
      </c>
      <c r="E53" t="s">
        <v>126</v>
      </c>
      <c r="F53" t="s">
        <v>421</v>
      </c>
      <c r="G53" t="s">
        <v>370</v>
      </c>
      <c r="H53" t="s">
        <v>445</v>
      </c>
      <c r="I53" t="s">
        <v>152</v>
      </c>
      <c r="J53" t="s">
        <v>398</v>
      </c>
      <c r="K53" s="77">
        <v>1.78</v>
      </c>
      <c r="L53" t="s">
        <v>105</v>
      </c>
      <c r="M53" s="77">
        <v>3.1</v>
      </c>
      <c r="N53" s="77">
        <v>0.56000000000000005</v>
      </c>
      <c r="O53" s="77">
        <v>940240</v>
      </c>
      <c r="P53" s="77">
        <v>111.86</v>
      </c>
      <c r="Q53" s="77">
        <v>0</v>
      </c>
      <c r="R53" s="77">
        <v>1051.7524639999999</v>
      </c>
      <c r="S53" s="77">
        <v>0.14000000000000001</v>
      </c>
      <c r="T53" s="77">
        <v>0.49</v>
      </c>
      <c r="U53" s="77">
        <v>0.09</v>
      </c>
    </row>
    <row r="54" spans="2:21">
      <c r="B54" t="s">
        <v>491</v>
      </c>
      <c r="C54" t="s">
        <v>492</v>
      </c>
      <c r="D54" t="s">
        <v>103</v>
      </c>
      <c r="E54" t="s">
        <v>126</v>
      </c>
      <c r="F54" t="s">
        <v>369</v>
      </c>
      <c r="G54" t="s">
        <v>370</v>
      </c>
      <c r="H54" t="s">
        <v>445</v>
      </c>
      <c r="I54" t="s">
        <v>152</v>
      </c>
      <c r="J54" t="s">
        <v>493</v>
      </c>
      <c r="K54" s="77">
        <v>3.14</v>
      </c>
      <c r="L54" t="s">
        <v>105</v>
      </c>
      <c r="M54" s="77">
        <v>4</v>
      </c>
      <c r="N54" s="77">
        <v>0.51</v>
      </c>
      <c r="O54" s="77">
        <v>3321303</v>
      </c>
      <c r="P54" s="77">
        <v>120.32</v>
      </c>
      <c r="Q54" s="77">
        <v>0</v>
      </c>
      <c r="R54" s="77">
        <v>3996.1917696</v>
      </c>
      <c r="S54" s="77">
        <v>0.25</v>
      </c>
      <c r="T54" s="77">
        <v>1.87</v>
      </c>
      <c r="U54" s="77">
        <v>0.33</v>
      </c>
    </row>
    <row r="55" spans="2:21">
      <c r="B55" t="s">
        <v>494</v>
      </c>
      <c r="C55" t="s">
        <v>495</v>
      </c>
      <c r="D55" t="s">
        <v>103</v>
      </c>
      <c r="E55" t="s">
        <v>126</v>
      </c>
      <c r="F55" t="s">
        <v>496</v>
      </c>
      <c r="G55" t="s">
        <v>370</v>
      </c>
      <c r="H55" t="s">
        <v>445</v>
      </c>
      <c r="I55" t="s">
        <v>152</v>
      </c>
      <c r="J55" t="s">
        <v>439</v>
      </c>
      <c r="K55" s="77">
        <v>2.44</v>
      </c>
      <c r="L55" t="s">
        <v>105</v>
      </c>
      <c r="M55" s="77">
        <v>4.75</v>
      </c>
      <c r="N55" s="77">
        <v>0.62</v>
      </c>
      <c r="O55" s="77">
        <v>549333.04</v>
      </c>
      <c r="P55" s="77">
        <v>134.34</v>
      </c>
      <c r="Q55" s="77">
        <v>0</v>
      </c>
      <c r="R55" s="77">
        <v>737.97400593600003</v>
      </c>
      <c r="S55" s="77">
        <v>0.13</v>
      </c>
      <c r="T55" s="77">
        <v>0.34</v>
      </c>
      <c r="U55" s="77">
        <v>0.06</v>
      </c>
    </row>
    <row r="56" spans="2:21">
      <c r="B56" t="s">
        <v>497</v>
      </c>
      <c r="C56" t="s">
        <v>498</v>
      </c>
      <c r="D56" t="s">
        <v>103</v>
      </c>
      <c r="E56" t="s">
        <v>126</v>
      </c>
      <c r="F56" t="s">
        <v>496</v>
      </c>
      <c r="G56" t="s">
        <v>370</v>
      </c>
      <c r="H56" t="s">
        <v>445</v>
      </c>
      <c r="I56" t="s">
        <v>152</v>
      </c>
      <c r="J56" t="s">
        <v>271</v>
      </c>
      <c r="K56" s="77">
        <v>0.5</v>
      </c>
      <c r="L56" t="s">
        <v>105</v>
      </c>
      <c r="M56" s="77">
        <v>5.5</v>
      </c>
      <c r="N56" s="77">
        <v>2.46</v>
      </c>
      <c r="O56" s="77">
        <v>34057.15</v>
      </c>
      <c r="P56" s="77">
        <v>129.07</v>
      </c>
      <c r="Q56" s="77">
        <v>0</v>
      </c>
      <c r="R56" s="77">
        <v>43.957563505000003</v>
      </c>
      <c r="S56" s="77">
        <v>0.04</v>
      </c>
      <c r="T56" s="77">
        <v>0.02</v>
      </c>
      <c r="U56" s="77">
        <v>0</v>
      </c>
    </row>
    <row r="57" spans="2:21">
      <c r="B57" t="s">
        <v>499</v>
      </c>
      <c r="C57" t="s">
        <v>500</v>
      </c>
      <c r="D57" t="s">
        <v>103</v>
      </c>
      <c r="E57" t="s">
        <v>126</v>
      </c>
      <c r="F57" t="s">
        <v>496</v>
      </c>
      <c r="G57" t="s">
        <v>370</v>
      </c>
      <c r="H57" t="s">
        <v>445</v>
      </c>
      <c r="I57" t="s">
        <v>152</v>
      </c>
      <c r="J57" t="s">
        <v>271</v>
      </c>
      <c r="K57" s="77">
        <v>1.1200000000000001</v>
      </c>
      <c r="L57" t="s">
        <v>105</v>
      </c>
      <c r="M57" s="77">
        <v>5.25</v>
      </c>
      <c r="N57" s="77">
        <v>1.1299999999999999</v>
      </c>
      <c r="O57" s="77">
        <v>307500</v>
      </c>
      <c r="P57" s="77">
        <v>133.5</v>
      </c>
      <c r="Q57" s="77">
        <v>0</v>
      </c>
      <c r="R57" s="77">
        <v>410.51249999999999</v>
      </c>
      <c r="S57" s="77">
        <v>0.09</v>
      </c>
      <c r="T57" s="77">
        <v>0.19</v>
      </c>
      <c r="U57" s="77">
        <v>0.03</v>
      </c>
    </row>
    <row r="58" spans="2:21">
      <c r="B58" t="s">
        <v>501</v>
      </c>
      <c r="C58" t="s">
        <v>502</v>
      </c>
      <c r="D58" t="s">
        <v>103</v>
      </c>
      <c r="E58" t="s">
        <v>126</v>
      </c>
      <c r="F58" t="s">
        <v>503</v>
      </c>
      <c r="G58" t="s">
        <v>370</v>
      </c>
      <c r="H58" t="s">
        <v>445</v>
      </c>
      <c r="I58" t="s">
        <v>152</v>
      </c>
      <c r="J58" t="s">
        <v>504</v>
      </c>
      <c r="K58" s="77">
        <v>6.02</v>
      </c>
      <c r="L58" t="s">
        <v>105</v>
      </c>
      <c r="M58" s="77">
        <v>1.5</v>
      </c>
      <c r="N58" s="77">
        <v>0.91</v>
      </c>
      <c r="O58" s="77">
        <v>1297949.3500000001</v>
      </c>
      <c r="P58" s="77">
        <v>103.52</v>
      </c>
      <c r="Q58" s="77">
        <v>0</v>
      </c>
      <c r="R58" s="77">
        <v>1343.63716712</v>
      </c>
      <c r="S58" s="77">
        <v>0.21</v>
      </c>
      <c r="T58" s="77">
        <v>0.63</v>
      </c>
      <c r="U58" s="77">
        <v>0.11</v>
      </c>
    </row>
    <row r="59" spans="2:21">
      <c r="B59" t="s">
        <v>505</v>
      </c>
      <c r="C59" t="s">
        <v>506</v>
      </c>
      <c r="D59" t="s">
        <v>103</v>
      </c>
      <c r="E59" t="s">
        <v>126</v>
      </c>
      <c r="F59" t="s">
        <v>503</v>
      </c>
      <c r="G59" t="s">
        <v>370</v>
      </c>
      <c r="H59" t="s">
        <v>445</v>
      </c>
      <c r="I59" t="s">
        <v>152</v>
      </c>
      <c r="J59" t="s">
        <v>271</v>
      </c>
      <c r="K59" s="77">
        <v>3.22</v>
      </c>
      <c r="L59" t="s">
        <v>105</v>
      </c>
      <c r="M59" s="77">
        <v>3.55</v>
      </c>
      <c r="N59" s="77">
        <v>0.62</v>
      </c>
      <c r="O59" s="77">
        <v>1348941.98</v>
      </c>
      <c r="P59" s="77">
        <v>117.74</v>
      </c>
      <c r="Q59" s="77">
        <v>0</v>
      </c>
      <c r="R59" s="77">
        <v>1588.244287252</v>
      </c>
      <c r="S59" s="77">
        <v>0.32</v>
      </c>
      <c r="T59" s="77">
        <v>0.74</v>
      </c>
      <c r="U59" s="77">
        <v>0.13</v>
      </c>
    </row>
    <row r="60" spans="2:21">
      <c r="B60" t="s">
        <v>507</v>
      </c>
      <c r="C60" t="s">
        <v>508</v>
      </c>
      <c r="D60" t="s">
        <v>103</v>
      </c>
      <c r="E60" t="s">
        <v>126</v>
      </c>
      <c r="F60" t="s">
        <v>503</v>
      </c>
      <c r="G60" t="s">
        <v>370</v>
      </c>
      <c r="H60" t="s">
        <v>445</v>
      </c>
      <c r="I60" t="s">
        <v>152</v>
      </c>
      <c r="J60" t="s">
        <v>271</v>
      </c>
      <c r="K60" s="77">
        <v>1.63</v>
      </c>
      <c r="L60" t="s">
        <v>105</v>
      </c>
      <c r="M60" s="77">
        <v>4.6500000000000004</v>
      </c>
      <c r="N60" s="77">
        <v>0.54</v>
      </c>
      <c r="O60" s="77">
        <v>1181771.6599999999</v>
      </c>
      <c r="P60" s="77">
        <v>131.83000000000001</v>
      </c>
      <c r="Q60" s="77">
        <v>0</v>
      </c>
      <c r="R60" s="77">
        <v>1557.929579378</v>
      </c>
      <c r="S60" s="77">
        <v>0.23</v>
      </c>
      <c r="T60" s="77">
        <v>0.73</v>
      </c>
      <c r="U60" s="77">
        <v>0.13</v>
      </c>
    </row>
    <row r="61" spans="2:21">
      <c r="B61" t="s">
        <v>509</v>
      </c>
      <c r="C61" t="s">
        <v>510</v>
      </c>
      <c r="D61" t="s">
        <v>103</v>
      </c>
      <c r="E61" t="s">
        <v>126</v>
      </c>
      <c r="F61" t="s">
        <v>511</v>
      </c>
      <c r="G61" t="s">
        <v>512</v>
      </c>
      <c r="H61" t="s">
        <v>445</v>
      </c>
      <c r="I61" t="s">
        <v>152</v>
      </c>
      <c r="J61" t="s">
        <v>271</v>
      </c>
      <c r="K61" s="77">
        <v>2.15</v>
      </c>
      <c r="L61" t="s">
        <v>105</v>
      </c>
      <c r="M61" s="77">
        <v>4.6500000000000004</v>
      </c>
      <c r="N61" s="77">
        <v>0.8</v>
      </c>
      <c r="O61" s="77">
        <v>29423.23</v>
      </c>
      <c r="P61" s="77">
        <v>133.72</v>
      </c>
      <c r="Q61" s="77">
        <v>0</v>
      </c>
      <c r="R61" s="77">
        <v>39.344743156</v>
      </c>
      <c r="S61" s="77">
        <v>0.02</v>
      </c>
      <c r="T61" s="77">
        <v>0.02</v>
      </c>
      <c r="U61" s="77">
        <v>0</v>
      </c>
    </row>
    <row r="62" spans="2:21">
      <c r="B62" t="s">
        <v>513</v>
      </c>
      <c r="C62" t="s">
        <v>514</v>
      </c>
      <c r="D62" t="s">
        <v>103</v>
      </c>
      <c r="E62" t="s">
        <v>126</v>
      </c>
      <c r="F62" t="s">
        <v>515</v>
      </c>
      <c r="G62" t="s">
        <v>410</v>
      </c>
      <c r="H62" t="s">
        <v>445</v>
      </c>
      <c r="I62" t="s">
        <v>152</v>
      </c>
      <c r="J62" t="s">
        <v>271</v>
      </c>
      <c r="K62" s="77">
        <v>2.81</v>
      </c>
      <c r="L62" t="s">
        <v>105</v>
      </c>
      <c r="M62" s="77">
        <v>3.64</v>
      </c>
      <c r="N62" s="77">
        <v>0.89</v>
      </c>
      <c r="O62" s="77">
        <v>182576.27</v>
      </c>
      <c r="P62" s="77">
        <v>116.81</v>
      </c>
      <c r="Q62" s="77">
        <v>0</v>
      </c>
      <c r="R62" s="77">
        <v>213.26734098700001</v>
      </c>
      <c r="S62" s="77">
        <v>0.2</v>
      </c>
      <c r="T62" s="77">
        <v>0.1</v>
      </c>
      <c r="U62" s="77">
        <v>0.02</v>
      </c>
    </row>
    <row r="63" spans="2:21">
      <c r="B63" t="s">
        <v>516</v>
      </c>
      <c r="C63" t="s">
        <v>517</v>
      </c>
      <c r="D63" t="s">
        <v>103</v>
      </c>
      <c r="E63" t="s">
        <v>126</v>
      </c>
      <c r="F63" t="s">
        <v>518</v>
      </c>
      <c r="G63" t="s">
        <v>519</v>
      </c>
      <c r="H63" t="s">
        <v>445</v>
      </c>
      <c r="I63" t="s">
        <v>152</v>
      </c>
      <c r="J63" t="s">
        <v>520</v>
      </c>
      <c r="K63" s="77">
        <v>6.86</v>
      </c>
      <c r="L63" t="s">
        <v>105</v>
      </c>
      <c r="M63" s="77">
        <v>4.5</v>
      </c>
      <c r="N63" s="77">
        <v>1.43</v>
      </c>
      <c r="O63" s="77">
        <v>1149000</v>
      </c>
      <c r="P63" s="77">
        <v>123.78</v>
      </c>
      <c r="Q63" s="77">
        <v>0</v>
      </c>
      <c r="R63" s="77">
        <v>1422.2321999999999</v>
      </c>
      <c r="S63" s="77">
        <v>0.13</v>
      </c>
      <c r="T63" s="77">
        <v>0.66</v>
      </c>
      <c r="U63" s="77">
        <v>0.12</v>
      </c>
    </row>
    <row r="64" spans="2:21">
      <c r="B64" t="s">
        <v>521</v>
      </c>
      <c r="C64" t="s">
        <v>522</v>
      </c>
      <c r="D64" t="s">
        <v>103</v>
      </c>
      <c r="E64" t="s">
        <v>126</v>
      </c>
      <c r="F64" t="s">
        <v>518</v>
      </c>
      <c r="G64" t="s">
        <v>519</v>
      </c>
      <c r="H64" t="s">
        <v>445</v>
      </c>
      <c r="I64" t="s">
        <v>152</v>
      </c>
      <c r="J64" t="s">
        <v>523</v>
      </c>
      <c r="K64" s="77">
        <v>8.68</v>
      </c>
      <c r="L64" t="s">
        <v>105</v>
      </c>
      <c r="M64" s="77">
        <v>3.85</v>
      </c>
      <c r="N64" s="77">
        <v>1.68</v>
      </c>
      <c r="O64" s="77">
        <v>3076301.51</v>
      </c>
      <c r="P64" s="77">
        <v>119.69</v>
      </c>
      <c r="Q64" s="77">
        <v>59.218800000000002</v>
      </c>
      <c r="R64" s="77">
        <v>3741.2440773190001</v>
      </c>
      <c r="S64" s="77">
        <v>0.11</v>
      </c>
      <c r="T64" s="77">
        <v>1.75</v>
      </c>
      <c r="U64" s="77">
        <v>0.31</v>
      </c>
    </row>
    <row r="65" spans="2:21">
      <c r="B65" t="s">
        <v>524</v>
      </c>
      <c r="C65" t="s">
        <v>525</v>
      </c>
      <c r="D65" t="s">
        <v>103</v>
      </c>
      <c r="E65" t="s">
        <v>126</v>
      </c>
      <c r="F65" t="s">
        <v>526</v>
      </c>
      <c r="G65" t="s">
        <v>370</v>
      </c>
      <c r="H65" t="s">
        <v>445</v>
      </c>
      <c r="I65" t="s">
        <v>152</v>
      </c>
      <c r="J65" t="s">
        <v>271</v>
      </c>
      <c r="K65" s="77">
        <v>3.02</v>
      </c>
      <c r="L65" t="s">
        <v>105</v>
      </c>
      <c r="M65" s="77">
        <v>3.85</v>
      </c>
      <c r="N65" s="77">
        <v>0.6</v>
      </c>
      <c r="O65" s="77">
        <v>1653000</v>
      </c>
      <c r="P65" s="77">
        <v>119.06</v>
      </c>
      <c r="Q65" s="77">
        <v>0</v>
      </c>
      <c r="R65" s="77">
        <v>1968.0617999999999</v>
      </c>
      <c r="S65" s="77">
        <v>0.39</v>
      </c>
      <c r="T65" s="77">
        <v>0.92</v>
      </c>
      <c r="U65" s="77">
        <v>0.16</v>
      </c>
    </row>
    <row r="66" spans="2:21">
      <c r="B66" t="s">
        <v>527</v>
      </c>
      <c r="C66" t="s">
        <v>528</v>
      </c>
      <c r="D66" t="s">
        <v>103</v>
      </c>
      <c r="E66" t="s">
        <v>126</v>
      </c>
      <c r="F66" t="s">
        <v>369</v>
      </c>
      <c r="G66" t="s">
        <v>370</v>
      </c>
      <c r="H66" t="s">
        <v>445</v>
      </c>
      <c r="I66" t="s">
        <v>152</v>
      </c>
      <c r="J66" t="s">
        <v>427</v>
      </c>
      <c r="K66" s="77">
        <v>2.68</v>
      </c>
      <c r="L66" t="s">
        <v>105</v>
      </c>
      <c r="M66" s="77">
        <v>5</v>
      </c>
      <c r="N66" s="77">
        <v>0.53</v>
      </c>
      <c r="O66" s="77">
        <v>3486080</v>
      </c>
      <c r="P66" s="77">
        <v>123.73</v>
      </c>
      <c r="Q66" s="77">
        <v>0</v>
      </c>
      <c r="R66" s="77">
        <v>4313.3267839999999</v>
      </c>
      <c r="S66" s="77">
        <v>0.35</v>
      </c>
      <c r="T66" s="77">
        <v>2.0099999999999998</v>
      </c>
      <c r="U66" s="77">
        <v>0.35</v>
      </c>
    </row>
    <row r="67" spans="2:21">
      <c r="B67" t="s">
        <v>529</v>
      </c>
      <c r="C67" t="s">
        <v>530</v>
      </c>
      <c r="D67" t="s">
        <v>103</v>
      </c>
      <c r="E67" t="s">
        <v>126</v>
      </c>
      <c r="F67" t="s">
        <v>397</v>
      </c>
      <c r="G67" t="s">
        <v>370</v>
      </c>
      <c r="H67" t="s">
        <v>445</v>
      </c>
      <c r="I67" t="s">
        <v>152</v>
      </c>
      <c r="J67" t="s">
        <v>531</v>
      </c>
      <c r="K67" s="77">
        <v>2.56</v>
      </c>
      <c r="L67" t="s">
        <v>105</v>
      </c>
      <c r="M67" s="77">
        <v>6.5</v>
      </c>
      <c r="N67" s="77">
        <v>0.59</v>
      </c>
      <c r="O67" s="77">
        <v>2359400</v>
      </c>
      <c r="P67" s="77">
        <v>127.79</v>
      </c>
      <c r="Q67" s="77">
        <v>42.201349999999998</v>
      </c>
      <c r="R67" s="77">
        <v>3057.2786099999998</v>
      </c>
      <c r="S67" s="77">
        <v>0.15</v>
      </c>
      <c r="T67" s="77">
        <v>1.43</v>
      </c>
      <c r="U67" s="77">
        <v>0.25</v>
      </c>
    </row>
    <row r="68" spans="2:21">
      <c r="B68" t="s">
        <v>532</v>
      </c>
      <c r="C68" t="s">
        <v>533</v>
      </c>
      <c r="D68" t="s">
        <v>103</v>
      </c>
      <c r="E68" t="s">
        <v>126</v>
      </c>
      <c r="F68" t="s">
        <v>534</v>
      </c>
      <c r="G68" t="s">
        <v>512</v>
      </c>
      <c r="H68" t="s">
        <v>445</v>
      </c>
      <c r="I68" t="s">
        <v>152</v>
      </c>
      <c r="J68" t="s">
        <v>271</v>
      </c>
      <c r="K68" s="77">
        <v>0.91</v>
      </c>
      <c r="L68" t="s">
        <v>105</v>
      </c>
      <c r="M68" s="77">
        <v>4.4000000000000004</v>
      </c>
      <c r="N68" s="77">
        <v>1.1000000000000001</v>
      </c>
      <c r="O68" s="77">
        <v>2224</v>
      </c>
      <c r="P68" s="77">
        <v>111.6</v>
      </c>
      <c r="Q68" s="77">
        <v>0</v>
      </c>
      <c r="R68" s="77">
        <v>2.4819840000000002</v>
      </c>
      <c r="S68" s="77">
        <v>0</v>
      </c>
      <c r="T68" s="77">
        <v>0</v>
      </c>
      <c r="U68" s="77">
        <v>0</v>
      </c>
    </row>
    <row r="69" spans="2:21">
      <c r="B69" t="s">
        <v>535</v>
      </c>
      <c r="C69" t="s">
        <v>536</v>
      </c>
      <c r="D69" t="s">
        <v>103</v>
      </c>
      <c r="E69" t="s">
        <v>126</v>
      </c>
      <c r="F69" t="s">
        <v>537</v>
      </c>
      <c r="G69" t="s">
        <v>410</v>
      </c>
      <c r="H69" t="s">
        <v>538</v>
      </c>
      <c r="I69" t="s">
        <v>153</v>
      </c>
      <c r="J69" t="s">
        <v>539</v>
      </c>
      <c r="K69" s="77">
        <v>0.5</v>
      </c>
      <c r="L69" t="s">
        <v>105</v>
      </c>
      <c r="M69" s="77">
        <v>4.55</v>
      </c>
      <c r="N69" s="77">
        <v>2.57</v>
      </c>
      <c r="O69" s="77">
        <v>126995.6</v>
      </c>
      <c r="P69" s="77">
        <v>121.34</v>
      </c>
      <c r="Q69" s="77">
        <v>3.4709699999999999</v>
      </c>
      <c r="R69" s="77">
        <v>157.56743104</v>
      </c>
      <c r="S69" s="77">
        <v>0.09</v>
      </c>
      <c r="T69" s="77">
        <v>7.0000000000000007E-2</v>
      </c>
      <c r="U69" s="77">
        <v>0.01</v>
      </c>
    </row>
    <row r="70" spans="2:21">
      <c r="B70" t="s">
        <v>540</v>
      </c>
      <c r="C70" t="s">
        <v>541</v>
      </c>
      <c r="D70" t="s">
        <v>103</v>
      </c>
      <c r="E70" t="s">
        <v>126</v>
      </c>
      <c r="F70" t="s">
        <v>537</v>
      </c>
      <c r="G70" t="s">
        <v>410</v>
      </c>
      <c r="H70" t="s">
        <v>538</v>
      </c>
      <c r="I70" t="s">
        <v>153</v>
      </c>
      <c r="J70" t="s">
        <v>271</v>
      </c>
      <c r="K70" s="77">
        <v>5.39</v>
      </c>
      <c r="L70" t="s">
        <v>105</v>
      </c>
      <c r="M70" s="77">
        <v>4.75</v>
      </c>
      <c r="N70" s="77">
        <v>1.1299999999999999</v>
      </c>
      <c r="O70" s="77">
        <v>2585815</v>
      </c>
      <c r="P70" s="77">
        <v>145.27000000000001</v>
      </c>
      <c r="Q70" s="77">
        <v>73.780550000000005</v>
      </c>
      <c r="R70" s="77">
        <v>3830.1940005000001</v>
      </c>
      <c r="S70" s="77">
        <v>0.14000000000000001</v>
      </c>
      <c r="T70" s="77">
        <v>1.79</v>
      </c>
      <c r="U70" s="77">
        <v>0.31</v>
      </c>
    </row>
    <row r="71" spans="2:21">
      <c r="B71" t="s">
        <v>542</v>
      </c>
      <c r="C71" t="s">
        <v>543</v>
      </c>
      <c r="D71" t="s">
        <v>103</v>
      </c>
      <c r="E71" t="s">
        <v>126</v>
      </c>
      <c r="F71" t="s">
        <v>544</v>
      </c>
      <c r="G71" t="s">
        <v>115</v>
      </c>
      <c r="H71" t="s">
        <v>545</v>
      </c>
      <c r="I71" t="s">
        <v>152</v>
      </c>
      <c r="J71" t="s">
        <v>546</v>
      </c>
      <c r="K71" s="77">
        <v>0.01</v>
      </c>
      <c r="L71" t="s">
        <v>105</v>
      </c>
      <c r="M71" s="77">
        <v>1.28</v>
      </c>
      <c r="N71" s="77">
        <v>0.01</v>
      </c>
      <c r="O71" s="77">
        <v>80265.02</v>
      </c>
      <c r="P71" s="77">
        <v>100.65</v>
      </c>
      <c r="Q71" s="77">
        <v>0</v>
      </c>
      <c r="R71" s="77">
        <v>80.786742630000006</v>
      </c>
      <c r="S71" s="77">
        <v>0.21</v>
      </c>
      <c r="T71" s="77">
        <v>0.04</v>
      </c>
      <c r="U71" s="77">
        <v>0.01</v>
      </c>
    </row>
    <row r="72" spans="2:21">
      <c r="B72" t="s">
        <v>547</v>
      </c>
      <c r="C72" t="s">
        <v>548</v>
      </c>
      <c r="D72" t="s">
        <v>103</v>
      </c>
      <c r="E72" t="s">
        <v>126</v>
      </c>
      <c r="F72" t="s">
        <v>549</v>
      </c>
      <c r="G72" t="s">
        <v>410</v>
      </c>
      <c r="H72" t="s">
        <v>545</v>
      </c>
      <c r="I72" t="s">
        <v>152</v>
      </c>
      <c r="J72" t="s">
        <v>550</v>
      </c>
      <c r="K72" s="77">
        <v>3.86</v>
      </c>
      <c r="L72" t="s">
        <v>105</v>
      </c>
      <c r="M72" s="77">
        <v>2.5499999999999998</v>
      </c>
      <c r="N72" s="77">
        <v>1.01</v>
      </c>
      <c r="O72" s="77">
        <v>1673202.97</v>
      </c>
      <c r="P72" s="77">
        <v>106.93</v>
      </c>
      <c r="Q72" s="77">
        <v>0</v>
      </c>
      <c r="R72" s="77">
        <v>1789.155935821</v>
      </c>
      <c r="S72" s="77">
        <v>0.19</v>
      </c>
      <c r="T72" s="77">
        <v>0.84</v>
      </c>
      <c r="U72" s="77">
        <v>0.15</v>
      </c>
    </row>
    <row r="73" spans="2:21">
      <c r="B73" t="s">
        <v>551</v>
      </c>
      <c r="C73" t="s">
        <v>552</v>
      </c>
      <c r="D73" t="s">
        <v>103</v>
      </c>
      <c r="E73" t="s">
        <v>126</v>
      </c>
      <c r="F73" t="s">
        <v>549</v>
      </c>
      <c r="G73" t="s">
        <v>410</v>
      </c>
      <c r="H73" t="s">
        <v>545</v>
      </c>
      <c r="I73" t="s">
        <v>152</v>
      </c>
      <c r="J73" t="s">
        <v>553</v>
      </c>
      <c r="K73" s="77">
        <v>0.41</v>
      </c>
      <c r="L73" t="s">
        <v>105</v>
      </c>
      <c r="M73" s="77">
        <v>5.5</v>
      </c>
      <c r="N73" s="77">
        <v>1.98</v>
      </c>
      <c r="O73" s="77">
        <v>7931.8</v>
      </c>
      <c r="P73" s="77">
        <v>123.23</v>
      </c>
      <c r="Q73" s="77">
        <v>0</v>
      </c>
      <c r="R73" s="77">
        <v>9.7743571399999993</v>
      </c>
      <c r="S73" s="77">
        <v>0.03</v>
      </c>
      <c r="T73" s="77">
        <v>0</v>
      </c>
      <c r="U73" s="77">
        <v>0</v>
      </c>
    </row>
    <row r="74" spans="2:21">
      <c r="B74" t="s">
        <v>554</v>
      </c>
      <c r="C74" t="s">
        <v>555</v>
      </c>
      <c r="D74" t="s">
        <v>103</v>
      </c>
      <c r="E74" t="s">
        <v>126</v>
      </c>
      <c r="F74" t="s">
        <v>549</v>
      </c>
      <c r="G74" t="s">
        <v>410</v>
      </c>
      <c r="H74" t="s">
        <v>545</v>
      </c>
      <c r="I74" t="s">
        <v>152</v>
      </c>
      <c r="J74" t="s">
        <v>553</v>
      </c>
      <c r="K74" s="77">
        <v>2.74</v>
      </c>
      <c r="L74" t="s">
        <v>105</v>
      </c>
      <c r="M74" s="77">
        <v>5.85</v>
      </c>
      <c r="N74" s="77">
        <v>1.05</v>
      </c>
      <c r="O74" s="77">
        <v>486632.73</v>
      </c>
      <c r="P74" s="77">
        <v>124.05</v>
      </c>
      <c r="Q74" s="77">
        <v>0</v>
      </c>
      <c r="R74" s="77">
        <v>603.66790156499997</v>
      </c>
      <c r="S74" s="77">
        <v>0.03</v>
      </c>
      <c r="T74" s="77">
        <v>0.28000000000000003</v>
      </c>
      <c r="U74" s="77">
        <v>0.05</v>
      </c>
    </row>
    <row r="75" spans="2:21">
      <c r="B75" t="s">
        <v>556</v>
      </c>
      <c r="C75" t="s">
        <v>557</v>
      </c>
      <c r="D75" t="s">
        <v>103</v>
      </c>
      <c r="E75" t="s">
        <v>126</v>
      </c>
      <c r="F75" t="s">
        <v>549</v>
      </c>
      <c r="G75" t="s">
        <v>410</v>
      </c>
      <c r="H75" t="s">
        <v>545</v>
      </c>
      <c r="I75" t="s">
        <v>152</v>
      </c>
      <c r="J75" t="s">
        <v>558</v>
      </c>
      <c r="K75" s="77">
        <v>0.01</v>
      </c>
      <c r="L75" t="s">
        <v>105</v>
      </c>
      <c r="M75" s="77">
        <v>4.7</v>
      </c>
      <c r="N75" s="77">
        <v>3.34</v>
      </c>
      <c r="O75" s="77">
        <v>-0.01</v>
      </c>
      <c r="P75" s="77">
        <v>118.04</v>
      </c>
      <c r="Q75" s="77">
        <v>0</v>
      </c>
      <c r="R75" s="77">
        <v>-1.1804000000000001E-5</v>
      </c>
      <c r="S75" s="77">
        <v>0</v>
      </c>
      <c r="T75" s="77">
        <v>0</v>
      </c>
      <c r="U75" s="77">
        <v>0</v>
      </c>
    </row>
    <row r="76" spans="2:21">
      <c r="B76" t="s">
        <v>559</v>
      </c>
      <c r="C76" t="s">
        <v>560</v>
      </c>
      <c r="D76" t="s">
        <v>103</v>
      </c>
      <c r="E76" t="s">
        <v>126</v>
      </c>
      <c r="F76" t="s">
        <v>549</v>
      </c>
      <c r="G76" t="s">
        <v>410</v>
      </c>
      <c r="H76" t="s">
        <v>545</v>
      </c>
      <c r="I76" t="s">
        <v>152</v>
      </c>
      <c r="J76" t="s">
        <v>271</v>
      </c>
      <c r="K76" s="77">
        <v>2.5299999999999998</v>
      </c>
      <c r="L76" t="s">
        <v>105</v>
      </c>
      <c r="M76" s="77">
        <v>5.0999999999999996</v>
      </c>
      <c r="N76" s="77">
        <v>0.62</v>
      </c>
      <c r="O76" s="77">
        <v>632674.28</v>
      </c>
      <c r="P76" s="77">
        <v>124.44</v>
      </c>
      <c r="Q76" s="77">
        <v>0</v>
      </c>
      <c r="R76" s="77">
        <v>787.29987403200005</v>
      </c>
      <c r="S76" s="77">
        <v>0.09</v>
      </c>
      <c r="T76" s="77">
        <v>0.37</v>
      </c>
      <c r="U76" s="77">
        <v>0.06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549</v>
      </c>
      <c r="G77" t="s">
        <v>410</v>
      </c>
      <c r="H77" t="s">
        <v>545</v>
      </c>
      <c r="I77" t="s">
        <v>152</v>
      </c>
      <c r="J77" t="s">
        <v>271</v>
      </c>
      <c r="K77" s="77">
        <v>3.33</v>
      </c>
      <c r="L77" t="s">
        <v>105</v>
      </c>
      <c r="M77" s="77">
        <v>4.9000000000000004</v>
      </c>
      <c r="N77" s="77">
        <v>1.04</v>
      </c>
      <c r="O77" s="77">
        <v>2316526.25</v>
      </c>
      <c r="P77" s="77">
        <v>115.49</v>
      </c>
      <c r="Q77" s="77">
        <v>395.63396</v>
      </c>
      <c r="R77" s="77">
        <v>2688.7965052469999</v>
      </c>
      <c r="S77" s="77">
        <v>0.25</v>
      </c>
      <c r="T77" s="77">
        <v>1.26</v>
      </c>
      <c r="U77" s="77">
        <v>0.22</v>
      </c>
    </row>
    <row r="78" spans="2:21">
      <c r="B78" t="s">
        <v>563</v>
      </c>
      <c r="C78" t="s">
        <v>564</v>
      </c>
      <c r="D78" t="s">
        <v>103</v>
      </c>
      <c r="E78" t="s">
        <v>126</v>
      </c>
      <c r="F78" t="s">
        <v>549</v>
      </c>
      <c r="G78" t="s">
        <v>410</v>
      </c>
      <c r="H78" t="s">
        <v>545</v>
      </c>
      <c r="I78" t="s">
        <v>152</v>
      </c>
      <c r="J78" t="s">
        <v>271</v>
      </c>
      <c r="K78" s="77">
        <v>2.8</v>
      </c>
      <c r="L78" t="s">
        <v>105</v>
      </c>
      <c r="M78" s="77">
        <v>3.4</v>
      </c>
      <c r="N78" s="77">
        <v>0.97</v>
      </c>
      <c r="O78" s="77">
        <v>848446.14</v>
      </c>
      <c r="P78" s="77">
        <v>109.81</v>
      </c>
      <c r="Q78" s="77">
        <v>0</v>
      </c>
      <c r="R78" s="77">
        <v>931.67870633400003</v>
      </c>
      <c r="S78" s="77">
        <v>0.25</v>
      </c>
      <c r="T78" s="77">
        <v>0.44</v>
      </c>
      <c r="U78" s="77">
        <v>0.08</v>
      </c>
    </row>
    <row r="79" spans="2:21">
      <c r="B79" t="s">
        <v>565</v>
      </c>
      <c r="C79" t="s">
        <v>566</v>
      </c>
      <c r="D79" t="s">
        <v>103</v>
      </c>
      <c r="E79" t="s">
        <v>126</v>
      </c>
      <c r="F79" t="s">
        <v>549</v>
      </c>
      <c r="G79" t="s">
        <v>410</v>
      </c>
      <c r="H79" t="s">
        <v>545</v>
      </c>
      <c r="I79" t="s">
        <v>152</v>
      </c>
      <c r="J79" t="s">
        <v>567</v>
      </c>
      <c r="K79" s="77">
        <v>6.6</v>
      </c>
      <c r="L79" t="s">
        <v>105</v>
      </c>
      <c r="M79" s="77">
        <v>2.2999999999999998</v>
      </c>
      <c r="N79" s="77">
        <v>1.83</v>
      </c>
      <c r="O79" s="77">
        <v>444.05</v>
      </c>
      <c r="P79" s="77">
        <v>104.36</v>
      </c>
      <c r="Q79" s="77">
        <v>0</v>
      </c>
      <c r="R79" s="77">
        <v>0.46341058000000002</v>
      </c>
      <c r="S79" s="77">
        <v>0</v>
      </c>
      <c r="T79" s="77">
        <v>0</v>
      </c>
      <c r="U79" s="77">
        <v>0</v>
      </c>
    </row>
    <row r="80" spans="2:21">
      <c r="B80" t="s">
        <v>568</v>
      </c>
      <c r="C80" t="s">
        <v>569</v>
      </c>
      <c r="D80" t="s">
        <v>103</v>
      </c>
      <c r="E80" t="s">
        <v>126</v>
      </c>
      <c r="F80" t="s">
        <v>549</v>
      </c>
      <c r="G80" t="s">
        <v>410</v>
      </c>
      <c r="H80" t="s">
        <v>545</v>
      </c>
      <c r="I80" t="s">
        <v>152</v>
      </c>
      <c r="J80" t="s">
        <v>570</v>
      </c>
      <c r="K80" s="77">
        <v>7.14</v>
      </c>
      <c r="L80" t="s">
        <v>105</v>
      </c>
      <c r="M80" s="77">
        <v>2.15</v>
      </c>
      <c r="N80" s="77">
        <v>1.7</v>
      </c>
      <c r="O80" s="77">
        <v>966543.63</v>
      </c>
      <c r="P80" s="77">
        <v>105.07</v>
      </c>
      <c r="Q80" s="77">
        <v>0</v>
      </c>
      <c r="R80" s="77">
        <v>1015.547392041</v>
      </c>
      <c r="S80" s="77">
        <v>0.18</v>
      </c>
      <c r="T80" s="77">
        <v>0.47</v>
      </c>
      <c r="U80" s="77">
        <v>0.08</v>
      </c>
    </row>
    <row r="81" spans="2:21">
      <c r="B81" t="s">
        <v>571</v>
      </c>
      <c r="C81" t="s">
        <v>572</v>
      </c>
      <c r="D81" t="s">
        <v>103</v>
      </c>
      <c r="E81" t="s">
        <v>126</v>
      </c>
      <c r="F81" t="s">
        <v>549</v>
      </c>
      <c r="G81" t="s">
        <v>410</v>
      </c>
      <c r="H81" t="s">
        <v>545</v>
      </c>
      <c r="I81" t="s">
        <v>152</v>
      </c>
      <c r="J81" t="s">
        <v>573</v>
      </c>
      <c r="K81" s="77">
        <v>7.86</v>
      </c>
      <c r="L81" t="s">
        <v>105</v>
      </c>
      <c r="M81" s="77">
        <v>2.35</v>
      </c>
      <c r="N81" s="77">
        <v>1.78</v>
      </c>
      <c r="O81" s="77">
        <v>662310</v>
      </c>
      <c r="P81" s="77">
        <v>104.77</v>
      </c>
      <c r="Q81" s="77">
        <v>14.50108</v>
      </c>
      <c r="R81" s="77">
        <v>701.394164477</v>
      </c>
      <c r="S81" s="77">
        <v>0.26</v>
      </c>
      <c r="T81" s="77">
        <v>0.33</v>
      </c>
      <c r="U81" s="77">
        <v>0.06</v>
      </c>
    </row>
    <row r="82" spans="2:21">
      <c r="B82" t="s">
        <v>574</v>
      </c>
      <c r="C82" t="s">
        <v>575</v>
      </c>
      <c r="D82" t="s">
        <v>103</v>
      </c>
      <c r="E82" t="s">
        <v>126</v>
      </c>
      <c r="F82" t="s">
        <v>549</v>
      </c>
      <c r="G82" t="s">
        <v>410</v>
      </c>
      <c r="H82" t="s">
        <v>545</v>
      </c>
      <c r="I82" t="s">
        <v>152</v>
      </c>
      <c r="J82" t="s">
        <v>567</v>
      </c>
      <c r="K82" s="77">
        <v>6.72</v>
      </c>
      <c r="L82" t="s">
        <v>105</v>
      </c>
      <c r="M82" s="77">
        <v>0.88</v>
      </c>
      <c r="N82" s="77">
        <v>1.43</v>
      </c>
      <c r="O82" s="77">
        <v>1861446.48</v>
      </c>
      <c r="P82" s="77">
        <v>103.29</v>
      </c>
      <c r="Q82" s="77">
        <v>0</v>
      </c>
      <c r="R82" s="77">
        <v>1922.6880691920001</v>
      </c>
      <c r="S82" s="77">
        <v>0.22</v>
      </c>
      <c r="T82" s="77">
        <v>0.9</v>
      </c>
      <c r="U82" s="77">
        <v>0.16</v>
      </c>
    </row>
    <row r="83" spans="2:21">
      <c r="B83" t="s">
        <v>576</v>
      </c>
      <c r="C83" t="s">
        <v>577</v>
      </c>
      <c r="D83" t="s">
        <v>103</v>
      </c>
      <c r="E83" t="s">
        <v>126</v>
      </c>
      <c r="F83" t="s">
        <v>578</v>
      </c>
      <c r="G83" t="s">
        <v>519</v>
      </c>
      <c r="H83" t="s">
        <v>545</v>
      </c>
      <c r="I83" t="s">
        <v>152</v>
      </c>
      <c r="J83" t="s">
        <v>579</v>
      </c>
      <c r="K83" s="77">
        <v>5.37</v>
      </c>
      <c r="L83" t="s">
        <v>105</v>
      </c>
      <c r="M83" s="77">
        <v>1.94</v>
      </c>
      <c r="N83" s="77">
        <v>0.97</v>
      </c>
      <c r="O83" s="77">
        <v>984850</v>
      </c>
      <c r="P83" s="77">
        <v>105.71</v>
      </c>
      <c r="Q83" s="77">
        <v>0</v>
      </c>
      <c r="R83" s="77">
        <v>1041.0849350000001</v>
      </c>
      <c r="S83" s="77">
        <v>0.14000000000000001</v>
      </c>
      <c r="T83" s="77">
        <v>0.49</v>
      </c>
      <c r="U83" s="77">
        <v>0.08</v>
      </c>
    </row>
    <row r="84" spans="2:21">
      <c r="B84" t="s">
        <v>580</v>
      </c>
      <c r="C84" t="s">
        <v>581</v>
      </c>
      <c r="D84" t="s">
        <v>103</v>
      </c>
      <c r="E84" t="s">
        <v>126</v>
      </c>
      <c r="F84" t="s">
        <v>582</v>
      </c>
      <c r="G84" t="s">
        <v>583</v>
      </c>
      <c r="H84" t="s">
        <v>545</v>
      </c>
      <c r="I84" t="s">
        <v>152</v>
      </c>
      <c r="J84" t="s">
        <v>271</v>
      </c>
      <c r="K84" s="77">
        <v>8.81</v>
      </c>
      <c r="L84" t="s">
        <v>105</v>
      </c>
      <c r="M84" s="77">
        <v>5.15</v>
      </c>
      <c r="N84" s="77">
        <v>2.58</v>
      </c>
      <c r="O84" s="77">
        <v>3672314</v>
      </c>
      <c r="P84" s="77">
        <v>150.5</v>
      </c>
      <c r="Q84" s="77">
        <v>0</v>
      </c>
      <c r="R84" s="77">
        <v>5526.8325699999996</v>
      </c>
      <c r="S84" s="77">
        <v>0.1</v>
      </c>
      <c r="T84" s="77">
        <v>2.58</v>
      </c>
      <c r="U84" s="77">
        <v>0.45</v>
      </c>
    </row>
    <row r="85" spans="2:21">
      <c r="B85" t="s">
        <v>584</v>
      </c>
      <c r="C85" t="s">
        <v>585</v>
      </c>
      <c r="D85" t="s">
        <v>103</v>
      </c>
      <c r="E85" t="s">
        <v>126</v>
      </c>
      <c r="F85" t="s">
        <v>586</v>
      </c>
      <c r="G85" t="s">
        <v>410</v>
      </c>
      <c r="H85" t="s">
        <v>545</v>
      </c>
      <c r="I85" t="s">
        <v>152</v>
      </c>
      <c r="J85" t="s">
        <v>546</v>
      </c>
      <c r="K85" s="77">
        <v>1.73</v>
      </c>
      <c r="L85" t="s">
        <v>105</v>
      </c>
      <c r="M85" s="77">
        <v>4.8</v>
      </c>
      <c r="N85" s="77">
        <v>0.78</v>
      </c>
      <c r="O85" s="77">
        <v>21222.6</v>
      </c>
      <c r="P85" s="77">
        <v>112.74</v>
      </c>
      <c r="Q85" s="77">
        <v>0</v>
      </c>
      <c r="R85" s="77">
        <v>23.92635924</v>
      </c>
      <c r="S85" s="77">
        <v>0.01</v>
      </c>
      <c r="T85" s="77">
        <v>0.01</v>
      </c>
      <c r="U85" s="77">
        <v>0</v>
      </c>
    </row>
    <row r="86" spans="2:21">
      <c r="B86" t="s">
        <v>587</v>
      </c>
      <c r="C86" t="s">
        <v>588</v>
      </c>
      <c r="D86" t="s">
        <v>103</v>
      </c>
      <c r="E86" t="s">
        <v>126</v>
      </c>
      <c r="F86" t="s">
        <v>586</v>
      </c>
      <c r="G86" t="s">
        <v>410</v>
      </c>
      <c r="H86" t="s">
        <v>545</v>
      </c>
      <c r="I86" t="s">
        <v>152</v>
      </c>
      <c r="J86" t="s">
        <v>589</v>
      </c>
      <c r="K86" s="77">
        <v>4.37</v>
      </c>
      <c r="L86" t="s">
        <v>105</v>
      </c>
      <c r="M86" s="77">
        <v>3.29</v>
      </c>
      <c r="N86" s="77">
        <v>1.1399999999999999</v>
      </c>
      <c r="O86" s="77">
        <v>0.23</v>
      </c>
      <c r="P86" s="77">
        <v>110.77</v>
      </c>
      <c r="Q86" s="77">
        <v>0</v>
      </c>
      <c r="R86" s="77">
        <v>2.5477099999999999E-4</v>
      </c>
      <c r="S86" s="77">
        <v>0</v>
      </c>
      <c r="T86" s="77">
        <v>0</v>
      </c>
      <c r="U86" s="77">
        <v>0</v>
      </c>
    </row>
    <row r="87" spans="2:21">
      <c r="B87" t="s">
        <v>590</v>
      </c>
      <c r="C87" t="s">
        <v>591</v>
      </c>
      <c r="D87" t="s">
        <v>103</v>
      </c>
      <c r="E87" t="s">
        <v>126</v>
      </c>
      <c r="F87" t="s">
        <v>592</v>
      </c>
      <c r="G87" t="s">
        <v>410</v>
      </c>
      <c r="H87" t="s">
        <v>545</v>
      </c>
      <c r="I87" t="s">
        <v>152</v>
      </c>
      <c r="J87" t="s">
        <v>271</v>
      </c>
      <c r="K87" s="77">
        <v>0.73</v>
      </c>
      <c r="L87" t="s">
        <v>105</v>
      </c>
      <c r="M87" s="77">
        <v>4.95</v>
      </c>
      <c r="N87" s="77">
        <v>1.06</v>
      </c>
      <c r="O87" s="77">
        <v>0.11</v>
      </c>
      <c r="P87" s="77">
        <v>128.18</v>
      </c>
      <c r="Q87" s="77">
        <v>0</v>
      </c>
      <c r="R87" s="77">
        <v>1.4099800000000001E-4</v>
      </c>
      <c r="S87" s="77">
        <v>0</v>
      </c>
      <c r="T87" s="77">
        <v>0</v>
      </c>
      <c r="U87" s="77">
        <v>0</v>
      </c>
    </row>
    <row r="88" spans="2:21">
      <c r="B88" t="s">
        <v>593</v>
      </c>
      <c r="C88" t="s">
        <v>594</v>
      </c>
      <c r="D88" t="s">
        <v>103</v>
      </c>
      <c r="E88" t="s">
        <v>126</v>
      </c>
      <c r="F88" t="s">
        <v>592</v>
      </c>
      <c r="G88" t="s">
        <v>410</v>
      </c>
      <c r="H88" t="s">
        <v>545</v>
      </c>
      <c r="I88" t="s">
        <v>152</v>
      </c>
      <c r="J88" t="s">
        <v>271</v>
      </c>
      <c r="K88" s="77">
        <v>0.73</v>
      </c>
      <c r="L88" t="s">
        <v>105</v>
      </c>
      <c r="M88" s="77">
        <v>5.3</v>
      </c>
      <c r="N88" s="77">
        <v>1.1599999999999999</v>
      </c>
      <c r="O88" s="77">
        <v>91902.15</v>
      </c>
      <c r="P88" s="77">
        <v>121.51</v>
      </c>
      <c r="Q88" s="77">
        <v>0</v>
      </c>
      <c r="R88" s="77">
        <v>111.67030246500001</v>
      </c>
      <c r="S88" s="77">
        <v>0.02</v>
      </c>
      <c r="T88" s="77">
        <v>0.05</v>
      </c>
      <c r="U88" s="77">
        <v>0.01</v>
      </c>
    </row>
    <row r="89" spans="2:21">
      <c r="B89" t="s">
        <v>595</v>
      </c>
      <c r="C89" t="s">
        <v>596</v>
      </c>
      <c r="D89" t="s">
        <v>103</v>
      </c>
      <c r="E89" t="s">
        <v>126</v>
      </c>
      <c r="F89" t="s">
        <v>592</v>
      </c>
      <c r="G89" t="s">
        <v>410</v>
      </c>
      <c r="H89" t="s">
        <v>545</v>
      </c>
      <c r="I89" t="s">
        <v>152</v>
      </c>
      <c r="J89" t="s">
        <v>597</v>
      </c>
      <c r="K89" s="77">
        <v>1.88</v>
      </c>
      <c r="L89" t="s">
        <v>105</v>
      </c>
      <c r="M89" s="77">
        <v>6.5</v>
      </c>
      <c r="N89" s="77">
        <v>0.71</v>
      </c>
      <c r="O89" s="77">
        <v>1052911.1299999999</v>
      </c>
      <c r="P89" s="77">
        <v>124.69</v>
      </c>
      <c r="Q89" s="77">
        <v>50.888509999999997</v>
      </c>
      <c r="R89" s="77">
        <v>1349.796746407</v>
      </c>
      <c r="S89" s="77">
        <v>0.15</v>
      </c>
      <c r="T89" s="77">
        <v>0.63</v>
      </c>
      <c r="U89" s="77">
        <v>0.11</v>
      </c>
    </row>
    <row r="90" spans="2:21">
      <c r="B90" t="s">
        <v>598</v>
      </c>
      <c r="C90" t="s">
        <v>599</v>
      </c>
      <c r="D90" t="s">
        <v>103</v>
      </c>
      <c r="E90" t="s">
        <v>126</v>
      </c>
      <c r="F90" t="s">
        <v>600</v>
      </c>
      <c r="G90" t="s">
        <v>410</v>
      </c>
      <c r="H90" t="s">
        <v>545</v>
      </c>
      <c r="I90" t="s">
        <v>152</v>
      </c>
      <c r="J90" t="s">
        <v>601</v>
      </c>
      <c r="K90" s="77">
        <v>2.3199999999999998</v>
      </c>
      <c r="L90" t="s">
        <v>105</v>
      </c>
      <c r="M90" s="77">
        <v>4.95</v>
      </c>
      <c r="N90" s="77">
        <v>1.39</v>
      </c>
      <c r="O90" s="77">
        <v>365811.59</v>
      </c>
      <c r="P90" s="77">
        <v>109.66</v>
      </c>
      <c r="Q90" s="77">
        <v>0</v>
      </c>
      <c r="R90" s="77">
        <v>401.148989594</v>
      </c>
      <c r="S90" s="77">
        <v>0.13</v>
      </c>
      <c r="T90" s="77">
        <v>0.19</v>
      </c>
      <c r="U90" s="77">
        <v>0.03</v>
      </c>
    </row>
    <row r="91" spans="2:21">
      <c r="B91" t="s">
        <v>602</v>
      </c>
      <c r="C91" t="s">
        <v>603</v>
      </c>
      <c r="D91" t="s">
        <v>103</v>
      </c>
      <c r="E91" t="s">
        <v>126</v>
      </c>
      <c r="F91" t="s">
        <v>511</v>
      </c>
      <c r="G91" t="s">
        <v>512</v>
      </c>
      <c r="H91" t="s">
        <v>545</v>
      </c>
      <c r="I91" t="s">
        <v>152</v>
      </c>
      <c r="J91" t="s">
        <v>604</v>
      </c>
      <c r="K91" s="77">
        <v>5.13</v>
      </c>
      <c r="L91" t="s">
        <v>105</v>
      </c>
      <c r="M91" s="77">
        <v>3.85</v>
      </c>
      <c r="N91" s="77">
        <v>0.99</v>
      </c>
      <c r="O91" s="77">
        <v>632532</v>
      </c>
      <c r="P91" s="77">
        <v>119.65</v>
      </c>
      <c r="Q91" s="77">
        <v>0</v>
      </c>
      <c r="R91" s="77">
        <v>756.82453799999996</v>
      </c>
      <c r="S91" s="77">
        <v>0.26</v>
      </c>
      <c r="T91" s="77">
        <v>0.35</v>
      </c>
      <c r="U91" s="77">
        <v>0.06</v>
      </c>
    </row>
    <row r="92" spans="2:21">
      <c r="B92" t="s">
        <v>605</v>
      </c>
      <c r="C92" t="s">
        <v>606</v>
      </c>
      <c r="D92" t="s">
        <v>103</v>
      </c>
      <c r="E92" t="s">
        <v>126</v>
      </c>
      <c r="F92" t="s">
        <v>511</v>
      </c>
      <c r="G92" t="s">
        <v>512</v>
      </c>
      <c r="H92" t="s">
        <v>545</v>
      </c>
      <c r="I92" t="s">
        <v>152</v>
      </c>
      <c r="J92" t="s">
        <v>604</v>
      </c>
      <c r="K92" s="77">
        <v>5.95</v>
      </c>
      <c r="L92" t="s">
        <v>105</v>
      </c>
      <c r="M92" s="77">
        <v>3.85</v>
      </c>
      <c r="N92" s="77">
        <v>1.0900000000000001</v>
      </c>
      <c r="O92" s="77">
        <v>440991</v>
      </c>
      <c r="P92" s="77">
        <v>121.65</v>
      </c>
      <c r="Q92" s="77">
        <v>0</v>
      </c>
      <c r="R92" s="77">
        <v>536.46555149999995</v>
      </c>
      <c r="S92" s="77">
        <v>0.18</v>
      </c>
      <c r="T92" s="77">
        <v>0.25</v>
      </c>
      <c r="U92" s="77">
        <v>0.04</v>
      </c>
    </row>
    <row r="93" spans="2:21">
      <c r="B93" t="s">
        <v>607</v>
      </c>
      <c r="C93" t="s">
        <v>608</v>
      </c>
      <c r="D93" t="s">
        <v>103</v>
      </c>
      <c r="E93" t="s">
        <v>126</v>
      </c>
      <c r="F93" t="s">
        <v>511</v>
      </c>
      <c r="G93" t="s">
        <v>512</v>
      </c>
      <c r="H93" t="s">
        <v>545</v>
      </c>
      <c r="I93" t="s">
        <v>152</v>
      </c>
      <c r="J93" t="s">
        <v>271</v>
      </c>
      <c r="K93" s="77">
        <v>2.5299999999999998</v>
      </c>
      <c r="L93" t="s">
        <v>105</v>
      </c>
      <c r="M93" s="77">
        <v>3.9</v>
      </c>
      <c r="N93" s="77">
        <v>0.81</v>
      </c>
      <c r="O93" s="77">
        <v>534168</v>
      </c>
      <c r="P93" s="77">
        <v>117.38</v>
      </c>
      <c r="Q93" s="77">
        <v>0</v>
      </c>
      <c r="R93" s="77">
        <v>627.00639839999997</v>
      </c>
      <c r="S93" s="77">
        <v>0.27</v>
      </c>
      <c r="T93" s="77">
        <v>0.28999999999999998</v>
      </c>
      <c r="U93" s="77">
        <v>0.05</v>
      </c>
    </row>
    <row r="94" spans="2:21">
      <c r="B94" t="s">
        <v>609</v>
      </c>
      <c r="C94" t="s">
        <v>610</v>
      </c>
      <c r="D94" t="s">
        <v>103</v>
      </c>
      <c r="E94" t="s">
        <v>126</v>
      </c>
      <c r="F94" t="s">
        <v>511</v>
      </c>
      <c r="G94" t="s">
        <v>512</v>
      </c>
      <c r="H94" t="s">
        <v>545</v>
      </c>
      <c r="I94" t="s">
        <v>152</v>
      </c>
      <c r="J94" t="s">
        <v>271</v>
      </c>
      <c r="K94" s="77">
        <v>3.42</v>
      </c>
      <c r="L94" t="s">
        <v>105</v>
      </c>
      <c r="M94" s="77">
        <v>3.9</v>
      </c>
      <c r="N94" s="77">
        <v>0.7</v>
      </c>
      <c r="O94" s="77">
        <v>978000</v>
      </c>
      <c r="P94" s="77">
        <v>121.04</v>
      </c>
      <c r="Q94" s="77">
        <v>0</v>
      </c>
      <c r="R94" s="77">
        <v>1183.7711999999999</v>
      </c>
      <c r="S94" s="77">
        <v>0.25</v>
      </c>
      <c r="T94" s="77">
        <v>0.55000000000000004</v>
      </c>
      <c r="U94" s="77">
        <v>0.1</v>
      </c>
    </row>
    <row r="95" spans="2:21">
      <c r="B95" t="s">
        <v>611</v>
      </c>
      <c r="C95" t="s">
        <v>612</v>
      </c>
      <c r="D95" t="s">
        <v>103</v>
      </c>
      <c r="E95" t="s">
        <v>126</v>
      </c>
      <c r="F95" t="s">
        <v>613</v>
      </c>
      <c r="G95" t="s">
        <v>512</v>
      </c>
      <c r="H95" t="s">
        <v>545</v>
      </c>
      <c r="I95" t="s">
        <v>152</v>
      </c>
      <c r="J95" t="s">
        <v>614</v>
      </c>
      <c r="K95" s="77">
        <v>3.6</v>
      </c>
      <c r="L95" t="s">
        <v>105</v>
      </c>
      <c r="M95" s="77">
        <v>3.75</v>
      </c>
      <c r="N95" s="77">
        <v>0.82</v>
      </c>
      <c r="O95" s="77">
        <v>4133644</v>
      </c>
      <c r="P95" s="77">
        <v>118.95</v>
      </c>
      <c r="Q95" s="77">
        <v>0</v>
      </c>
      <c r="R95" s="77">
        <v>4916.9695380000003</v>
      </c>
      <c r="S95" s="77">
        <v>0.53</v>
      </c>
      <c r="T95" s="77">
        <v>2.2999999999999998</v>
      </c>
      <c r="U95" s="77">
        <v>0.4</v>
      </c>
    </row>
    <row r="96" spans="2:21">
      <c r="B96" t="s">
        <v>615</v>
      </c>
      <c r="C96" t="s">
        <v>616</v>
      </c>
      <c r="D96" t="s">
        <v>103</v>
      </c>
      <c r="E96" t="s">
        <v>126</v>
      </c>
      <c r="F96" t="s">
        <v>613</v>
      </c>
      <c r="G96" t="s">
        <v>512</v>
      </c>
      <c r="H96" t="s">
        <v>538</v>
      </c>
      <c r="I96" t="s">
        <v>153</v>
      </c>
      <c r="J96" t="s">
        <v>617</v>
      </c>
      <c r="K96" s="77">
        <v>7.18</v>
      </c>
      <c r="L96" t="s">
        <v>105</v>
      </c>
      <c r="M96" s="77">
        <v>2.48</v>
      </c>
      <c r="N96" s="77">
        <v>1.1599999999999999</v>
      </c>
      <c r="O96" s="77">
        <v>632008</v>
      </c>
      <c r="P96" s="77">
        <v>109.42</v>
      </c>
      <c r="Q96" s="77">
        <v>0</v>
      </c>
      <c r="R96" s="77">
        <v>691.54315359999998</v>
      </c>
      <c r="S96" s="77">
        <v>0.15</v>
      </c>
      <c r="T96" s="77">
        <v>0.32</v>
      </c>
      <c r="U96" s="77">
        <v>0.06</v>
      </c>
    </row>
    <row r="97" spans="2:21">
      <c r="B97" t="s">
        <v>618</v>
      </c>
      <c r="C97" t="s">
        <v>619</v>
      </c>
      <c r="D97" t="s">
        <v>103</v>
      </c>
      <c r="E97" t="s">
        <v>126</v>
      </c>
      <c r="F97" t="s">
        <v>620</v>
      </c>
      <c r="G97" t="s">
        <v>512</v>
      </c>
      <c r="H97" t="s">
        <v>538</v>
      </c>
      <c r="I97" t="s">
        <v>153</v>
      </c>
      <c r="J97" t="s">
        <v>271</v>
      </c>
      <c r="K97" s="77">
        <v>2.66</v>
      </c>
      <c r="L97" t="s">
        <v>105</v>
      </c>
      <c r="M97" s="77">
        <v>4.05</v>
      </c>
      <c r="N97" s="77">
        <v>0.81</v>
      </c>
      <c r="O97" s="77">
        <v>431818.83</v>
      </c>
      <c r="P97" s="77">
        <v>130.94999999999999</v>
      </c>
      <c r="Q97" s="77">
        <v>0</v>
      </c>
      <c r="R97" s="77">
        <v>565.46675788499999</v>
      </c>
      <c r="S97" s="77">
        <v>0.24</v>
      </c>
      <c r="T97" s="77">
        <v>0.26</v>
      </c>
      <c r="U97" s="77">
        <v>0.05</v>
      </c>
    </row>
    <row r="98" spans="2:21">
      <c r="B98" t="s">
        <v>621</v>
      </c>
      <c r="C98" t="s">
        <v>622</v>
      </c>
      <c r="D98" t="s">
        <v>103</v>
      </c>
      <c r="E98" t="s">
        <v>126</v>
      </c>
      <c r="F98" t="s">
        <v>623</v>
      </c>
      <c r="G98" t="s">
        <v>512</v>
      </c>
      <c r="H98" t="s">
        <v>538</v>
      </c>
      <c r="I98" t="s">
        <v>153</v>
      </c>
      <c r="J98" t="s">
        <v>624</v>
      </c>
      <c r="K98" s="77">
        <v>1.27</v>
      </c>
      <c r="L98" t="s">
        <v>105</v>
      </c>
      <c r="M98" s="77">
        <v>4.28</v>
      </c>
      <c r="N98" s="77">
        <v>1.03</v>
      </c>
      <c r="O98" s="77">
        <v>568898.68999999994</v>
      </c>
      <c r="P98" s="77">
        <v>125.31</v>
      </c>
      <c r="Q98" s="77">
        <v>0</v>
      </c>
      <c r="R98" s="77">
        <v>712.88694843899998</v>
      </c>
      <c r="S98" s="77">
        <v>0.4</v>
      </c>
      <c r="T98" s="77">
        <v>0.33</v>
      </c>
      <c r="U98" s="77">
        <v>0.06</v>
      </c>
    </row>
    <row r="99" spans="2:21">
      <c r="B99" t="s">
        <v>625</v>
      </c>
      <c r="C99" t="s">
        <v>626</v>
      </c>
      <c r="D99" t="s">
        <v>103</v>
      </c>
      <c r="E99" t="s">
        <v>126</v>
      </c>
      <c r="F99" t="s">
        <v>627</v>
      </c>
      <c r="G99" t="s">
        <v>410</v>
      </c>
      <c r="H99" t="s">
        <v>538</v>
      </c>
      <c r="I99" t="s">
        <v>153</v>
      </c>
      <c r="J99" t="s">
        <v>628</v>
      </c>
      <c r="K99" s="77">
        <v>4.79</v>
      </c>
      <c r="L99" t="s">
        <v>105</v>
      </c>
      <c r="M99" s="77">
        <v>2.74</v>
      </c>
      <c r="N99" s="77">
        <v>1.24</v>
      </c>
      <c r="O99" s="77">
        <v>286000.02</v>
      </c>
      <c r="P99" s="77">
        <v>106.76</v>
      </c>
      <c r="Q99" s="77">
        <v>0</v>
      </c>
      <c r="R99" s="77">
        <v>305.33362135200002</v>
      </c>
      <c r="S99" s="77">
        <v>0.06</v>
      </c>
      <c r="T99" s="77">
        <v>0.14000000000000001</v>
      </c>
      <c r="U99" s="77">
        <v>0.02</v>
      </c>
    </row>
    <row r="100" spans="2:21">
      <c r="B100" t="s">
        <v>629</v>
      </c>
      <c r="C100" t="s">
        <v>630</v>
      </c>
      <c r="D100" t="s">
        <v>103</v>
      </c>
      <c r="E100" t="s">
        <v>126</v>
      </c>
      <c r="F100" t="s">
        <v>627</v>
      </c>
      <c r="G100" t="s">
        <v>410</v>
      </c>
      <c r="H100" t="s">
        <v>538</v>
      </c>
      <c r="I100" t="s">
        <v>153</v>
      </c>
      <c r="J100" t="s">
        <v>631</v>
      </c>
      <c r="K100" s="77">
        <v>6.69</v>
      </c>
      <c r="L100" t="s">
        <v>105</v>
      </c>
      <c r="M100" s="77">
        <v>1.96</v>
      </c>
      <c r="N100" s="77">
        <v>1.73</v>
      </c>
      <c r="O100" s="77">
        <v>558000</v>
      </c>
      <c r="P100" s="77">
        <v>102.1</v>
      </c>
      <c r="Q100" s="77">
        <v>0</v>
      </c>
      <c r="R100" s="77">
        <v>569.71799999999996</v>
      </c>
      <c r="S100" s="77">
        <v>0.11</v>
      </c>
      <c r="T100" s="77">
        <v>0.27</v>
      </c>
      <c r="U100" s="77">
        <v>0.05</v>
      </c>
    </row>
    <row r="101" spans="2:21">
      <c r="B101" t="s">
        <v>632</v>
      </c>
      <c r="C101" t="s">
        <v>633</v>
      </c>
      <c r="D101" t="s">
        <v>103</v>
      </c>
      <c r="E101" t="s">
        <v>126</v>
      </c>
      <c r="F101" t="s">
        <v>534</v>
      </c>
      <c r="G101" t="s">
        <v>512</v>
      </c>
      <c r="H101" t="s">
        <v>545</v>
      </c>
      <c r="I101" t="s">
        <v>152</v>
      </c>
      <c r="J101" t="s">
        <v>271</v>
      </c>
      <c r="K101" s="77">
        <v>1.95</v>
      </c>
      <c r="L101" t="s">
        <v>105</v>
      </c>
      <c r="M101" s="77">
        <v>3.6</v>
      </c>
      <c r="N101" s="77">
        <v>0.97</v>
      </c>
      <c r="O101" s="77">
        <v>770000</v>
      </c>
      <c r="P101" s="77">
        <v>111.03</v>
      </c>
      <c r="Q101" s="77">
        <v>14.62786</v>
      </c>
      <c r="R101" s="77">
        <v>869.55885999999998</v>
      </c>
      <c r="S101" s="77">
        <v>0.19</v>
      </c>
      <c r="T101" s="77">
        <v>0.41</v>
      </c>
      <c r="U101" s="77">
        <v>7.0000000000000007E-2</v>
      </c>
    </row>
    <row r="102" spans="2:21">
      <c r="B102" t="s">
        <v>634</v>
      </c>
      <c r="C102" t="s">
        <v>635</v>
      </c>
      <c r="D102" t="s">
        <v>103</v>
      </c>
      <c r="E102" t="s">
        <v>126</v>
      </c>
      <c r="F102" t="s">
        <v>534</v>
      </c>
      <c r="G102" t="s">
        <v>512</v>
      </c>
      <c r="H102" t="s">
        <v>538</v>
      </c>
      <c r="I102" t="s">
        <v>153</v>
      </c>
      <c r="J102" t="s">
        <v>636</v>
      </c>
      <c r="K102" s="77">
        <v>8.23</v>
      </c>
      <c r="L102" t="s">
        <v>105</v>
      </c>
      <c r="M102" s="77">
        <v>2.25</v>
      </c>
      <c r="N102" s="77">
        <v>1.35</v>
      </c>
      <c r="O102" s="77">
        <v>218813</v>
      </c>
      <c r="P102" s="77">
        <v>108.93</v>
      </c>
      <c r="Q102" s="77">
        <v>0</v>
      </c>
      <c r="R102" s="77">
        <v>238.35300090000001</v>
      </c>
      <c r="S102" s="77">
        <v>0.05</v>
      </c>
      <c r="T102" s="77">
        <v>0.11</v>
      </c>
      <c r="U102" s="77">
        <v>0.02</v>
      </c>
    </row>
    <row r="103" spans="2:21">
      <c r="B103" t="s">
        <v>637</v>
      </c>
      <c r="C103" t="s">
        <v>638</v>
      </c>
      <c r="D103" t="s">
        <v>103</v>
      </c>
      <c r="E103" t="s">
        <v>126</v>
      </c>
      <c r="F103" t="s">
        <v>639</v>
      </c>
      <c r="G103" t="s">
        <v>370</v>
      </c>
      <c r="H103" t="s">
        <v>640</v>
      </c>
      <c r="I103" t="s">
        <v>153</v>
      </c>
      <c r="J103" t="s">
        <v>271</v>
      </c>
      <c r="K103" s="77">
        <v>2.65</v>
      </c>
      <c r="L103" t="s">
        <v>105</v>
      </c>
      <c r="M103" s="77">
        <v>4.1500000000000004</v>
      </c>
      <c r="N103" s="77">
        <v>0.54</v>
      </c>
      <c r="O103" s="77">
        <v>115300</v>
      </c>
      <c r="P103" s="77">
        <v>113.78</v>
      </c>
      <c r="Q103" s="77">
        <v>0</v>
      </c>
      <c r="R103" s="77">
        <v>131.18834000000001</v>
      </c>
      <c r="S103" s="77">
        <v>0.04</v>
      </c>
      <c r="T103" s="77">
        <v>0.06</v>
      </c>
      <c r="U103" s="77">
        <v>0.01</v>
      </c>
    </row>
    <row r="104" spans="2:21">
      <c r="B104" t="s">
        <v>641</v>
      </c>
      <c r="C104" t="s">
        <v>642</v>
      </c>
      <c r="D104" t="s">
        <v>103</v>
      </c>
      <c r="E104" t="s">
        <v>126</v>
      </c>
      <c r="F104" t="s">
        <v>643</v>
      </c>
      <c r="G104" t="s">
        <v>410</v>
      </c>
      <c r="H104" t="s">
        <v>640</v>
      </c>
      <c r="I104" t="s">
        <v>153</v>
      </c>
      <c r="J104" t="s">
        <v>644</v>
      </c>
      <c r="K104" s="77">
        <v>6.28</v>
      </c>
      <c r="L104" t="s">
        <v>105</v>
      </c>
      <c r="M104" s="77">
        <v>1.34</v>
      </c>
      <c r="N104" s="77">
        <v>1.41</v>
      </c>
      <c r="O104" s="77">
        <v>77861.05</v>
      </c>
      <c r="P104" s="77">
        <v>100.21</v>
      </c>
      <c r="Q104" s="77">
        <v>0</v>
      </c>
      <c r="R104" s="77">
        <v>78.024558205000005</v>
      </c>
      <c r="S104" s="77">
        <v>0.02</v>
      </c>
      <c r="T104" s="77">
        <v>0.04</v>
      </c>
      <c r="U104" s="77">
        <v>0.01</v>
      </c>
    </row>
    <row r="105" spans="2:21">
      <c r="B105" t="s">
        <v>645</v>
      </c>
      <c r="C105" t="s">
        <v>646</v>
      </c>
      <c r="D105" t="s">
        <v>103</v>
      </c>
      <c r="E105" t="s">
        <v>126</v>
      </c>
      <c r="F105" t="s">
        <v>643</v>
      </c>
      <c r="G105" t="s">
        <v>410</v>
      </c>
      <c r="H105" t="s">
        <v>647</v>
      </c>
      <c r="I105" t="s">
        <v>152</v>
      </c>
      <c r="J105" t="s">
        <v>648</v>
      </c>
      <c r="K105" s="77">
        <v>0.99</v>
      </c>
      <c r="L105" t="s">
        <v>105</v>
      </c>
      <c r="M105" s="77">
        <v>4.8499999999999996</v>
      </c>
      <c r="N105" s="77">
        <v>1.36</v>
      </c>
      <c r="O105" s="77">
        <v>24106.2</v>
      </c>
      <c r="P105" s="77">
        <v>124.3</v>
      </c>
      <c r="Q105" s="77">
        <v>0.70230000000000004</v>
      </c>
      <c r="R105" s="77">
        <v>30.666306599999999</v>
      </c>
      <c r="S105" s="77">
        <v>0.01</v>
      </c>
      <c r="T105" s="77">
        <v>0.01</v>
      </c>
      <c r="U105" s="77">
        <v>0</v>
      </c>
    </row>
    <row r="106" spans="2:21">
      <c r="B106" t="s">
        <v>649</v>
      </c>
      <c r="C106" t="s">
        <v>650</v>
      </c>
      <c r="D106" t="s">
        <v>103</v>
      </c>
      <c r="E106" t="s">
        <v>126</v>
      </c>
      <c r="F106" t="s">
        <v>643</v>
      </c>
      <c r="G106" t="s">
        <v>410</v>
      </c>
      <c r="H106" t="s">
        <v>647</v>
      </c>
      <c r="I106" t="s">
        <v>152</v>
      </c>
      <c r="J106" t="s">
        <v>651</v>
      </c>
      <c r="K106" s="77">
        <v>2.0299999999999998</v>
      </c>
      <c r="L106" t="s">
        <v>105</v>
      </c>
      <c r="M106" s="77">
        <v>3.77</v>
      </c>
      <c r="N106" s="77">
        <v>0.78</v>
      </c>
      <c r="O106" s="77">
        <v>0.34</v>
      </c>
      <c r="P106" s="77">
        <v>115.61</v>
      </c>
      <c r="Q106" s="77">
        <v>0</v>
      </c>
      <c r="R106" s="77">
        <v>3.9307399999999998E-4</v>
      </c>
      <c r="S106" s="77">
        <v>0</v>
      </c>
      <c r="T106" s="77">
        <v>0</v>
      </c>
      <c r="U106" s="77">
        <v>0</v>
      </c>
    </row>
    <row r="107" spans="2:21">
      <c r="B107" t="s">
        <v>652</v>
      </c>
      <c r="C107" t="s">
        <v>653</v>
      </c>
      <c r="D107" t="s">
        <v>103</v>
      </c>
      <c r="E107" t="s">
        <v>126</v>
      </c>
      <c r="F107" t="s">
        <v>643</v>
      </c>
      <c r="G107" t="s">
        <v>410</v>
      </c>
      <c r="H107" t="s">
        <v>640</v>
      </c>
      <c r="I107" t="s">
        <v>153</v>
      </c>
      <c r="J107" t="s">
        <v>654</v>
      </c>
      <c r="K107" s="77">
        <v>5.54</v>
      </c>
      <c r="L107" t="s">
        <v>105</v>
      </c>
      <c r="M107" s="77">
        <v>2.5</v>
      </c>
      <c r="N107" s="77">
        <v>1.33</v>
      </c>
      <c r="O107" s="77">
        <v>1138389.46</v>
      </c>
      <c r="P107" s="77">
        <v>106.81</v>
      </c>
      <c r="Q107" s="77">
        <v>0</v>
      </c>
      <c r="R107" s="77">
        <v>1215.913782226</v>
      </c>
      <c r="S107" s="77">
        <v>0.24</v>
      </c>
      <c r="T107" s="77">
        <v>0.56999999999999995</v>
      </c>
      <c r="U107" s="77">
        <v>0.1</v>
      </c>
    </row>
    <row r="108" spans="2:21">
      <c r="B108" t="s">
        <v>655</v>
      </c>
      <c r="C108" t="s">
        <v>656</v>
      </c>
      <c r="D108" t="s">
        <v>103</v>
      </c>
      <c r="E108" t="s">
        <v>126</v>
      </c>
      <c r="F108" t="s">
        <v>643</v>
      </c>
      <c r="G108" t="s">
        <v>410</v>
      </c>
      <c r="H108" t="s">
        <v>647</v>
      </c>
      <c r="I108" t="s">
        <v>152</v>
      </c>
      <c r="J108" t="s">
        <v>657</v>
      </c>
      <c r="K108" s="77">
        <v>3.71</v>
      </c>
      <c r="L108" t="s">
        <v>105</v>
      </c>
      <c r="M108" s="77">
        <v>2.85</v>
      </c>
      <c r="N108" s="77">
        <v>1.07</v>
      </c>
      <c r="O108" s="77">
        <v>567401.11</v>
      </c>
      <c r="P108" s="77">
        <v>107.25</v>
      </c>
      <c r="Q108" s="77">
        <v>0</v>
      </c>
      <c r="R108" s="77">
        <v>608.53769047499998</v>
      </c>
      <c r="S108" s="77">
        <v>0.12</v>
      </c>
      <c r="T108" s="77">
        <v>0.28000000000000003</v>
      </c>
      <c r="U108" s="77">
        <v>0.05</v>
      </c>
    </row>
    <row r="109" spans="2:21">
      <c r="B109" t="s">
        <v>658</v>
      </c>
      <c r="C109" t="s">
        <v>659</v>
      </c>
      <c r="D109" t="s">
        <v>103</v>
      </c>
      <c r="E109" t="s">
        <v>126</v>
      </c>
      <c r="F109" t="s">
        <v>421</v>
      </c>
      <c r="G109" t="s">
        <v>370</v>
      </c>
      <c r="H109" t="s">
        <v>647</v>
      </c>
      <c r="I109" t="s">
        <v>152</v>
      </c>
      <c r="J109" t="s">
        <v>660</v>
      </c>
      <c r="K109" s="77">
        <v>3.58</v>
      </c>
      <c r="L109" t="s">
        <v>105</v>
      </c>
      <c r="M109" s="77">
        <v>2.8</v>
      </c>
      <c r="N109" s="77">
        <v>1.27</v>
      </c>
      <c r="O109" s="77">
        <v>22</v>
      </c>
      <c r="P109" s="77">
        <v>5330000</v>
      </c>
      <c r="Q109" s="77">
        <v>0</v>
      </c>
      <c r="R109" s="77">
        <v>1172.5999999999999</v>
      </c>
      <c r="S109" s="77">
        <v>0</v>
      </c>
      <c r="T109" s="77">
        <v>0.55000000000000004</v>
      </c>
      <c r="U109" s="77">
        <v>0.1</v>
      </c>
    </row>
    <row r="110" spans="2:21">
      <c r="B110" t="s">
        <v>661</v>
      </c>
      <c r="C110" t="s">
        <v>662</v>
      </c>
      <c r="D110" t="s">
        <v>103</v>
      </c>
      <c r="E110" t="s">
        <v>126</v>
      </c>
      <c r="F110" t="s">
        <v>663</v>
      </c>
      <c r="G110" t="s">
        <v>512</v>
      </c>
      <c r="H110" t="s">
        <v>647</v>
      </c>
      <c r="I110" t="s">
        <v>152</v>
      </c>
      <c r="J110" t="s">
        <v>271</v>
      </c>
      <c r="K110" s="77">
        <v>0.97</v>
      </c>
      <c r="L110" t="s">
        <v>105</v>
      </c>
      <c r="M110" s="77">
        <v>4.5</v>
      </c>
      <c r="N110" s="77">
        <v>1.2</v>
      </c>
      <c r="O110" s="77">
        <v>313335.88</v>
      </c>
      <c r="P110" s="77">
        <v>126.78</v>
      </c>
      <c r="Q110" s="77">
        <v>0</v>
      </c>
      <c r="R110" s="77">
        <v>397.24722866399998</v>
      </c>
      <c r="S110" s="77">
        <v>0.3</v>
      </c>
      <c r="T110" s="77">
        <v>0.19</v>
      </c>
      <c r="U110" s="77">
        <v>0.03</v>
      </c>
    </row>
    <row r="111" spans="2:21">
      <c r="B111" t="s">
        <v>664</v>
      </c>
      <c r="C111" t="s">
        <v>665</v>
      </c>
      <c r="D111" t="s">
        <v>103</v>
      </c>
      <c r="E111" t="s">
        <v>126</v>
      </c>
      <c r="F111" t="s">
        <v>666</v>
      </c>
      <c r="G111" t="s">
        <v>370</v>
      </c>
      <c r="H111" t="s">
        <v>647</v>
      </c>
      <c r="I111" t="s">
        <v>152</v>
      </c>
      <c r="J111" t="s">
        <v>667</v>
      </c>
      <c r="K111" s="77">
        <v>2.2000000000000002</v>
      </c>
      <c r="L111" t="s">
        <v>105</v>
      </c>
      <c r="M111" s="77">
        <v>2</v>
      </c>
      <c r="N111" s="77">
        <v>0.69</v>
      </c>
      <c r="O111" s="77">
        <v>2228135</v>
      </c>
      <c r="P111" s="77">
        <v>105.24</v>
      </c>
      <c r="Q111" s="77">
        <v>0</v>
      </c>
      <c r="R111" s="77">
        <v>2344.8892740000001</v>
      </c>
      <c r="S111" s="77">
        <v>0.31</v>
      </c>
      <c r="T111" s="77">
        <v>1.1000000000000001</v>
      </c>
      <c r="U111" s="77">
        <v>0.19</v>
      </c>
    </row>
    <row r="112" spans="2:21">
      <c r="B112" t="s">
        <v>668</v>
      </c>
      <c r="C112" t="s">
        <v>669</v>
      </c>
      <c r="D112" t="s">
        <v>103</v>
      </c>
      <c r="E112" t="s">
        <v>126</v>
      </c>
      <c r="F112" t="s">
        <v>670</v>
      </c>
      <c r="G112" t="s">
        <v>410</v>
      </c>
      <c r="H112" t="s">
        <v>640</v>
      </c>
      <c r="I112" t="s">
        <v>153</v>
      </c>
      <c r="J112" t="s">
        <v>671</v>
      </c>
      <c r="K112" s="77">
        <v>6.79</v>
      </c>
      <c r="L112" t="s">
        <v>105</v>
      </c>
      <c r="M112" s="77">
        <v>1.58</v>
      </c>
      <c r="N112" s="77">
        <v>1.48</v>
      </c>
      <c r="O112" s="77">
        <v>789704.6</v>
      </c>
      <c r="P112" s="77">
        <v>101.28</v>
      </c>
      <c r="Q112" s="77">
        <v>0</v>
      </c>
      <c r="R112" s="77">
        <v>799.81281888000001</v>
      </c>
      <c r="S112" s="77">
        <v>0.19</v>
      </c>
      <c r="T112" s="77">
        <v>0.37</v>
      </c>
      <c r="U112" s="77">
        <v>7.0000000000000007E-2</v>
      </c>
    </row>
    <row r="113" spans="2:21">
      <c r="B113" t="s">
        <v>672</v>
      </c>
      <c r="C113" t="s">
        <v>673</v>
      </c>
      <c r="D113" t="s">
        <v>103</v>
      </c>
      <c r="E113" t="s">
        <v>126</v>
      </c>
      <c r="F113" t="s">
        <v>384</v>
      </c>
      <c r="G113" t="s">
        <v>370</v>
      </c>
      <c r="H113" t="s">
        <v>647</v>
      </c>
      <c r="I113" t="s">
        <v>152</v>
      </c>
      <c r="J113" t="s">
        <v>493</v>
      </c>
      <c r="K113" s="77">
        <v>3.92</v>
      </c>
      <c r="L113" t="s">
        <v>105</v>
      </c>
      <c r="M113" s="77">
        <v>4.5</v>
      </c>
      <c r="N113" s="77">
        <v>1.01</v>
      </c>
      <c r="O113" s="77">
        <v>2775563</v>
      </c>
      <c r="P113" s="77">
        <v>136.72999999999999</v>
      </c>
      <c r="Q113" s="77">
        <v>37.276949999999999</v>
      </c>
      <c r="R113" s="77">
        <v>3832.3042399000001</v>
      </c>
      <c r="S113" s="77">
        <v>0.16</v>
      </c>
      <c r="T113" s="77">
        <v>1.79</v>
      </c>
      <c r="U113" s="77">
        <v>0.31</v>
      </c>
    </row>
    <row r="114" spans="2:21">
      <c r="B114" t="s">
        <v>674</v>
      </c>
      <c r="C114" t="s">
        <v>675</v>
      </c>
      <c r="D114" t="s">
        <v>103</v>
      </c>
      <c r="E114" t="s">
        <v>126</v>
      </c>
      <c r="F114" t="s">
        <v>676</v>
      </c>
      <c r="G114" t="s">
        <v>410</v>
      </c>
      <c r="H114" t="s">
        <v>640</v>
      </c>
      <c r="I114" t="s">
        <v>153</v>
      </c>
      <c r="J114" t="s">
        <v>271</v>
      </c>
      <c r="K114" s="77">
        <v>3.07</v>
      </c>
      <c r="L114" t="s">
        <v>105</v>
      </c>
      <c r="M114" s="77">
        <v>4.95</v>
      </c>
      <c r="N114" s="77">
        <v>1.07</v>
      </c>
      <c r="O114" s="77">
        <v>525969.25</v>
      </c>
      <c r="P114" s="77">
        <v>114.43</v>
      </c>
      <c r="Q114" s="77">
        <v>0</v>
      </c>
      <c r="R114" s="77">
        <v>601.86661277500002</v>
      </c>
      <c r="S114" s="77">
        <v>0.06</v>
      </c>
      <c r="T114" s="77">
        <v>0.28000000000000003</v>
      </c>
      <c r="U114" s="77">
        <v>0.05</v>
      </c>
    </row>
    <row r="115" spans="2:21">
      <c r="B115" t="s">
        <v>677</v>
      </c>
      <c r="C115" t="s">
        <v>678</v>
      </c>
      <c r="D115" t="s">
        <v>103</v>
      </c>
      <c r="E115" t="s">
        <v>126</v>
      </c>
      <c r="F115" t="s">
        <v>679</v>
      </c>
      <c r="G115" t="s">
        <v>135</v>
      </c>
      <c r="H115" t="s">
        <v>647</v>
      </c>
      <c r="I115" t="s">
        <v>152</v>
      </c>
      <c r="J115" t="s">
        <v>680</v>
      </c>
      <c r="K115" s="77">
        <v>1.24</v>
      </c>
      <c r="L115" t="s">
        <v>105</v>
      </c>
      <c r="M115" s="77">
        <v>4.3499999999999996</v>
      </c>
      <c r="N115" s="77">
        <v>0.97</v>
      </c>
      <c r="O115" s="77">
        <v>57371.4</v>
      </c>
      <c r="P115" s="77">
        <v>108</v>
      </c>
      <c r="Q115" s="77">
        <v>0</v>
      </c>
      <c r="R115" s="77">
        <v>61.961112</v>
      </c>
      <c r="S115" s="77">
        <v>0.01</v>
      </c>
      <c r="T115" s="77">
        <v>0.03</v>
      </c>
      <c r="U115" s="77">
        <v>0.01</v>
      </c>
    </row>
    <row r="116" spans="2:21">
      <c r="B116" t="s">
        <v>681</v>
      </c>
      <c r="C116" t="s">
        <v>682</v>
      </c>
      <c r="D116" t="s">
        <v>103</v>
      </c>
      <c r="E116" t="s">
        <v>126</v>
      </c>
      <c r="F116" t="s">
        <v>679</v>
      </c>
      <c r="G116" t="s">
        <v>135</v>
      </c>
      <c r="H116" t="s">
        <v>647</v>
      </c>
      <c r="I116" t="s">
        <v>152</v>
      </c>
      <c r="J116" t="s">
        <v>683</v>
      </c>
      <c r="K116" s="77">
        <v>3.85</v>
      </c>
      <c r="L116" t="s">
        <v>105</v>
      </c>
      <c r="M116" s="77">
        <v>1.98</v>
      </c>
      <c r="N116" s="77">
        <v>0.98</v>
      </c>
      <c r="O116" s="77">
        <v>2110774</v>
      </c>
      <c r="P116" s="77">
        <v>103.44</v>
      </c>
      <c r="Q116" s="77">
        <v>0</v>
      </c>
      <c r="R116" s="77">
        <v>2183.3846256000002</v>
      </c>
      <c r="S116" s="77">
        <v>0.22</v>
      </c>
      <c r="T116" s="77">
        <v>1.02</v>
      </c>
      <c r="U116" s="77">
        <v>0.18</v>
      </c>
    </row>
    <row r="117" spans="2:21">
      <c r="B117" t="s">
        <v>684</v>
      </c>
      <c r="C117" t="s">
        <v>685</v>
      </c>
      <c r="D117" t="s">
        <v>103</v>
      </c>
      <c r="E117" t="s">
        <v>126</v>
      </c>
      <c r="F117" t="s">
        <v>686</v>
      </c>
      <c r="G117" t="s">
        <v>135</v>
      </c>
      <c r="H117" t="s">
        <v>647</v>
      </c>
      <c r="I117" t="s">
        <v>152</v>
      </c>
      <c r="J117" t="s">
        <v>271</v>
      </c>
      <c r="K117" s="77">
        <v>0.74</v>
      </c>
      <c r="L117" t="s">
        <v>105</v>
      </c>
      <c r="M117" s="77">
        <v>3.35</v>
      </c>
      <c r="N117" s="77">
        <v>1.3</v>
      </c>
      <c r="O117" s="77">
        <v>473970.02</v>
      </c>
      <c r="P117" s="77">
        <v>110.73</v>
      </c>
      <c r="Q117" s="77">
        <v>0</v>
      </c>
      <c r="R117" s="77">
        <v>524.82700314600004</v>
      </c>
      <c r="S117" s="77">
        <v>0.12</v>
      </c>
      <c r="T117" s="77">
        <v>0.25</v>
      </c>
      <c r="U117" s="77">
        <v>0.04</v>
      </c>
    </row>
    <row r="118" spans="2:21">
      <c r="B118" t="s">
        <v>687</v>
      </c>
      <c r="C118" t="s">
        <v>688</v>
      </c>
      <c r="D118" t="s">
        <v>103</v>
      </c>
      <c r="E118" t="s">
        <v>126</v>
      </c>
      <c r="F118" t="s">
        <v>689</v>
      </c>
      <c r="G118" t="s">
        <v>410</v>
      </c>
      <c r="H118" t="s">
        <v>647</v>
      </c>
      <c r="I118" t="s">
        <v>152</v>
      </c>
      <c r="J118" t="s">
        <v>271</v>
      </c>
      <c r="K118" s="77">
        <v>0.56999999999999995</v>
      </c>
      <c r="L118" t="s">
        <v>105</v>
      </c>
      <c r="M118" s="77">
        <v>4.2</v>
      </c>
      <c r="N118" s="77">
        <v>1.74</v>
      </c>
      <c r="O118" s="77">
        <v>175066.99</v>
      </c>
      <c r="P118" s="77">
        <v>110.86</v>
      </c>
      <c r="Q118" s="77">
        <v>0</v>
      </c>
      <c r="R118" s="77">
        <v>194.07926511400001</v>
      </c>
      <c r="S118" s="77">
        <v>0.11</v>
      </c>
      <c r="T118" s="77">
        <v>0.09</v>
      </c>
      <c r="U118" s="77">
        <v>0.02</v>
      </c>
    </row>
    <row r="119" spans="2:21">
      <c r="B119" t="s">
        <v>690</v>
      </c>
      <c r="C119" t="s">
        <v>691</v>
      </c>
      <c r="D119" t="s">
        <v>103</v>
      </c>
      <c r="E119" t="s">
        <v>126</v>
      </c>
      <c r="F119" t="s">
        <v>689</v>
      </c>
      <c r="G119" t="s">
        <v>410</v>
      </c>
      <c r="H119" t="s">
        <v>640</v>
      </c>
      <c r="I119" t="s">
        <v>153</v>
      </c>
      <c r="J119" t="s">
        <v>271</v>
      </c>
      <c r="K119" s="77">
        <v>1.69</v>
      </c>
      <c r="L119" t="s">
        <v>105</v>
      </c>
      <c r="M119" s="77">
        <v>4.5</v>
      </c>
      <c r="N119" s="77">
        <v>1.28</v>
      </c>
      <c r="O119" s="77">
        <v>682938.75</v>
      </c>
      <c r="P119" s="77">
        <v>113.98</v>
      </c>
      <c r="Q119" s="77">
        <v>0</v>
      </c>
      <c r="R119" s="77">
        <v>778.41358724999998</v>
      </c>
      <c r="S119" s="77">
        <v>0.13</v>
      </c>
      <c r="T119" s="77">
        <v>0.36</v>
      </c>
      <c r="U119" s="77">
        <v>0.06</v>
      </c>
    </row>
    <row r="120" spans="2:21">
      <c r="B120" t="s">
        <v>692</v>
      </c>
      <c r="C120" t="s">
        <v>693</v>
      </c>
      <c r="D120" t="s">
        <v>103</v>
      </c>
      <c r="E120" t="s">
        <v>126</v>
      </c>
      <c r="F120" t="s">
        <v>689</v>
      </c>
      <c r="G120" t="s">
        <v>410</v>
      </c>
      <c r="H120" t="s">
        <v>640</v>
      </c>
      <c r="I120" t="s">
        <v>153</v>
      </c>
      <c r="J120" t="s">
        <v>391</v>
      </c>
      <c r="K120" s="77">
        <v>3.99</v>
      </c>
      <c r="L120" t="s">
        <v>105</v>
      </c>
      <c r="M120" s="77">
        <v>3.3</v>
      </c>
      <c r="N120" s="77">
        <v>1.33</v>
      </c>
      <c r="O120" s="77">
        <v>1088.71</v>
      </c>
      <c r="P120" s="77">
        <v>107.95</v>
      </c>
      <c r="Q120" s="77">
        <v>0</v>
      </c>
      <c r="R120" s="77">
        <v>1.175262445</v>
      </c>
      <c r="S120" s="77">
        <v>0</v>
      </c>
      <c r="T120" s="77">
        <v>0</v>
      </c>
      <c r="U120" s="77">
        <v>0</v>
      </c>
    </row>
    <row r="121" spans="2:21">
      <c r="B121" t="s">
        <v>694</v>
      </c>
      <c r="C121" t="s">
        <v>695</v>
      </c>
      <c r="D121" t="s">
        <v>103</v>
      </c>
      <c r="E121" t="s">
        <v>126</v>
      </c>
      <c r="F121" t="s">
        <v>689</v>
      </c>
      <c r="G121" t="s">
        <v>410</v>
      </c>
      <c r="H121" t="s">
        <v>647</v>
      </c>
      <c r="I121" t="s">
        <v>152</v>
      </c>
      <c r="J121" t="s">
        <v>696</v>
      </c>
      <c r="K121" s="77">
        <v>6.22</v>
      </c>
      <c r="L121" t="s">
        <v>105</v>
      </c>
      <c r="M121" s="77">
        <v>1.6</v>
      </c>
      <c r="N121" s="77">
        <v>1.29</v>
      </c>
      <c r="O121" s="77">
        <v>257000</v>
      </c>
      <c r="P121" s="77">
        <v>102.92</v>
      </c>
      <c r="Q121" s="77">
        <v>0</v>
      </c>
      <c r="R121" s="77">
        <v>264.50439999999998</v>
      </c>
      <c r="S121" s="77">
        <v>0.19</v>
      </c>
      <c r="T121" s="77">
        <v>0.12</v>
      </c>
      <c r="U121" s="77">
        <v>0.02</v>
      </c>
    </row>
    <row r="122" spans="2:21">
      <c r="B122" t="s">
        <v>697</v>
      </c>
      <c r="C122" t="s">
        <v>698</v>
      </c>
      <c r="D122" t="s">
        <v>103</v>
      </c>
      <c r="E122" t="s">
        <v>126</v>
      </c>
      <c r="F122" t="s">
        <v>496</v>
      </c>
      <c r="G122" t="s">
        <v>370</v>
      </c>
      <c r="H122" t="s">
        <v>647</v>
      </c>
      <c r="I122" t="s">
        <v>152</v>
      </c>
      <c r="J122" t="s">
        <v>699</v>
      </c>
      <c r="K122" s="77">
        <v>2.36</v>
      </c>
      <c r="L122" t="s">
        <v>105</v>
      </c>
      <c r="M122" s="77">
        <v>6.4</v>
      </c>
      <c r="N122" s="77">
        <v>0.48</v>
      </c>
      <c r="O122" s="77">
        <v>3483192</v>
      </c>
      <c r="P122" s="77">
        <v>130.4</v>
      </c>
      <c r="Q122" s="77">
        <v>0</v>
      </c>
      <c r="R122" s="77">
        <v>4542.0823680000003</v>
      </c>
      <c r="S122" s="77">
        <v>0.28000000000000003</v>
      </c>
      <c r="T122" s="77">
        <v>2.12</v>
      </c>
      <c r="U122" s="77">
        <v>0.37</v>
      </c>
    </row>
    <row r="123" spans="2:21">
      <c r="B123" t="s">
        <v>700</v>
      </c>
      <c r="C123" t="s">
        <v>701</v>
      </c>
      <c r="D123" t="s">
        <v>103</v>
      </c>
      <c r="E123" t="s">
        <v>126</v>
      </c>
      <c r="F123" t="s">
        <v>639</v>
      </c>
      <c r="G123" t="s">
        <v>370</v>
      </c>
      <c r="H123" t="s">
        <v>702</v>
      </c>
      <c r="I123" t="s">
        <v>153</v>
      </c>
      <c r="J123" t="s">
        <v>271</v>
      </c>
      <c r="K123" s="77">
        <v>2.75</v>
      </c>
      <c r="L123" t="s">
        <v>105</v>
      </c>
      <c r="M123" s="77">
        <v>5.3</v>
      </c>
      <c r="N123" s="77">
        <v>0.88</v>
      </c>
      <c r="O123" s="77">
        <v>426000</v>
      </c>
      <c r="P123" s="77">
        <v>122.14</v>
      </c>
      <c r="Q123" s="77">
        <v>0</v>
      </c>
      <c r="R123" s="77">
        <v>520.31640000000004</v>
      </c>
      <c r="S123" s="77">
        <v>0.16</v>
      </c>
      <c r="T123" s="77">
        <v>0.24</v>
      </c>
      <c r="U123" s="77">
        <v>0.04</v>
      </c>
    </row>
    <row r="124" spans="2:21">
      <c r="B124" t="s">
        <v>703</v>
      </c>
      <c r="C124" t="s">
        <v>704</v>
      </c>
      <c r="D124" t="s">
        <v>103</v>
      </c>
      <c r="E124" t="s">
        <v>126</v>
      </c>
      <c r="F124" t="s">
        <v>705</v>
      </c>
      <c r="G124" t="s">
        <v>410</v>
      </c>
      <c r="H124" t="s">
        <v>702</v>
      </c>
      <c r="I124" t="s">
        <v>153</v>
      </c>
      <c r="J124" t="s">
        <v>706</v>
      </c>
      <c r="K124" s="77">
        <v>2.15</v>
      </c>
      <c r="L124" t="s">
        <v>105</v>
      </c>
      <c r="M124" s="77">
        <v>5.35</v>
      </c>
      <c r="N124" s="77">
        <v>1.45</v>
      </c>
      <c r="O124" s="77">
        <v>171170.81</v>
      </c>
      <c r="P124" s="77">
        <v>110.75</v>
      </c>
      <c r="Q124" s="77">
        <v>0</v>
      </c>
      <c r="R124" s="77">
        <v>189.57167207500001</v>
      </c>
      <c r="S124" s="77">
        <v>0.06</v>
      </c>
      <c r="T124" s="77">
        <v>0.09</v>
      </c>
      <c r="U124" s="77">
        <v>0.02</v>
      </c>
    </row>
    <row r="125" spans="2:21">
      <c r="B125" t="s">
        <v>707</v>
      </c>
      <c r="C125" t="s">
        <v>708</v>
      </c>
      <c r="D125" t="s">
        <v>103</v>
      </c>
      <c r="E125" t="s">
        <v>126</v>
      </c>
      <c r="F125" t="s">
        <v>709</v>
      </c>
      <c r="G125" t="s">
        <v>410</v>
      </c>
      <c r="H125" t="s">
        <v>710</v>
      </c>
      <c r="I125" t="s">
        <v>152</v>
      </c>
      <c r="J125" t="s">
        <v>711</v>
      </c>
      <c r="K125" s="77">
        <v>4.79</v>
      </c>
      <c r="L125" t="s">
        <v>105</v>
      </c>
      <c r="M125" s="77">
        <v>4.09</v>
      </c>
      <c r="N125" s="77">
        <v>1.7</v>
      </c>
      <c r="O125" s="77">
        <v>84.05</v>
      </c>
      <c r="P125" s="77">
        <v>112</v>
      </c>
      <c r="Q125" s="77">
        <v>1.82E-3</v>
      </c>
      <c r="R125" s="77">
        <v>9.5956E-2</v>
      </c>
      <c r="S125" s="77">
        <v>0</v>
      </c>
      <c r="T125" s="77">
        <v>0</v>
      </c>
      <c r="U125" s="77">
        <v>0</v>
      </c>
    </row>
    <row r="126" spans="2:21">
      <c r="B126" t="s">
        <v>712</v>
      </c>
      <c r="C126" t="s">
        <v>713</v>
      </c>
      <c r="D126" t="s">
        <v>103</v>
      </c>
      <c r="E126" t="s">
        <v>126</v>
      </c>
      <c r="F126" t="s">
        <v>714</v>
      </c>
      <c r="G126" t="s">
        <v>410</v>
      </c>
      <c r="H126" t="s">
        <v>710</v>
      </c>
      <c r="I126" t="s">
        <v>152</v>
      </c>
      <c r="J126" t="s">
        <v>271</v>
      </c>
      <c r="K126" s="77">
        <v>1.93</v>
      </c>
      <c r="L126" t="s">
        <v>105</v>
      </c>
      <c r="M126" s="77">
        <v>4.25</v>
      </c>
      <c r="N126" s="77">
        <v>1.18</v>
      </c>
      <c r="O126" s="77">
        <v>20388.3</v>
      </c>
      <c r="P126" s="77">
        <v>114.09</v>
      </c>
      <c r="Q126" s="77">
        <v>0</v>
      </c>
      <c r="R126" s="77">
        <v>23.26101147</v>
      </c>
      <c r="S126" s="77">
        <v>0.01</v>
      </c>
      <c r="T126" s="77">
        <v>0.01</v>
      </c>
      <c r="U126" s="77">
        <v>0</v>
      </c>
    </row>
    <row r="127" spans="2:21">
      <c r="B127" t="s">
        <v>715</v>
      </c>
      <c r="C127" t="s">
        <v>716</v>
      </c>
      <c r="D127" t="s">
        <v>103</v>
      </c>
      <c r="E127" t="s">
        <v>126</v>
      </c>
      <c r="F127" t="s">
        <v>714</v>
      </c>
      <c r="G127" t="s">
        <v>410</v>
      </c>
      <c r="H127" t="s">
        <v>710</v>
      </c>
      <c r="I127" t="s">
        <v>152</v>
      </c>
      <c r="J127" t="s">
        <v>271</v>
      </c>
      <c r="K127" s="77">
        <v>2.5299999999999998</v>
      </c>
      <c r="L127" t="s">
        <v>105</v>
      </c>
      <c r="M127" s="77">
        <v>4.5999999999999996</v>
      </c>
      <c r="N127" s="77">
        <v>1.1299999999999999</v>
      </c>
      <c r="O127" s="77">
        <v>1087223.32</v>
      </c>
      <c r="P127" s="77">
        <v>110.94</v>
      </c>
      <c r="Q127" s="77">
        <v>0</v>
      </c>
      <c r="R127" s="77">
        <v>1206.1655512079999</v>
      </c>
      <c r="S127" s="77">
        <v>0.25</v>
      </c>
      <c r="T127" s="77">
        <v>0.56000000000000005</v>
      </c>
      <c r="U127" s="77">
        <v>0.1</v>
      </c>
    </row>
    <row r="128" spans="2:21">
      <c r="B128" t="s">
        <v>717</v>
      </c>
      <c r="C128" t="s">
        <v>718</v>
      </c>
      <c r="D128" t="s">
        <v>103</v>
      </c>
      <c r="E128" t="s">
        <v>126</v>
      </c>
      <c r="F128" t="s">
        <v>714</v>
      </c>
      <c r="G128" t="s">
        <v>410</v>
      </c>
      <c r="H128" t="s">
        <v>710</v>
      </c>
      <c r="I128" t="s">
        <v>152</v>
      </c>
      <c r="J128" t="s">
        <v>719</v>
      </c>
      <c r="K128" s="77">
        <v>6.06</v>
      </c>
      <c r="L128" t="s">
        <v>105</v>
      </c>
      <c r="M128" s="77">
        <v>3.06</v>
      </c>
      <c r="N128" s="77">
        <v>1.88</v>
      </c>
      <c r="O128" s="77">
        <v>300878</v>
      </c>
      <c r="P128" s="77">
        <v>108</v>
      </c>
      <c r="Q128" s="77">
        <v>0</v>
      </c>
      <c r="R128" s="77">
        <v>324.94824</v>
      </c>
      <c r="S128" s="77">
        <v>0.1</v>
      </c>
      <c r="T128" s="77">
        <v>0.15</v>
      </c>
      <c r="U128" s="77">
        <v>0.03</v>
      </c>
    </row>
    <row r="129" spans="2:21">
      <c r="B129" t="s">
        <v>720</v>
      </c>
      <c r="C129" t="s">
        <v>721</v>
      </c>
      <c r="D129" t="s">
        <v>103</v>
      </c>
      <c r="E129" t="s">
        <v>126</v>
      </c>
      <c r="F129" t="s">
        <v>722</v>
      </c>
      <c r="G129" t="s">
        <v>410</v>
      </c>
      <c r="H129" t="s">
        <v>702</v>
      </c>
      <c r="I129" t="s">
        <v>153</v>
      </c>
      <c r="J129" t="s">
        <v>723</v>
      </c>
      <c r="K129" s="77">
        <v>3.99</v>
      </c>
      <c r="L129" t="s">
        <v>105</v>
      </c>
      <c r="M129" s="77">
        <v>3.25</v>
      </c>
      <c r="N129" s="77">
        <v>1.54</v>
      </c>
      <c r="O129" s="77">
        <v>352750.05</v>
      </c>
      <c r="P129" s="77">
        <v>106.21</v>
      </c>
      <c r="Q129" s="77">
        <v>0</v>
      </c>
      <c r="R129" s="77">
        <v>374.65582810500001</v>
      </c>
      <c r="S129" s="77">
        <v>0.27</v>
      </c>
      <c r="T129" s="77">
        <v>0.18</v>
      </c>
      <c r="U129" s="77">
        <v>0.03</v>
      </c>
    </row>
    <row r="130" spans="2:21">
      <c r="B130" t="s">
        <v>724</v>
      </c>
      <c r="C130" t="s">
        <v>725</v>
      </c>
      <c r="D130" t="s">
        <v>103</v>
      </c>
      <c r="E130" t="s">
        <v>126</v>
      </c>
      <c r="F130" t="s">
        <v>722</v>
      </c>
      <c r="G130" t="s">
        <v>410</v>
      </c>
      <c r="H130" t="s">
        <v>702</v>
      </c>
      <c r="I130" t="s">
        <v>153</v>
      </c>
      <c r="J130" t="s">
        <v>726</v>
      </c>
      <c r="K130" s="77">
        <v>1.25</v>
      </c>
      <c r="L130" t="s">
        <v>105</v>
      </c>
      <c r="M130" s="77">
        <v>4.45</v>
      </c>
      <c r="N130" s="77">
        <v>1.35</v>
      </c>
      <c r="O130" s="77">
        <v>245991.36</v>
      </c>
      <c r="P130" s="77">
        <v>106.96</v>
      </c>
      <c r="Q130" s="77">
        <v>0</v>
      </c>
      <c r="R130" s="77">
        <v>263.11235865600003</v>
      </c>
      <c r="S130" s="77">
        <v>0.25</v>
      </c>
      <c r="T130" s="77">
        <v>0.12</v>
      </c>
      <c r="U130" s="77">
        <v>0.02</v>
      </c>
    </row>
    <row r="131" spans="2:21">
      <c r="B131" t="s">
        <v>727</v>
      </c>
      <c r="C131" t="s">
        <v>728</v>
      </c>
      <c r="D131" t="s">
        <v>103</v>
      </c>
      <c r="E131" t="s">
        <v>126</v>
      </c>
      <c r="F131" t="s">
        <v>526</v>
      </c>
      <c r="G131" t="s">
        <v>370</v>
      </c>
      <c r="H131" t="s">
        <v>710</v>
      </c>
      <c r="I131" t="s">
        <v>152</v>
      </c>
      <c r="J131" t="s">
        <v>271</v>
      </c>
      <c r="K131" s="77">
        <v>3.89</v>
      </c>
      <c r="L131" t="s">
        <v>105</v>
      </c>
      <c r="M131" s="77">
        <v>5.0999999999999996</v>
      </c>
      <c r="N131" s="77">
        <v>1.1200000000000001</v>
      </c>
      <c r="O131" s="77">
        <v>3233775</v>
      </c>
      <c r="P131" s="77">
        <v>139.35</v>
      </c>
      <c r="Q131" s="77">
        <v>49.31738</v>
      </c>
      <c r="R131" s="77">
        <v>4555.5828425</v>
      </c>
      <c r="S131" s="77">
        <v>0.28000000000000003</v>
      </c>
      <c r="T131" s="77">
        <v>2.13</v>
      </c>
      <c r="U131" s="77">
        <v>0.37</v>
      </c>
    </row>
    <row r="132" spans="2:21">
      <c r="B132" t="s">
        <v>729</v>
      </c>
      <c r="C132" t="s">
        <v>730</v>
      </c>
      <c r="D132" t="s">
        <v>103</v>
      </c>
      <c r="E132" t="s">
        <v>126</v>
      </c>
      <c r="F132" t="s">
        <v>731</v>
      </c>
      <c r="G132" t="s">
        <v>115</v>
      </c>
      <c r="H132" t="s">
        <v>710</v>
      </c>
      <c r="I132" t="s">
        <v>152</v>
      </c>
      <c r="J132" t="s">
        <v>732</v>
      </c>
      <c r="K132" s="77">
        <v>2.62</v>
      </c>
      <c r="L132" t="s">
        <v>105</v>
      </c>
      <c r="M132" s="77">
        <v>4.5999999999999996</v>
      </c>
      <c r="N132" s="77">
        <v>1.39</v>
      </c>
      <c r="O132" s="77">
        <v>0.27</v>
      </c>
      <c r="P132" s="77">
        <v>130.52000000000001</v>
      </c>
      <c r="Q132" s="77">
        <v>1.0000000000000001E-5</v>
      </c>
      <c r="R132" s="77">
        <v>3.6240399999999998E-4</v>
      </c>
      <c r="S132" s="77">
        <v>0</v>
      </c>
      <c r="T132" s="77">
        <v>0</v>
      </c>
      <c r="U132" s="77">
        <v>0</v>
      </c>
    </row>
    <row r="133" spans="2:21">
      <c r="B133" t="s">
        <v>733</v>
      </c>
      <c r="C133" t="s">
        <v>734</v>
      </c>
      <c r="D133" t="s">
        <v>103</v>
      </c>
      <c r="E133" t="s">
        <v>126</v>
      </c>
      <c r="F133" t="s">
        <v>731</v>
      </c>
      <c r="G133" t="s">
        <v>115</v>
      </c>
      <c r="H133" t="s">
        <v>710</v>
      </c>
      <c r="I133" t="s">
        <v>152</v>
      </c>
      <c r="J133" t="s">
        <v>271</v>
      </c>
      <c r="K133" s="77">
        <v>2.82</v>
      </c>
      <c r="L133" t="s">
        <v>105</v>
      </c>
      <c r="M133" s="77">
        <v>4.5</v>
      </c>
      <c r="N133" s="77">
        <v>1.48</v>
      </c>
      <c r="O133" s="77">
        <v>0.56999999999999995</v>
      </c>
      <c r="P133" s="77">
        <v>131.16999999999999</v>
      </c>
      <c r="Q133" s="77">
        <v>0</v>
      </c>
      <c r="R133" s="77">
        <v>7.4766899999999996E-4</v>
      </c>
      <c r="S133" s="77">
        <v>0</v>
      </c>
      <c r="T133" s="77">
        <v>0</v>
      </c>
      <c r="U133" s="77">
        <v>0</v>
      </c>
    </row>
    <row r="134" spans="2:21">
      <c r="B134" t="s">
        <v>735</v>
      </c>
      <c r="C134" t="s">
        <v>736</v>
      </c>
      <c r="D134" t="s">
        <v>103</v>
      </c>
      <c r="E134" t="s">
        <v>126</v>
      </c>
      <c r="F134" t="s">
        <v>737</v>
      </c>
      <c r="G134" t="s">
        <v>410</v>
      </c>
      <c r="H134" t="s">
        <v>702</v>
      </c>
      <c r="I134" t="s">
        <v>153</v>
      </c>
      <c r="J134" t="s">
        <v>271</v>
      </c>
      <c r="K134" s="77">
        <v>2.2000000000000002</v>
      </c>
      <c r="L134" t="s">
        <v>105</v>
      </c>
      <c r="M134" s="77">
        <v>4.5999999999999996</v>
      </c>
      <c r="N134" s="77">
        <v>1.1399999999999999</v>
      </c>
      <c r="O134" s="77">
        <v>332348.46999999997</v>
      </c>
      <c r="P134" s="77">
        <v>129.72999999999999</v>
      </c>
      <c r="Q134" s="77">
        <v>0</v>
      </c>
      <c r="R134" s="77">
        <v>431.15567013100002</v>
      </c>
      <c r="S134" s="77">
        <v>0.09</v>
      </c>
      <c r="T134" s="77">
        <v>0.2</v>
      </c>
      <c r="U134" s="77">
        <v>0.04</v>
      </c>
    </row>
    <row r="135" spans="2:21">
      <c r="B135" t="s">
        <v>738</v>
      </c>
      <c r="C135" t="s">
        <v>739</v>
      </c>
      <c r="D135" t="s">
        <v>103</v>
      </c>
      <c r="E135" t="s">
        <v>126</v>
      </c>
      <c r="F135" t="s">
        <v>740</v>
      </c>
      <c r="G135" t="s">
        <v>410</v>
      </c>
      <c r="H135" t="s">
        <v>710</v>
      </c>
      <c r="I135" t="s">
        <v>152</v>
      </c>
      <c r="J135" t="s">
        <v>741</v>
      </c>
      <c r="K135" s="77">
        <v>1.7</v>
      </c>
      <c r="L135" t="s">
        <v>105</v>
      </c>
      <c r="M135" s="77">
        <v>5.4</v>
      </c>
      <c r="N135" s="77">
        <v>0.98</v>
      </c>
      <c r="O135" s="77">
        <v>349456.6</v>
      </c>
      <c r="P135" s="77">
        <v>129.97</v>
      </c>
      <c r="Q135" s="77">
        <v>0</v>
      </c>
      <c r="R135" s="77">
        <v>454.18874302</v>
      </c>
      <c r="S135" s="77">
        <v>0.17</v>
      </c>
      <c r="T135" s="77">
        <v>0.21</v>
      </c>
      <c r="U135" s="77">
        <v>0.04</v>
      </c>
    </row>
    <row r="136" spans="2:21">
      <c r="B136" t="s">
        <v>742</v>
      </c>
      <c r="C136" t="s">
        <v>743</v>
      </c>
      <c r="D136" t="s">
        <v>103</v>
      </c>
      <c r="E136" t="s">
        <v>126</v>
      </c>
      <c r="F136" t="s">
        <v>744</v>
      </c>
      <c r="G136" t="s">
        <v>410</v>
      </c>
      <c r="H136" t="s">
        <v>710</v>
      </c>
      <c r="I136" t="s">
        <v>152</v>
      </c>
      <c r="J136" t="s">
        <v>745</v>
      </c>
      <c r="K136" s="77">
        <v>7.83</v>
      </c>
      <c r="L136" t="s">
        <v>105</v>
      </c>
      <c r="M136" s="77">
        <v>2.81</v>
      </c>
      <c r="N136" s="77">
        <v>2.73</v>
      </c>
      <c r="O136" s="77">
        <v>15421</v>
      </c>
      <c r="P136" s="77">
        <v>101.43</v>
      </c>
      <c r="Q136" s="77">
        <v>0</v>
      </c>
      <c r="R136" s="77">
        <v>15.6415203</v>
      </c>
      <c r="S136" s="77">
        <v>0</v>
      </c>
      <c r="T136" s="77">
        <v>0.01</v>
      </c>
      <c r="U136" s="77">
        <v>0</v>
      </c>
    </row>
    <row r="137" spans="2:21">
      <c r="B137" t="s">
        <v>746</v>
      </c>
      <c r="C137" t="s">
        <v>747</v>
      </c>
      <c r="D137" t="s">
        <v>103</v>
      </c>
      <c r="E137" t="s">
        <v>126</v>
      </c>
      <c r="F137" t="s">
        <v>744</v>
      </c>
      <c r="G137" t="s">
        <v>410</v>
      </c>
      <c r="H137" t="s">
        <v>710</v>
      </c>
      <c r="I137" t="s">
        <v>152</v>
      </c>
      <c r="J137" t="s">
        <v>748</v>
      </c>
      <c r="K137" s="77">
        <v>5.73</v>
      </c>
      <c r="L137" t="s">
        <v>105</v>
      </c>
      <c r="M137" s="77">
        <v>3.7</v>
      </c>
      <c r="N137" s="77">
        <v>1.85</v>
      </c>
      <c r="O137" s="77">
        <v>1569427.55</v>
      </c>
      <c r="P137" s="77">
        <v>110.92</v>
      </c>
      <c r="Q137" s="77">
        <v>0</v>
      </c>
      <c r="R137" s="77">
        <v>1740.80903846</v>
      </c>
      <c r="S137" s="77">
        <v>0.25</v>
      </c>
      <c r="T137" s="77">
        <v>0.81</v>
      </c>
      <c r="U137" s="77">
        <v>0.14000000000000001</v>
      </c>
    </row>
    <row r="138" spans="2:21">
      <c r="B138" t="s">
        <v>749</v>
      </c>
      <c r="C138" t="s">
        <v>750</v>
      </c>
      <c r="D138" t="s">
        <v>103</v>
      </c>
      <c r="E138" t="s">
        <v>126</v>
      </c>
      <c r="F138" t="s">
        <v>744</v>
      </c>
      <c r="G138" t="s">
        <v>410</v>
      </c>
      <c r="H138" t="s">
        <v>710</v>
      </c>
      <c r="I138" t="s">
        <v>152</v>
      </c>
      <c r="J138" t="s">
        <v>751</v>
      </c>
      <c r="K138" s="77">
        <v>5.74</v>
      </c>
      <c r="L138" t="s">
        <v>105</v>
      </c>
      <c r="M138" s="77">
        <v>2.85</v>
      </c>
      <c r="N138" s="77">
        <v>1.22</v>
      </c>
      <c r="O138" s="77">
        <v>1388233</v>
      </c>
      <c r="P138" s="77">
        <v>112.1</v>
      </c>
      <c r="Q138" s="77">
        <v>0</v>
      </c>
      <c r="R138" s="77">
        <v>1556.2091929999999</v>
      </c>
      <c r="S138" s="77">
        <v>0.2</v>
      </c>
      <c r="T138" s="77">
        <v>0.73</v>
      </c>
      <c r="U138" s="77">
        <v>0.13</v>
      </c>
    </row>
    <row r="139" spans="2:21">
      <c r="B139" t="s">
        <v>752</v>
      </c>
      <c r="C139" t="s">
        <v>753</v>
      </c>
      <c r="D139" t="s">
        <v>103</v>
      </c>
      <c r="E139" t="s">
        <v>126</v>
      </c>
      <c r="F139" t="s">
        <v>754</v>
      </c>
      <c r="G139" t="s">
        <v>410</v>
      </c>
      <c r="H139" t="s">
        <v>710</v>
      </c>
      <c r="I139" t="s">
        <v>152</v>
      </c>
      <c r="J139" t="s">
        <v>755</v>
      </c>
      <c r="K139" s="77">
        <v>2.09</v>
      </c>
      <c r="L139" t="s">
        <v>105</v>
      </c>
      <c r="M139" s="77">
        <v>4.4000000000000004</v>
      </c>
      <c r="N139" s="77">
        <v>1.07</v>
      </c>
      <c r="O139" s="77">
        <v>533401.41</v>
      </c>
      <c r="P139" s="77">
        <v>109.44</v>
      </c>
      <c r="Q139" s="77">
        <v>0</v>
      </c>
      <c r="R139" s="77">
        <v>583.75450310400004</v>
      </c>
      <c r="S139" s="77">
        <v>0.3</v>
      </c>
      <c r="T139" s="77">
        <v>0.27</v>
      </c>
      <c r="U139" s="77">
        <v>0.05</v>
      </c>
    </row>
    <row r="140" spans="2:21">
      <c r="B140" t="s">
        <v>756</v>
      </c>
      <c r="C140" t="s">
        <v>757</v>
      </c>
      <c r="D140" t="s">
        <v>103</v>
      </c>
      <c r="E140" t="s">
        <v>126</v>
      </c>
      <c r="F140" t="s">
        <v>676</v>
      </c>
      <c r="G140" t="s">
        <v>410</v>
      </c>
      <c r="H140" t="s">
        <v>710</v>
      </c>
      <c r="I140" t="s">
        <v>152</v>
      </c>
      <c r="J140" t="s">
        <v>271</v>
      </c>
      <c r="K140" s="77">
        <v>0.15</v>
      </c>
      <c r="L140" t="s">
        <v>105</v>
      </c>
      <c r="M140" s="77">
        <v>5</v>
      </c>
      <c r="N140" s="77">
        <v>1.94</v>
      </c>
      <c r="O140" s="77">
        <v>281347.17</v>
      </c>
      <c r="P140" s="77">
        <v>124.76</v>
      </c>
      <c r="Q140" s="77">
        <v>0</v>
      </c>
      <c r="R140" s="77">
        <v>351.008729292</v>
      </c>
      <c r="S140" s="77">
        <v>0.1</v>
      </c>
      <c r="T140" s="77">
        <v>0.16</v>
      </c>
      <c r="U140" s="77">
        <v>0.03</v>
      </c>
    </row>
    <row r="141" spans="2:21">
      <c r="B141" t="s">
        <v>758</v>
      </c>
      <c r="C141" t="s">
        <v>759</v>
      </c>
      <c r="D141" t="s">
        <v>103</v>
      </c>
      <c r="E141" t="s">
        <v>126</v>
      </c>
      <c r="F141" t="s">
        <v>705</v>
      </c>
      <c r="G141" t="s">
        <v>410</v>
      </c>
      <c r="H141" t="s">
        <v>760</v>
      </c>
      <c r="I141" t="s">
        <v>152</v>
      </c>
      <c r="J141" t="s">
        <v>271</v>
      </c>
      <c r="K141" s="77">
        <v>0.25</v>
      </c>
      <c r="L141" t="s">
        <v>105</v>
      </c>
      <c r="M141" s="77">
        <v>5.5</v>
      </c>
      <c r="N141" s="77">
        <v>2.57</v>
      </c>
      <c r="O141" s="77">
        <v>87848.2</v>
      </c>
      <c r="P141" s="77">
        <v>121.81</v>
      </c>
      <c r="Q141" s="77">
        <v>0</v>
      </c>
      <c r="R141" s="77">
        <v>107.00789242</v>
      </c>
      <c r="S141" s="77">
        <v>0.15</v>
      </c>
      <c r="T141" s="77">
        <v>0.05</v>
      </c>
      <c r="U141" s="77">
        <v>0.01</v>
      </c>
    </row>
    <row r="142" spans="2:21">
      <c r="B142" t="s">
        <v>761</v>
      </c>
      <c r="C142" t="s">
        <v>762</v>
      </c>
      <c r="D142" t="s">
        <v>103</v>
      </c>
      <c r="E142" t="s">
        <v>126</v>
      </c>
      <c r="F142" t="s">
        <v>763</v>
      </c>
      <c r="G142" t="s">
        <v>410</v>
      </c>
      <c r="H142" t="s">
        <v>764</v>
      </c>
      <c r="I142" t="s">
        <v>153</v>
      </c>
      <c r="J142" t="s">
        <v>271</v>
      </c>
      <c r="K142" s="77">
        <v>1.22</v>
      </c>
      <c r="L142" t="s">
        <v>105</v>
      </c>
      <c r="M142" s="77">
        <v>5.6</v>
      </c>
      <c r="N142" s="77">
        <v>1.56</v>
      </c>
      <c r="O142" s="77">
        <v>296811.06</v>
      </c>
      <c r="P142" s="77">
        <v>111.53</v>
      </c>
      <c r="Q142" s="77">
        <v>0</v>
      </c>
      <c r="R142" s="77">
        <v>331.033375218</v>
      </c>
      <c r="S142" s="77">
        <v>0.16</v>
      </c>
      <c r="T142" s="77">
        <v>0.15</v>
      </c>
      <c r="U142" s="77">
        <v>0.03</v>
      </c>
    </row>
    <row r="143" spans="2:21">
      <c r="B143" t="s">
        <v>765</v>
      </c>
      <c r="C143" t="s">
        <v>766</v>
      </c>
      <c r="D143" t="s">
        <v>103</v>
      </c>
      <c r="E143" t="s">
        <v>126</v>
      </c>
      <c r="F143" t="s">
        <v>767</v>
      </c>
      <c r="G143" t="s">
        <v>130</v>
      </c>
      <c r="H143" t="s">
        <v>764</v>
      </c>
      <c r="I143" t="s">
        <v>153</v>
      </c>
      <c r="J143" t="s">
        <v>768</v>
      </c>
      <c r="K143" s="77">
        <v>0.89</v>
      </c>
      <c r="L143" t="s">
        <v>105</v>
      </c>
      <c r="M143" s="77">
        <v>4.2</v>
      </c>
      <c r="N143" s="77">
        <v>2.13</v>
      </c>
      <c r="O143" s="77">
        <v>83588.210000000006</v>
      </c>
      <c r="P143" s="77">
        <v>103.16</v>
      </c>
      <c r="Q143" s="77">
        <v>0</v>
      </c>
      <c r="R143" s="77">
        <v>86.229597436000006</v>
      </c>
      <c r="S143" s="77">
        <v>0.03</v>
      </c>
      <c r="T143" s="77">
        <v>0.04</v>
      </c>
      <c r="U143" s="77">
        <v>0.01</v>
      </c>
    </row>
    <row r="144" spans="2:21">
      <c r="B144" t="s">
        <v>769</v>
      </c>
      <c r="C144" t="s">
        <v>770</v>
      </c>
      <c r="D144" t="s">
        <v>103</v>
      </c>
      <c r="E144" t="s">
        <v>126</v>
      </c>
      <c r="F144" t="s">
        <v>771</v>
      </c>
      <c r="G144" t="s">
        <v>410</v>
      </c>
      <c r="H144" t="s">
        <v>764</v>
      </c>
      <c r="I144" t="s">
        <v>153</v>
      </c>
      <c r="J144" t="s">
        <v>772</v>
      </c>
      <c r="K144" s="77">
        <v>1.79</v>
      </c>
      <c r="L144" t="s">
        <v>105</v>
      </c>
      <c r="M144" s="77">
        <v>4.8</v>
      </c>
      <c r="N144" s="77">
        <v>1.2</v>
      </c>
      <c r="O144" s="77">
        <v>394400</v>
      </c>
      <c r="P144" s="77">
        <v>106.61</v>
      </c>
      <c r="Q144" s="77">
        <v>0</v>
      </c>
      <c r="R144" s="77">
        <v>420.46983999999998</v>
      </c>
      <c r="S144" s="77">
        <v>0.15</v>
      </c>
      <c r="T144" s="77">
        <v>0.2</v>
      </c>
      <c r="U144" s="77">
        <v>0.03</v>
      </c>
    </row>
    <row r="145" spans="2:21">
      <c r="B145" t="s">
        <v>773</v>
      </c>
      <c r="C145" t="s">
        <v>774</v>
      </c>
      <c r="D145" t="s">
        <v>103</v>
      </c>
      <c r="E145" t="s">
        <v>126</v>
      </c>
      <c r="F145" t="s">
        <v>775</v>
      </c>
      <c r="G145" t="s">
        <v>519</v>
      </c>
      <c r="H145" t="s">
        <v>760</v>
      </c>
      <c r="I145" t="s">
        <v>152</v>
      </c>
      <c r="J145" t="s">
        <v>271</v>
      </c>
      <c r="K145" s="77">
        <v>1.45</v>
      </c>
      <c r="L145" t="s">
        <v>105</v>
      </c>
      <c r="M145" s="77">
        <v>4.8</v>
      </c>
      <c r="N145" s="77">
        <v>1.41</v>
      </c>
      <c r="O145" s="77">
        <v>1012003.39</v>
      </c>
      <c r="P145" s="77">
        <v>124.08</v>
      </c>
      <c r="Q145" s="77">
        <v>0</v>
      </c>
      <c r="R145" s="77">
        <v>1255.6938063120001</v>
      </c>
      <c r="S145" s="77">
        <v>0.16</v>
      </c>
      <c r="T145" s="77">
        <v>0.59</v>
      </c>
      <c r="U145" s="77">
        <v>0.1</v>
      </c>
    </row>
    <row r="146" spans="2:21">
      <c r="B146" t="s">
        <v>776</v>
      </c>
      <c r="C146" t="s">
        <v>777</v>
      </c>
      <c r="D146" t="s">
        <v>103</v>
      </c>
      <c r="E146" t="s">
        <v>126</v>
      </c>
      <c r="F146" t="s">
        <v>778</v>
      </c>
      <c r="G146" t="s">
        <v>410</v>
      </c>
      <c r="H146" t="s">
        <v>760</v>
      </c>
      <c r="I146" t="s">
        <v>152</v>
      </c>
      <c r="J146" t="s">
        <v>271</v>
      </c>
      <c r="K146" s="77">
        <v>1.1299999999999999</v>
      </c>
      <c r="L146" t="s">
        <v>105</v>
      </c>
      <c r="M146" s="77">
        <v>6.4</v>
      </c>
      <c r="N146" s="77">
        <v>2.81</v>
      </c>
      <c r="O146" s="77">
        <v>170937.25</v>
      </c>
      <c r="P146" s="77">
        <v>115</v>
      </c>
      <c r="Q146" s="77">
        <v>0</v>
      </c>
      <c r="R146" s="77">
        <v>196.57783749999999</v>
      </c>
      <c r="S146" s="77">
        <v>0.25</v>
      </c>
      <c r="T146" s="77">
        <v>0.09</v>
      </c>
      <c r="U146" s="77">
        <v>0.02</v>
      </c>
    </row>
    <row r="147" spans="2:21">
      <c r="B147" t="s">
        <v>779</v>
      </c>
      <c r="C147" t="s">
        <v>780</v>
      </c>
      <c r="D147" t="s">
        <v>103</v>
      </c>
      <c r="E147" t="s">
        <v>126</v>
      </c>
      <c r="F147" t="s">
        <v>778</v>
      </c>
      <c r="G147" t="s">
        <v>410</v>
      </c>
      <c r="H147" t="s">
        <v>760</v>
      </c>
      <c r="I147" t="s">
        <v>152</v>
      </c>
      <c r="J147" t="s">
        <v>271</v>
      </c>
      <c r="K147" s="77">
        <v>2.13</v>
      </c>
      <c r="L147" t="s">
        <v>105</v>
      </c>
      <c r="M147" s="77">
        <v>5.4</v>
      </c>
      <c r="N147" s="77">
        <v>2.41</v>
      </c>
      <c r="O147" s="77">
        <v>194630.26</v>
      </c>
      <c r="P147" s="77">
        <v>107.46</v>
      </c>
      <c r="Q147" s="77">
        <v>0</v>
      </c>
      <c r="R147" s="77">
        <v>209.14967739599999</v>
      </c>
      <c r="S147" s="77">
        <v>0.31</v>
      </c>
      <c r="T147" s="77">
        <v>0.1</v>
      </c>
      <c r="U147" s="77">
        <v>0.02</v>
      </c>
    </row>
    <row r="148" spans="2:21">
      <c r="B148" t="s">
        <v>781</v>
      </c>
      <c r="C148" t="s">
        <v>782</v>
      </c>
      <c r="D148" t="s">
        <v>103</v>
      </c>
      <c r="E148" t="s">
        <v>126</v>
      </c>
      <c r="F148" t="s">
        <v>778</v>
      </c>
      <c r="G148" t="s">
        <v>410</v>
      </c>
      <c r="H148" t="s">
        <v>760</v>
      </c>
      <c r="I148" t="s">
        <v>152</v>
      </c>
      <c r="J148" t="s">
        <v>783</v>
      </c>
      <c r="K148" s="77">
        <v>2.85</v>
      </c>
      <c r="L148" t="s">
        <v>105</v>
      </c>
      <c r="M148" s="77">
        <v>2.5</v>
      </c>
      <c r="N148" s="77">
        <v>4.8</v>
      </c>
      <c r="O148" s="77">
        <v>312768</v>
      </c>
      <c r="P148" s="77">
        <v>94.17</v>
      </c>
      <c r="Q148" s="77">
        <v>0</v>
      </c>
      <c r="R148" s="77">
        <v>294.53362559999999</v>
      </c>
      <c r="S148" s="77">
        <v>7.0000000000000007E-2</v>
      </c>
      <c r="T148" s="77">
        <v>0.14000000000000001</v>
      </c>
      <c r="U148" s="77">
        <v>0.02</v>
      </c>
    </row>
    <row r="149" spans="2:21">
      <c r="B149" t="s">
        <v>784</v>
      </c>
      <c r="C149" t="s">
        <v>785</v>
      </c>
      <c r="D149" t="s">
        <v>103</v>
      </c>
      <c r="E149" t="s">
        <v>126</v>
      </c>
      <c r="F149" t="s">
        <v>786</v>
      </c>
      <c r="G149" t="s">
        <v>115</v>
      </c>
      <c r="H149" t="s">
        <v>760</v>
      </c>
      <c r="I149" t="s">
        <v>152</v>
      </c>
      <c r="J149" t="s">
        <v>271</v>
      </c>
      <c r="K149" s="77">
        <v>0.56999999999999995</v>
      </c>
      <c r="L149" t="s">
        <v>105</v>
      </c>
      <c r="M149" s="77">
        <v>5.3</v>
      </c>
      <c r="N149" s="77">
        <v>2.63</v>
      </c>
      <c r="O149" s="77">
        <v>190731.35</v>
      </c>
      <c r="P149" s="77">
        <v>124.4</v>
      </c>
      <c r="Q149" s="77">
        <v>0</v>
      </c>
      <c r="R149" s="77">
        <v>237.26979940000001</v>
      </c>
      <c r="S149" s="77">
        <v>0.38</v>
      </c>
      <c r="T149" s="77">
        <v>0.11</v>
      </c>
      <c r="U149" s="77">
        <v>0.02</v>
      </c>
    </row>
    <row r="150" spans="2:21">
      <c r="B150" t="s">
        <v>787</v>
      </c>
      <c r="C150" t="s">
        <v>788</v>
      </c>
      <c r="D150" t="s">
        <v>103</v>
      </c>
      <c r="E150" t="s">
        <v>126</v>
      </c>
      <c r="F150" t="s">
        <v>786</v>
      </c>
      <c r="G150" t="s">
        <v>115</v>
      </c>
      <c r="H150" t="s">
        <v>760</v>
      </c>
      <c r="I150" t="s">
        <v>152</v>
      </c>
      <c r="J150" t="s">
        <v>789</v>
      </c>
      <c r="K150" s="77">
        <v>1.93</v>
      </c>
      <c r="L150" t="s">
        <v>105</v>
      </c>
      <c r="M150" s="77">
        <v>5</v>
      </c>
      <c r="N150" s="77">
        <v>1.25</v>
      </c>
      <c r="O150" s="77">
        <v>292</v>
      </c>
      <c r="P150" s="77">
        <v>106.2</v>
      </c>
      <c r="Q150" s="77">
        <v>3.65E-3</v>
      </c>
      <c r="R150" s="77">
        <v>0.31375399999999998</v>
      </c>
      <c r="S150" s="77">
        <v>0</v>
      </c>
      <c r="T150" s="77">
        <v>0</v>
      </c>
      <c r="U150" s="77">
        <v>0</v>
      </c>
    </row>
    <row r="151" spans="2:21">
      <c r="B151" t="s">
        <v>790</v>
      </c>
      <c r="C151" t="s">
        <v>791</v>
      </c>
      <c r="D151" t="s">
        <v>103</v>
      </c>
      <c r="E151" t="s">
        <v>126</v>
      </c>
      <c r="F151" t="s">
        <v>666</v>
      </c>
      <c r="G151" t="s">
        <v>370</v>
      </c>
      <c r="H151" t="s">
        <v>760</v>
      </c>
      <c r="I151" t="s">
        <v>152</v>
      </c>
      <c r="J151" t="s">
        <v>792</v>
      </c>
      <c r="K151" s="77">
        <v>2.66</v>
      </c>
      <c r="L151" t="s">
        <v>105</v>
      </c>
      <c r="M151" s="77">
        <v>2.4</v>
      </c>
      <c r="N151" s="77">
        <v>1.08</v>
      </c>
      <c r="O151" s="77">
        <v>188719</v>
      </c>
      <c r="P151" s="77">
        <v>105</v>
      </c>
      <c r="Q151" s="77">
        <v>0</v>
      </c>
      <c r="R151" s="77">
        <v>198.15495000000001</v>
      </c>
      <c r="S151" s="77">
        <v>0.14000000000000001</v>
      </c>
      <c r="T151" s="77">
        <v>0.09</v>
      </c>
      <c r="U151" s="77">
        <v>0.02</v>
      </c>
    </row>
    <row r="152" spans="2:21">
      <c r="B152" t="s">
        <v>793</v>
      </c>
      <c r="C152" t="s">
        <v>794</v>
      </c>
      <c r="D152" t="s">
        <v>103</v>
      </c>
      <c r="E152" t="s">
        <v>126</v>
      </c>
      <c r="F152" t="s">
        <v>795</v>
      </c>
      <c r="G152" t="s">
        <v>410</v>
      </c>
      <c r="H152" t="s">
        <v>764</v>
      </c>
      <c r="I152" t="s">
        <v>153</v>
      </c>
      <c r="J152" t="s">
        <v>271</v>
      </c>
      <c r="K152" s="77">
        <v>0.25</v>
      </c>
      <c r="L152" t="s">
        <v>105</v>
      </c>
      <c r="M152" s="77">
        <v>5.35</v>
      </c>
      <c r="N152" s="77">
        <v>2.23</v>
      </c>
      <c r="O152" s="77">
        <v>68114.53</v>
      </c>
      <c r="P152" s="77">
        <v>125.33</v>
      </c>
      <c r="Q152" s="77">
        <v>0</v>
      </c>
      <c r="R152" s="77">
        <v>85.367940449000002</v>
      </c>
      <c r="S152" s="77">
        <v>0.04</v>
      </c>
      <c r="T152" s="77">
        <v>0.04</v>
      </c>
      <c r="U152" s="77">
        <v>0.01</v>
      </c>
    </row>
    <row r="153" spans="2:21">
      <c r="B153" t="s">
        <v>796</v>
      </c>
      <c r="C153" t="s">
        <v>797</v>
      </c>
      <c r="D153" t="s">
        <v>103</v>
      </c>
      <c r="E153" t="s">
        <v>126</v>
      </c>
      <c r="F153" t="s">
        <v>795</v>
      </c>
      <c r="G153" t="s">
        <v>410</v>
      </c>
      <c r="H153" t="s">
        <v>764</v>
      </c>
      <c r="I153" t="s">
        <v>153</v>
      </c>
      <c r="J153" t="s">
        <v>798</v>
      </c>
      <c r="K153" s="77">
        <v>7.82</v>
      </c>
      <c r="L153" t="s">
        <v>105</v>
      </c>
      <c r="M153" s="77">
        <v>2.6</v>
      </c>
      <c r="N153" s="77">
        <v>2.4500000000000002</v>
      </c>
      <c r="O153" s="77">
        <v>990000</v>
      </c>
      <c r="P153" s="77">
        <v>101.49</v>
      </c>
      <c r="Q153" s="77">
        <v>0</v>
      </c>
      <c r="R153" s="77">
        <v>1004.751</v>
      </c>
      <c r="S153" s="77">
        <v>0.16</v>
      </c>
      <c r="T153" s="77">
        <v>0.47</v>
      </c>
      <c r="U153" s="77">
        <v>0.08</v>
      </c>
    </row>
    <row r="154" spans="2:21">
      <c r="B154" t="s">
        <v>799</v>
      </c>
      <c r="C154" t="s">
        <v>800</v>
      </c>
      <c r="D154" t="s">
        <v>103</v>
      </c>
      <c r="E154" t="s">
        <v>126</v>
      </c>
      <c r="F154" t="s">
        <v>795</v>
      </c>
      <c r="G154" t="s">
        <v>410</v>
      </c>
      <c r="H154" t="s">
        <v>764</v>
      </c>
      <c r="I154" t="s">
        <v>153</v>
      </c>
      <c r="J154" t="s">
        <v>801</v>
      </c>
      <c r="K154" s="77">
        <v>4.2699999999999996</v>
      </c>
      <c r="L154" t="s">
        <v>105</v>
      </c>
      <c r="M154" s="77">
        <v>4.4000000000000004</v>
      </c>
      <c r="N154" s="77">
        <v>1.56</v>
      </c>
      <c r="O154" s="77">
        <v>1479.6</v>
      </c>
      <c r="P154" s="77">
        <v>113</v>
      </c>
      <c r="Q154" s="77">
        <v>0</v>
      </c>
      <c r="R154" s="77">
        <v>1.671948</v>
      </c>
      <c r="S154" s="77">
        <v>0</v>
      </c>
      <c r="T154" s="77">
        <v>0</v>
      </c>
      <c r="U154" s="77">
        <v>0</v>
      </c>
    </row>
    <row r="155" spans="2:21">
      <c r="B155" t="s">
        <v>802</v>
      </c>
      <c r="C155" t="s">
        <v>803</v>
      </c>
      <c r="D155" t="s">
        <v>103</v>
      </c>
      <c r="E155" t="s">
        <v>126</v>
      </c>
      <c r="F155" t="s">
        <v>744</v>
      </c>
      <c r="G155" t="s">
        <v>410</v>
      </c>
      <c r="H155" t="s">
        <v>764</v>
      </c>
      <c r="I155" t="s">
        <v>153</v>
      </c>
      <c r="J155" t="s">
        <v>804</v>
      </c>
      <c r="K155" s="77">
        <v>0.9</v>
      </c>
      <c r="L155" t="s">
        <v>105</v>
      </c>
      <c r="M155" s="77">
        <v>4.6500000000000004</v>
      </c>
      <c r="N155" s="77">
        <v>1.28</v>
      </c>
      <c r="O155" s="77">
        <v>221985.81</v>
      </c>
      <c r="P155" s="77">
        <v>124.6</v>
      </c>
      <c r="Q155" s="77">
        <v>0</v>
      </c>
      <c r="R155" s="77">
        <v>276.59431926000002</v>
      </c>
      <c r="S155" s="77">
        <v>0.19</v>
      </c>
      <c r="T155" s="77">
        <v>0.13</v>
      </c>
      <c r="U155" s="77">
        <v>0.02</v>
      </c>
    </row>
    <row r="156" spans="2:21">
      <c r="B156" t="s">
        <v>805</v>
      </c>
      <c r="C156" t="s">
        <v>806</v>
      </c>
      <c r="D156" t="s">
        <v>103</v>
      </c>
      <c r="E156" t="s">
        <v>126</v>
      </c>
      <c r="F156" t="s">
        <v>744</v>
      </c>
      <c r="G156" t="s">
        <v>410</v>
      </c>
      <c r="H156" t="s">
        <v>764</v>
      </c>
      <c r="I156" t="s">
        <v>153</v>
      </c>
      <c r="J156" t="s">
        <v>807</v>
      </c>
      <c r="K156" s="77">
        <v>0.25</v>
      </c>
      <c r="L156" t="s">
        <v>105</v>
      </c>
      <c r="M156" s="77">
        <v>5.05</v>
      </c>
      <c r="N156" s="77">
        <v>2.27</v>
      </c>
      <c r="O156" s="77">
        <v>110132.56</v>
      </c>
      <c r="P156" s="77">
        <v>124.96</v>
      </c>
      <c r="Q156" s="77">
        <v>0</v>
      </c>
      <c r="R156" s="77">
        <v>137.62164697599999</v>
      </c>
      <c r="S156" s="77">
        <v>7.0000000000000007E-2</v>
      </c>
      <c r="T156" s="77">
        <v>0.06</v>
      </c>
      <c r="U156" s="77">
        <v>0.01</v>
      </c>
    </row>
    <row r="157" spans="2:21">
      <c r="B157" t="s">
        <v>808</v>
      </c>
      <c r="C157" t="s">
        <v>809</v>
      </c>
      <c r="D157" t="s">
        <v>103</v>
      </c>
      <c r="E157" t="s">
        <v>126</v>
      </c>
      <c r="F157" t="s">
        <v>810</v>
      </c>
      <c r="G157" t="s">
        <v>115</v>
      </c>
      <c r="H157" t="s">
        <v>811</v>
      </c>
      <c r="I157" t="s">
        <v>152</v>
      </c>
      <c r="J157" t="s">
        <v>812</v>
      </c>
      <c r="K157" s="77">
        <v>1.22</v>
      </c>
      <c r="L157" t="s">
        <v>105</v>
      </c>
      <c r="M157" s="77">
        <v>4.45</v>
      </c>
      <c r="N157" s="77">
        <v>1.52</v>
      </c>
      <c r="O157" s="77">
        <v>0.56999999999999995</v>
      </c>
      <c r="P157" s="77">
        <v>124.93</v>
      </c>
      <c r="Q157" s="77">
        <v>0</v>
      </c>
      <c r="R157" s="77">
        <v>7.1210100000000003E-4</v>
      </c>
      <c r="S157" s="77">
        <v>0</v>
      </c>
      <c r="T157" s="77">
        <v>0</v>
      </c>
      <c r="U157" s="77">
        <v>0</v>
      </c>
    </row>
    <row r="158" spans="2:21">
      <c r="B158" t="s">
        <v>813</v>
      </c>
      <c r="C158" t="s">
        <v>814</v>
      </c>
      <c r="D158" t="s">
        <v>103</v>
      </c>
      <c r="E158" t="s">
        <v>126</v>
      </c>
      <c r="F158" t="s">
        <v>815</v>
      </c>
      <c r="G158" t="s">
        <v>512</v>
      </c>
      <c r="H158" t="s">
        <v>816</v>
      </c>
      <c r="I158" t="s">
        <v>153</v>
      </c>
      <c r="J158" t="s">
        <v>817</v>
      </c>
      <c r="K158" s="77">
        <v>1.38</v>
      </c>
      <c r="L158" t="s">
        <v>105</v>
      </c>
      <c r="M158" s="77">
        <v>3.59</v>
      </c>
      <c r="N158" s="77">
        <v>1.98</v>
      </c>
      <c r="O158" s="77">
        <v>28578</v>
      </c>
      <c r="P158" s="77">
        <v>102.01</v>
      </c>
      <c r="Q158" s="77">
        <v>0</v>
      </c>
      <c r="R158" s="77">
        <v>29.152417799999998</v>
      </c>
      <c r="S158" s="77">
        <v>7.0000000000000007E-2</v>
      </c>
      <c r="T158" s="77">
        <v>0.01</v>
      </c>
      <c r="U158" s="77">
        <v>0</v>
      </c>
    </row>
    <row r="159" spans="2:21">
      <c r="B159" t="s">
        <v>818</v>
      </c>
      <c r="C159" t="s">
        <v>819</v>
      </c>
      <c r="D159" t="s">
        <v>103</v>
      </c>
      <c r="E159" t="s">
        <v>126</v>
      </c>
      <c r="F159" t="s">
        <v>820</v>
      </c>
      <c r="G159" t="s">
        <v>115</v>
      </c>
      <c r="H159" t="s">
        <v>821</v>
      </c>
      <c r="I159" t="s">
        <v>152</v>
      </c>
      <c r="J159" t="s">
        <v>271</v>
      </c>
      <c r="K159" s="77">
        <v>0.4</v>
      </c>
      <c r="L159" t="s">
        <v>105</v>
      </c>
      <c r="M159" s="77">
        <v>7.14</v>
      </c>
      <c r="N159" s="77">
        <v>119.44</v>
      </c>
      <c r="O159" s="77">
        <v>0.61</v>
      </c>
      <c r="P159" s="77">
        <v>93</v>
      </c>
      <c r="Q159" s="77">
        <v>0</v>
      </c>
      <c r="R159" s="77">
        <v>5.6729999999999997E-4</v>
      </c>
      <c r="S159" s="77">
        <v>0</v>
      </c>
      <c r="T159" s="77">
        <v>0</v>
      </c>
      <c r="U159" s="77">
        <v>0</v>
      </c>
    </row>
    <row r="160" spans="2:21">
      <c r="B160" t="s">
        <v>822</v>
      </c>
      <c r="C160" t="s">
        <v>823</v>
      </c>
      <c r="D160" t="s">
        <v>103</v>
      </c>
      <c r="E160" t="s">
        <v>126</v>
      </c>
      <c r="F160" t="s">
        <v>820</v>
      </c>
      <c r="G160" t="s">
        <v>115</v>
      </c>
      <c r="H160" t="s">
        <v>821</v>
      </c>
      <c r="I160" t="s">
        <v>152</v>
      </c>
      <c r="J160" t="s">
        <v>824</v>
      </c>
      <c r="K160" s="77">
        <v>1.21</v>
      </c>
      <c r="L160" t="s">
        <v>105</v>
      </c>
      <c r="M160" s="77">
        <v>5.87</v>
      </c>
      <c r="N160" s="77">
        <v>0.01</v>
      </c>
      <c r="O160" s="77">
        <v>888536.8</v>
      </c>
      <c r="P160" s="77">
        <v>76.41</v>
      </c>
      <c r="Q160" s="77">
        <v>0</v>
      </c>
      <c r="R160" s="77">
        <v>678.93096888000002</v>
      </c>
      <c r="S160" s="77">
        <v>0.09</v>
      </c>
      <c r="T160" s="77">
        <v>0.32</v>
      </c>
      <c r="U160" s="77">
        <v>0.06</v>
      </c>
    </row>
    <row r="161" spans="2:21">
      <c r="B161" t="s">
        <v>825</v>
      </c>
      <c r="C161" t="s">
        <v>826</v>
      </c>
      <c r="D161" t="s">
        <v>103</v>
      </c>
      <c r="E161" t="s">
        <v>126</v>
      </c>
      <c r="F161" t="s">
        <v>827</v>
      </c>
      <c r="G161" t="s">
        <v>410</v>
      </c>
      <c r="H161" t="s">
        <v>828</v>
      </c>
      <c r="I161" t="s">
        <v>152</v>
      </c>
      <c r="J161" t="s">
        <v>829</v>
      </c>
      <c r="K161" s="77">
        <v>1.98</v>
      </c>
      <c r="L161" t="s">
        <v>105</v>
      </c>
      <c r="M161" s="77">
        <v>6.9</v>
      </c>
      <c r="N161" s="77">
        <v>26.97</v>
      </c>
      <c r="O161" s="77">
        <v>0.66</v>
      </c>
      <c r="P161" s="77">
        <v>83.56</v>
      </c>
      <c r="Q161" s="77">
        <v>0</v>
      </c>
      <c r="R161" s="77">
        <v>5.5149599999999995E-4</v>
      </c>
      <c r="S161" s="77">
        <v>0</v>
      </c>
      <c r="T161" s="77">
        <v>0</v>
      </c>
      <c r="U161" s="77">
        <v>0</v>
      </c>
    </row>
    <row r="162" spans="2:21">
      <c r="B162" t="s">
        <v>830</v>
      </c>
      <c r="C162" t="s">
        <v>831</v>
      </c>
      <c r="D162" t="s">
        <v>103</v>
      </c>
      <c r="E162" t="s">
        <v>126</v>
      </c>
      <c r="F162" t="s">
        <v>832</v>
      </c>
      <c r="G162" t="s">
        <v>410</v>
      </c>
      <c r="H162" t="s">
        <v>833</v>
      </c>
      <c r="I162" t="s">
        <v>152</v>
      </c>
      <c r="J162" t="s">
        <v>271</v>
      </c>
      <c r="K162" s="77">
        <v>0.01</v>
      </c>
      <c r="L162" t="s">
        <v>105</v>
      </c>
      <c r="M162" s="77">
        <v>5.0999999999999996</v>
      </c>
      <c r="N162" s="77">
        <v>930.52</v>
      </c>
      <c r="O162" s="77">
        <v>223875.8</v>
      </c>
      <c r="P162" s="77">
        <v>101.28</v>
      </c>
      <c r="Q162" s="77">
        <v>0</v>
      </c>
      <c r="R162" s="77">
        <v>226.74141023999999</v>
      </c>
      <c r="S162" s="77">
        <v>0.23</v>
      </c>
      <c r="T162" s="77">
        <v>0.11</v>
      </c>
      <c r="U162" s="77">
        <v>0.02</v>
      </c>
    </row>
    <row r="163" spans="2:21">
      <c r="B163" t="s">
        <v>834</v>
      </c>
      <c r="C163" t="s">
        <v>835</v>
      </c>
      <c r="D163" t="s">
        <v>103</v>
      </c>
      <c r="E163" t="s">
        <v>126</v>
      </c>
      <c r="F163" t="s">
        <v>836</v>
      </c>
      <c r="G163" t="s">
        <v>115</v>
      </c>
      <c r="H163" t="s">
        <v>256</v>
      </c>
      <c r="I163" t="s">
        <v>837</v>
      </c>
      <c r="J163" t="s">
        <v>838</v>
      </c>
      <c r="K163" s="77">
        <v>0.65</v>
      </c>
      <c r="L163" t="s">
        <v>105</v>
      </c>
      <c r="M163" s="77">
        <v>1.02</v>
      </c>
      <c r="N163" s="77">
        <v>5.23</v>
      </c>
      <c r="O163" s="77">
        <v>0.7</v>
      </c>
      <c r="P163" s="77">
        <v>100.54</v>
      </c>
      <c r="Q163" s="77">
        <v>0</v>
      </c>
      <c r="R163" s="77">
        <v>7.0377999999999999E-4</v>
      </c>
      <c r="S163" s="77">
        <v>0</v>
      </c>
      <c r="T163" s="77">
        <v>0</v>
      </c>
      <c r="U163" s="77">
        <v>0</v>
      </c>
    </row>
    <row r="164" spans="2:21">
      <c r="B164" t="s">
        <v>839</v>
      </c>
      <c r="C164" t="s">
        <v>840</v>
      </c>
      <c r="D164" t="s">
        <v>103</v>
      </c>
      <c r="E164" t="s">
        <v>126</v>
      </c>
      <c r="F164" t="s">
        <v>836</v>
      </c>
      <c r="G164" t="s">
        <v>115</v>
      </c>
      <c r="H164" t="s">
        <v>256</v>
      </c>
      <c r="I164" t="s">
        <v>837</v>
      </c>
      <c r="J164" t="s">
        <v>838</v>
      </c>
      <c r="K164" s="77">
        <v>2.16</v>
      </c>
      <c r="L164" t="s">
        <v>105</v>
      </c>
      <c r="M164" s="77">
        <v>6</v>
      </c>
      <c r="N164" s="77">
        <v>14.36</v>
      </c>
      <c r="O164" s="77">
        <v>0.39</v>
      </c>
      <c r="P164" s="77">
        <v>105.1</v>
      </c>
      <c r="Q164" s="77">
        <v>0</v>
      </c>
      <c r="R164" s="77">
        <v>4.0988999999999999E-4</v>
      </c>
      <c r="S164" s="77">
        <v>0</v>
      </c>
      <c r="T164" s="77">
        <v>0</v>
      </c>
      <c r="U164" s="77">
        <v>0</v>
      </c>
    </row>
    <row r="165" spans="2:21">
      <c r="B165" t="s">
        <v>841</v>
      </c>
      <c r="C165" t="s">
        <v>842</v>
      </c>
      <c r="D165" t="s">
        <v>103</v>
      </c>
      <c r="E165" t="s">
        <v>126</v>
      </c>
      <c r="F165" t="s">
        <v>843</v>
      </c>
      <c r="G165" t="s">
        <v>115</v>
      </c>
      <c r="H165" t="s">
        <v>256</v>
      </c>
      <c r="I165" t="s">
        <v>837</v>
      </c>
      <c r="J165" t="s">
        <v>844</v>
      </c>
      <c r="K165" s="77">
        <v>2.4300000000000002</v>
      </c>
      <c r="L165" t="s">
        <v>105</v>
      </c>
      <c r="M165" s="77">
        <v>7.4</v>
      </c>
      <c r="N165" s="77">
        <v>4.34</v>
      </c>
      <c r="O165" s="77">
        <v>0.02</v>
      </c>
      <c r="P165" s="77">
        <v>110.84</v>
      </c>
      <c r="Q165" s="77">
        <v>0</v>
      </c>
      <c r="R165" s="77">
        <v>2.2167999999999998E-5</v>
      </c>
      <c r="S165" s="77">
        <v>0</v>
      </c>
      <c r="T165" s="77">
        <v>0</v>
      </c>
      <c r="U165" s="77">
        <v>0</v>
      </c>
    </row>
    <row r="166" spans="2:21">
      <c r="B166" t="s">
        <v>845</v>
      </c>
      <c r="C166" t="s">
        <v>846</v>
      </c>
      <c r="D166" t="s">
        <v>103</v>
      </c>
      <c r="E166" t="s">
        <v>126</v>
      </c>
      <c r="F166" t="s">
        <v>847</v>
      </c>
      <c r="G166" t="s">
        <v>410</v>
      </c>
      <c r="H166" t="s">
        <v>256</v>
      </c>
      <c r="I166" t="s">
        <v>837</v>
      </c>
      <c r="J166" t="s">
        <v>848</v>
      </c>
      <c r="K166" s="77">
        <v>3.52</v>
      </c>
      <c r="L166" t="s">
        <v>105</v>
      </c>
      <c r="M166" s="77">
        <v>5.7</v>
      </c>
      <c r="N166" s="77">
        <v>24.45</v>
      </c>
      <c r="O166" s="77">
        <v>0.34</v>
      </c>
      <c r="P166" s="77">
        <v>56.62</v>
      </c>
      <c r="Q166" s="77">
        <v>0</v>
      </c>
      <c r="R166" s="77">
        <v>1.9250800000000001E-4</v>
      </c>
      <c r="S166" s="77">
        <v>0</v>
      </c>
      <c r="T166" s="77">
        <v>0</v>
      </c>
      <c r="U166" s="77">
        <v>0</v>
      </c>
    </row>
    <row r="167" spans="2:21">
      <c r="B167" s="78" t="s">
        <v>292</v>
      </c>
      <c r="C167" s="16"/>
      <c r="D167" s="16"/>
      <c r="E167" s="16"/>
      <c r="F167" s="16"/>
      <c r="K167" s="79">
        <v>3.94</v>
      </c>
      <c r="N167" s="79">
        <v>1.84</v>
      </c>
      <c r="O167" s="79">
        <v>40172429.549999997</v>
      </c>
      <c r="Q167" s="79">
        <v>358.63493999999997</v>
      </c>
      <c r="R167" s="79">
        <v>45296.766915322172</v>
      </c>
      <c r="T167" s="79">
        <v>21.16</v>
      </c>
      <c r="U167" s="79">
        <v>3.69</v>
      </c>
    </row>
    <row r="168" spans="2:21">
      <c r="B168" t="s">
        <v>849</v>
      </c>
      <c r="C168" t="s">
        <v>850</v>
      </c>
      <c r="D168" t="s">
        <v>103</v>
      </c>
      <c r="E168" t="s">
        <v>126</v>
      </c>
      <c r="F168" t="s">
        <v>369</v>
      </c>
      <c r="G168" t="s">
        <v>370</v>
      </c>
      <c r="H168" t="s">
        <v>211</v>
      </c>
      <c r="I168" t="s">
        <v>152</v>
      </c>
      <c r="J168" t="s">
        <v>617</v>
      </c>
      <c r="K168" s="77">
        <v>5.98</v>
      </c>
      <c r="L168" t="s">
        <v>105</v>
      </c>
      <c r="M168" s="77">
        <v>3.01</v>
      </c>
      <c r="N168" s="77">
        <v>1.73</v>
      </c>
      <c r="O168" s="77">
        <v>1283000</v>
      </c>
      <c r="P168" s="77">
        <v>107.89</v>
      </c>
      <c r="Q168" s="77">
        <v>19.309149999999999</v>
      </c>
      <c r="R168" s="77">
        <v>1403.5378499999999</v>
      </c>
      <c r="S168" s="77">
        <v>0.11</v>
      </c>
      <c r="T168" s="77">
        <v>0.66</v>
      </c>
      <c r="U168" s="77">
        <v>0.11</v>
      </c>
    </row>
    <row r="169" spans="2:21">
      <c r="B169" t="s">
        <v>851</v>
      </c>
      <c r="C169" t="s">
        <v>852</v>
      </c>
      <c r="D169" t="s">
        <v>103</v>
      </c>
      <c r="E169" t="s">
        <v>126</v>
      </c>
      <c r="F169" t="s">
        <v>374</v>
      </c>
      <c r="G169" t="s">
        <v>370</v>
      </c>
      <c r="H169" t="s">
        <v>211</v>
      </c>
      <c r="I169" t="s">
        <v>152</v>
      </c>
      <c r="J169" t="s">
        <v>853</v>
      </c>
      <c r="K169" s="77">
        <v>4.45</v>
      </c>
      <c r="L169" t="s">
        <v>105</v>
      </c>
      <c r="M169" s="77">
        <v>2.4700000000000002</v>
      </c>
      <c r="N169" s="77">
        <v>1.29</v>
      </c>
      <c r="O169" s="77">
        <v>180165</v>
      </c>
      <c r="P169" s="77">
        <v>106.09</v>
      </c>
      <c r="Q169" s="77">
        <v>0</v>
      </c>
      <c r="R169" s="77">
        <v>191.13704849999999</v>
      </c>
      <c r="S169" s="77">
        <v>0.01</v>
      </c>
      <c r="T169" s="77">
        <v>0.09</v>
      </c>
      <c r="U169" s="77">
        <v>0.02</v>
      </c>
    </row>
    <row r="170" spans="2:21">
      <c r="B170" t="s">
        <v>854</v>
      </c>
      <c r="C170" t="s">
        <v>855</v>
      </c>
      <c r="D170" t="s">
        <v>103</v>
      </c>
      <c r="E170" t="s">
        <v>126</v>
      </c>
      <c r="F170" t="s">
        <v>397</v>
      </c>
      <c r="G170" t="s">
        <v>370</v>
      </c>
      <c r="H170" t="s">
        <v>211</v>
      </c>
      <c r="I170" t="s">
        <v>152</v>
      </c>
      <c r="J170" t="s">
        <v>271</v>
      </c>
      <c r="K170" s="77">
        <v>1.1499999999999999</v>
      </c>
      <c r="L170" t="s">
        <v>105</v>
      </c>
      <c r="M170" s="77">
        <v>2.95</v>
      </c>
      <c r="N170" s="77">
        <v>0.28999999999999998</v>
      </c>
      <c r="O170" s="77">
        <v>54250</v>
      </c>
      <c r="P170" s="77">
        <v>101.9</v>
      </c>
      <c r="Q170" s="77">
        <v>0</v>
      </c>
      <c r="R170" s="77">
        <v>55.280749999999998</v>
      </c>
      <c r="S170" s="77">
        <v>0.01</v>
      </c>
      <c r="T170" s="77">
        <v>0.03</v>
      </c>
      <c r="U170" s="77">
        <v>0</v>
      </c>
    </row>
    <row r="171" spans="2:21">
      <c r="B171" t="s">
        <v>856</v>
      </c>
      <c r="C171" t="s">
        <v>857</v>
      </c>
      <c r="D171" t="s">
        <v>103</v>
      </c>
      <c r="E171" t="s">
        <v>126</v>
      </c>
      <c r="F171" t="s">
        <v>397</v>
      </c>
      <c r="G171" t="s">
        <v>370</v>
      </c>
      <c r="H171" t="s">
        <v>211</v>
      </c>
      <c r="I171" t="s">
        <v>152</v>
      </c>
      <c r="J171" t="s">
        <v>271</v>
      </c>
      <c r="K171" s="77">
        <v>1.1200000000000001</v>
      </c>
      <c r="L171" t="s">
        <v>105</v>
      </c>
      <c r="M171" s="77">
        <v>5.9</v>
      </c>
      <c r="N171" s="77">
        <v>0.23</v>
      </c>
      <c r="O171" s="77">
        <v>1022393.38</v>
      </c>
      <c r="P171" s="77">
        <v>108.57</v>
      </c>
      <c r="Q171" s="77">
        <v>0</v>
      </c>
      <c r="R171" s="77">
        <v>1110.0124926660001</v>
      </c>
      <c r="S171" s="77">
        <v>0.09</v>
      </c>
      <c r="T171" s="77">
        <v>0.52</v>
      </c>
      <c r="U171" s="77">
        <v>0.09</v>
      </c>
    </row>
    <row r="172" spans="2:21">
      <c r="B172" t="s">
        <v>858</v>
      </c>
      <c r="C172" t="s">
        <v>859</v>
      </c>
      <c r="D172" t="s">
        <v>103</v>
      </c>
      <c r="E172" t="s">
        <v>126</v>
      </c>
      <c r="F172" t="s">
        <v>421</v>
      </c>
      <c r="G172" t="s">
        <v>370</v>
      </c>
      <c r="H172" t="s">
        <v>215</v>
      </c>
      <c r="I172" t="s">
        <v>152</v>
      </c>
      <c r="J172" t="s">
        <v>860</v>
      </c>
      <c r="K172" s="77">
        <v>2.23</v>
      </c>
      <c r="L172" t="s">
        <v>105</v>
      </c>
      <c r="M172" s="77">
        <v>1.95</v>
      </c>
      <c r="N172" s="77">
        <v>0.68</v>
      </c>
      <c r="O172" s="77">
        <v>287966</v>
      </c>
      <c r="P172" s="77">
        <v>104.26</v>
      </c>
      <c r="Q172" s="77">
        <v>0</v>
      </c>
      <c r="R172" s="77">
        <v>300.23335159999999</v>
      </c>
      <c r="S172" s="77">
        <v>0.04</v>
      </c>
      <c r="T172" s="77">
        <v>0.14000000000000001</v>
      </c>
      <c r="U172" s="77">
        <v>0.02</v>
      </c>
    </row>
    <row r="173" spans="2:21">
      <c r="B173" t="s">
        <v>861</v>
      </c>
      <c r="C173" t="s">
        <v>862</v>
      </c>
      <c r="D173" t="s">
        <v>103</v>
      </c>
      <c r="E173" t="s">
        <v>126</v>
      </c>
      <c r="F173" t="s">
        <v>863</v>
      </c>
      <c r="G173" t="s">
        <v>370</v>
      </c>
      <c r="H173" t="s">
        <v>215</v>
      </c>
      <c r="I173" t="s">
        <v>152</v>
      </c>
      <c r="J173" t="s">
        <v>864</v>
      </c>
      <c r="K173" s="77">
        <v>4.3</v>
      </c>
      <c r="L173" t="s">
        <v>105</v>
      </c>
      <c r="M173" s="77">
        <v>2.0699999999999998</v>
      </c>
      <c r="N173" s="77">
        <v>1.29</v>
      </c>
      <c r="O173" s="77">
        <v>569000</v>
      </c>
      <c r="P173" s="77">
        <v>104.41</v>
      </c>
      <c r="Q173" s="77">
        <v>0</v>
      </c>
      <c r="R173" s="77">
        <v>594.09289999999999</v>
      </c>
      <c r="S173" s="77">
        <v>0.22</v>
      </c>
      <c r="T173" s="77">
        <v>0.28000000000000003</v>
      </c>
      <c r="U173" s="77">
        <v>0.05</v>
      </c>
    </row>
    <row r="174" spans="2:21">
      <c r="B174" t="s">
        <v>865</v>
      </c>
      <c r="C174" t="s">
        <v>866</v>
      </c>
      <c r="D174" t="s">
        <v>103</v>
      </c>
      <c r="E174" t="s">
        <v>126</v>
      </c>
      <c r="F174" t="s">
        <v>449</v>
      </c>
      <c r="G174" t="s">
        <v>410</v>
      </c>
      <c r="H174" t="s">
        <v>445</v>
      </c>
      <c r="I174" t="s">
        <v>152</v>
      </c>
      <c r="J174" t="s">
        <v>867</v>
      </c>
      <c r="K174" s="77">
        <v>5.54</v>
      </c>
      <c r="L174" t="s">
        <v>105</v>
      </c>
      <c r="M174" s="77">
        <v>3.39</v>
      </c>
      <c r="N174" s="77">
        <v>2.19</v>
      </c>
      <c r="O174" s="77">
        <v>82237</v>
      </c>
      <c r="P174" s="77">
        <v>109.29</v>
      </c>
      <c r="Q174" s="77">
        <v>0</v>
      </c>
      <c r="R174" s="77">
        <v>89.876817299999999</v>
      </c>
      <c r="S174" s="77">
        <v>0.01</v>
      </c>
      <c r="T174" s="77">
        <v>0.04</v>
      </c>
      <c r="U174" s="77">
        <v>0.01</v>
      </c>
    </row>
    <row r="175" spans="2:21">
      <c r="B175" t="s">
        <v>868</v>
      </c>
      <c r="C175" t="s">
        <v>869</v>
      </c>
      <c r="D175" t="s">
        <v>103</v>
      </c>
      <c r="E175" t="s">
        <v>126</v>
      </c>
      <c r="F175" t="s">
        <v>537</v>
      </c>
      <c r="G175" t="s">
        <v>410</v>
      </c>
      <c r="H175" t="s">
        <v>445</v>
      </c>
      <c r="I175" t="s">
        <v>152</v>
      </c>
      <c r="J175" t="s">
        <v>870</v>
      </c>
      <c r="K175" s="77">
        <v>6.97</v>
      </c>
      <c r="L175" t="s">
        <v>105</v>
      </c>
      <c r="M175" s="77">
        <v>2.5499999999999998</v>
      </c>
      <c r="N175" s="77">
        <v>2.59</v>
      </c>
      <c r="O175" s="77">
        <v>962000</v>
      </c>
      <c r="P175" s="77">
        <v>100.03</v>
      </c>
      <c r="Q175" s="77">
        <v>0</v>
      </c>
      <c r="R175" s="77">
        <v>962.28859999999997</v>
      </c>
      <c r="S175" s="77">
        <v>0.23</v>
      </c>
      <c r="T175" s="77">
        <v>0.45</v>
      </c>
      <c r="U175" s="77">
        <v>0.08</v>
      </c>
    </row>
    <row r="176" spans="2:21">
      <c r="B176" t="s">
        <v>871</v>
      </c>
      <c r="C176" t="s">
        <v>872</v>
      </c>
      <c r="D176" t="s">
        <v>103</v>
      </c>
      <c r="E176" t="s">
        <v>126</v>
      </c>
      <c r="F176" t="s">
        <v>873</v>
      </c>
      <c r="G176" t="s">
        <v>874</v>
      </c>
      <c r="H176" t="s">
        <v>875</v>
      </c>
      <c r="I176" t="s">
        <v>153</v>
      </c>
      <c r="J176" t="s">
        <v>876</v>
      </c>
      <c r="K176" s="77">
        <v>6.77</v>
      </c>
      <c r="L176" t="s">
        <v>105</v>
      </c>
      <c r="M176" s="77">
        <v>2.61</v>
      </c>
      <c r="N176" s="77">
        <v>2.02</v>
      </c>
      <c r="O176" s="77">
        <v>751000</v>
      </c>
      <c r="P176" s="77">
        <v>104.76</v>
      </c>
      <c r="Q176" s="77">
        <v>0</v>
      </c>
      <c r="R176" s="77">
        <v>786.74760000000003</v>
      </c>
      <c r="S176" s="77">
        <v>0.19</v>
      </c>
      <c r="T176" s="77">
        <v>0.37</v>
      </c>
      <c r="U176" s="77">
        <v>0.06</v>
      </c>
    </row>
    <row r="177" spans="2:21">
      <c r="B177" t="s">
        <v>877</v>
      </c>
      <c r="C177" t="s">
        <v>878</v>
      </c>
      <c r="D177" t="s">
        <v>103</v>
      </c>
      <c r="E177" t="s">
        <v>126</v>
      </c>
      <c r="F177" t="s">
        <v>480</v>
      </c>
      <c r="G177" t="s">
        <v>135</v>
      </c>
      <c r="H177" t="s">
        <v>445</v>
      </c>
      <c r="I177" t="s">
        <v>152</v>
      </c>
      <c r="J177" t="s">
        <v>481</v>
      </c>
      <c r="K177" s="77">
        <v>6.18</v>
      </c>
      <c r="L177" t="s">
        <v>105</v>
      </c>
      <c r="M177" s="77">
        <v>3.65</v>
      </c>
      <c r="N177" s="77">
        <v>2.25</v>
      </c>
      <c r="O177" s="77">
        <v>559000</v>
      </c>
      <c r="P177" s="77">
        <v>110.23</v>
      </c>
      <c r="Q177" s="77">
        <v>0</v>
      </c>
      <c r="R177" s="77">
        <v>616.1857</v>
      </c>
      <c r="S177" s="77">
        <v>0.04</v>
      </c>
      <c r="T177" s="77">
        <v>0.28999999999999998</v>
      </c>
      <c r="U177" s="77">
        <v>0.05</v>
      </c>
    </row>
    <row r="178" spans="2:21">
      <c r="B178" t="s">
        <v>879</v>
      </c>
      <c r="C178" t="s">
        <v>880</v>
      </c>
      <c r="D178" t="s">
        <v>103</v>
      </c>
      <c r="E178" t="s">
        <v>126</v>
      </c>
      <c r="F178" t="s">
        <v>369</v>
      </c>
      <c r="G178" t="s">
        <v>370</v>
      </c>
      <c r="H178" t="s">
        <v>445</v>
      </c>
      <c r="I178" t="s">
        <v>152</v>
      </c>
      <c r="J178" t="s">
        <v>271</v>
      </c>
      <c r="K178" s="77">
        <v>3.26</v>
      </c>
      <c r="L178" t="s">
        <v>105</v>
      </c>
      <c r="M178" s="77">
        <v>3.93</v>
      </c>
      <c r="N178" s="77">
        <v>0.86</v>
      </c>
      <c r="O178" s="77">
        <v>1990556</v>
      </c>
      <c r="P178" s="77">
        <v>102.33</v>
      </c>
      <c r="Q178" s="77">
        <v>0</v>
      </c>
      <c r="R178" s="77">
        <v>2036.9359548</v>
      </c>
      <c r="S178" s="77">
        <v>0.21</v>
      </c>
      <c r="T178" s="77">
        <v>0.95</v>
      </c>
      <c r="U178" s="77">
        <v>0.17</v>
      </c>
    </row>
    <row r="179" spans="2:21">
      <c r="B179" t="s">
        <v>881</v>
      </c>
      <c r="C179" t="s">
        <v>882</v>
      </c>
      <c r="D179" t="s">
        <v>103</v>
      </c>
      <c r="E179" t="s">
        <v>126</v>
      </c>
      <c r="F179" t="s">
        <v>503</v>
      </c>
      <c r="G179" t="s">
        <v>370</v>
      </c>
      <c r="H179" t="s">
        <v>445</v>
      </c>
      <c r="I179" t="s">
        <v>152</v>
      </c>
      <c r="J179" t="s">
        <v>504</v>
      </c>
      <c r="K179" s="77">
        <v>2.4700000000000002</v>
      </c>
      <c r="L179" t="s">
        <v>105</v>
      </c>
      <c r="M179" s="77">
        <v>1.05</v>
      </c>
      <c r="N179" s="77">
        <v>0.79</v>
      </c>
      <c r="O179" s="77">
        <v>309700</v>
      </c>
      <c r="P179" s="77">
        <v>100.65</v>
      </c>
      <c r="Q179" s="77">
        <v>0.81964999999999999</v>
      </c>
      <c r="R179" s="77">
        <v>312.53269999999998</v>
      </c>
      <c r="S179" s="77">
        <v>0.1</v>
      </c>
      <c r="T179" s="77">
        <v>0.15</v>
      </c>
      <c r="U179" s="77">
        <v>0.03</v>
      </c>
    </row>
    <row r="180" spans="2:21">
      <c r="B180" t="s">
        <v>883</v>
      </c>
      <c r="C180" t="s">
        <v>884</v>
      </c>
      <c r="D180" t="s">
        <v>103</v>
      </c>
      <c r="E180" t="s">
        <v>126</v>
      </c>
      <c r="F180" t="s">
        <v>518</v>
      </c>
      <c r="G180" t="s">
        <v>130</v>
      </c>
      <c r="H180" t="s">
        <v>445</v>
      </c>
      <c r="I180" t="s">
        <v>152</v>
      </c>
      <c r="J180" t="s">
        <v>523</v>
      </c>
      <c r="K180" s="77">
        <v>4.4000000000000004</v>
      </c>
      <c r="L180" t="s">
        <v>105</v>
      </c>
      <c r="M180" s="77">
        <v>4.8</v>
      </c>
      <c r="N180" s="77">
        <v>1.4</v>
      </c>
      <c r="O180" s="77">
        <v>2157010.2599999998</v>
      </c>
      <c r="P180" s="77">
        <v>115.58</v>
      </c>
      <c r="Q180" s="77">
        <v>53.321159999999999</v>
      </c>
      <c r="R180" s="77">
        <v>2544.5987535720001</v>
      </c>
      <c r="S180" s="77">
        <v>0.1</v>
      </c>
      <c r="T180" s="77">
        <v>1.19</v>
      </c>
      <c r="U180" s="77">
        <v>0.21</v>
      </c>
    </row>
    <row r="181" spans="2:21">
      <c r="B181" t="s">
        <v>885</v>
      </c>
      <c r="C181" t="s">
        <v>886</v>
      </c>
      <c r="D181" t="s">
        <v>103</v>
      </c>
      <c r="E181" t="s">
        <v>126</v>
      </c>
      <c r="F181" t="s">
        <v>526</v>
      </c>
      <c r="G181" t="s">
        <v>370</v>
      </c>
      <c r="H181" t="s">
        <v>445</v>
      </c>
      <c r="I181" t="s">
        <v>152</v>
      </c>
      <c r="J181" t="s">
        <v>887</v>
      </c>
      <c r="K181" s="77">
        <v>2.94</v>
      </c>
      <c r="L181" t="s">
        <v>105</v>
      </c>
      <c r="M181" s="77">
        <v>6.4</v>
      </c>
      <c r="N181" s="77">
        <v>0.8</v>
      </c>
      <c r="O181" s="77">
        <v>768037</v>
      </c>
      <c r="P181" s="77">
        <v>119.55</v>
      </c>
      <c r="Q181" s="77">
        <v>0</v>
      </c>
      <c r="R181" s="77">
        <v>918.18823350000002</v>
      </c>
      <c r="S181" s="77">
        <v>0.24</v>
      </c>
      <c r="T181" s="77">
        <v>0.43</v>
      </c>
      <c r="U181" s="77">
        <v>7.0000000000000007E-2</v>
      </c>
    </row>
    <row r="182" spans="2:21">
      <c r="B182" t="s">
        <v>888</v>
      </c>
      <c r="C182" t="s">
        <v>889</v>
      </c>
      <c r="D182" t="s">
        <v>103</v>
      </c>
      <c r="E182" t="s">
        <v>126</v>
      </c>
      <c r="F182" t="s">
        <v>369</v>
      </c>
      <c r="G182" t="s">
        <v>370</v>
      </c>
      <c r="H182" t="s">
        <v>445</v>
      </c>
      <c r="I182" t="s">
        <v>152</v>
      </c>
      <c r="J182" t="s">
        <v>890</v>
      </c>
      <c r="K182" s="77">
        <v>3.15</v>
      </c>
      <c r="L182" t="s">
        <v>105</v>
      </c>
      <c r="M182" s="77">
        <v>3.25</v>
      </c>
      <c r="N182" s="77">
        <v>1.6</v>
      </c>
      <c r="O182" s="77">
        <v>24</v>
      </c>
      <c r="P182" s="77">
        <v>5266414</v>
      </c>
      <c r="Q182" s="77">
        <v>9.75</v>
      </c>
      <c r="R182" s="77">
        <v>1273.6893600000001</v>
      </c>
      <c r="S182" s="77">
        <v>0</v>
      </c>
      <c r="T182" s="77">
        <v>0.59</v>
      </c>
      <c r="U182" s="77">
        <v>0.1</v>
      </c>
    </row>
    <row r="183" spans="2:21">
      <c r="B183" t="s">
        <v>891</v>
      </c>
      <c r="C183" t="s">
        <v>892</v>
      </c>
      <c r="D183" t="s">
        <v>103</v>
      </c>
      <c r="E183" t="s">
        <v>126</v>
      </c>
      <c r="F183" t="s">
        <v>369</v>
      </c>
      <c r="G183" t="s">
        <v>370</v>
      </c>
      <c r="H183" t="s">
        <v>445</v>
      </c>
      <c r="I183" t="s">
        <v>152</v>
      </c>
      <c r="J183" t="s">
        <v>427</v>
      </c>
      <c r="K183" s="77">
        <v>2.78</v>
      </c>
      <c r="L183" t="s">
        <v>105</v>
      </c>
      <c r="M183" s="77">
        <v>3.22</v>
      </c>
      <c r="N183" s="77">
        <v>0.84</v>
      </c>
      <c r="O183" s="77">
        <v>125624</v>
      </c>
      <c r="P183" s="77">
        <v>103.83</v>
      </c>
      <c r="Q183" s="77">
        <v>0</v>
      </c>
      <c r="R183" s="77">
        <v>130.43539920000001</v>
      </c>
      <c r="S183" s="77">
        <v>0.01</v>
      </c>
      <c r="T183" s="77">
        <v>0.06</v>
      </c>
      <c r="U183" s="77">
        <v>0.01</v>
      </c>
    </row>
    <row r="184" spans="2:21">
      <c r="B184" t="s">
        <v>893</v>
      </c>
      <c r="C184" t="s">
        <v>894</v>
      </c>
      <c r="D184" t="s">
        <v>103</v>
      </c>
      <c r="E184" t="s">
        <v>126</v>
      </c>
      <c r="F184" t="s">
        <v>895</v>
      </c>
      <c r="G184" t="s">
        <v>896</v>
      </c>
      <c r="H184" t="s">
        <v>445</v>
      </c>
      <c r="I184" t="s">
        <v>152</v>
      </c>
      <c r="J184" t="s">
        <v>897</v>
      </c>
      <c r="K184" s="77">
        <v>5.0199999999999996</v>
      </c>
      <c r="L184" t="s">
        <v>105</v>
      </c>
      <c r="M184" s="77">
        <v>1.05</v>
      </c>
      <c r="N184" s="77">
        <v>0.96</v>
      </c>
      <c r="O184" s="77">
        <v>567519</v>
      </c>
      <c r="P184" s="77">
        <v>100.8</v>
      </c>
      <c r="Q184" s="77">
        <v>0</v>
      </c>
      <c r="R184" s="77">
        <v>572.05915200000004</v>
      </c>
      <c r="S184" s="77">
        <v>0.12</v>
      </c>
      <c r="T184" s="77">
        <v>0.27</v>
      </c>
      <c r="U184" s="77">
        <v>0.05</v>
      </c>
    </row>
    <row r="185" spans="2:21">
      <c r="B185" t="s">
        <v>898</v>
      </c>
      <c r="C185" t="s">
        <v>899</v>
      </c>
      <c r="D185" t="s">
        <v>103</v>
      </c>
      <c r="E185" t="s">
        <v>126</v>
      </c>
      <c r="F185" t="s">
        <v>537</v>
      </c>
      <c r="G185" t="s">
        <v>410</v>
      </c>
      <c r="H185" t="s">
        <v>538</v>
      </c>
      <c r="I185" t="s">
        <v>153</v>
      </c>
      <c r="J185" t="s">
        <v>900</v>
      </c>
      <c r="K185" s="77">
        <v>0.08</v>
      </c>
      <c r="L185" t="s">
        <v>105</v>
      </c>
      <c r="M185" s="77">
        <v>6.41</v>
      </c>
      <c r="N185" s="77">
        <v>0.32</v>
      </c>
      <c r="O185" s="77">
        <v>60643.4</v>
      </c>
      <c r="P185" s="77">
        <v>103.18</v>
      </c>
      <c r="Q185" s="77">
        <v>0</v>
      </c>
      <c r="R185" s="77">
        <v>62.571860119999997</v>
      </c>
      <c r="S185" s="77">
        <v>0.06</v>
      </c>
      <c r="T185" s="77">
        <v>0.03</v>
      </c>
      <c r="U185" s="77">
        <v>0.01</v>
      </c>
    </row>
    <row r="186" spans="2:21">
      <c r="B186" t="s">
        <v>901</v>
      </c>
      <c r="C186" t="s">
        <v>902</v>
      </c>
      <c r="D186" t="s">
        <v>103</v>
      </c>
      <c r="E186" t="s">
        <v>126</v>
      </c>
      <c r="F186" t="s">
        <v>578</v>
      </c>
      <c r="G186" t="s">
        <v>519</v>
      </c>
      <c r="H186" t="s">
        <v>545</v>
      </c>
      <c r="I186" t="s">
        <v>152</v>
      </c>
      <c r="J186" t="s">
        <v>579</v>
      </c>
      <c r="K186" s="77">
        <v>4.8</v>
      </c>
      <c r="L186" t="s">
        <v>105</v>
      </c>
      <c r="M186" s="77">
        <v>2.95</v>
      </c>
      <c r="N186" s="77">
        <v>1.65</v>
      </c>
      <c r="O186" s="77">
        <v>871000</v>
      </c>
      <c r="P186" s="77">
        <v>107.49</v>
      </c>
      <c r="Q186" s="77">
        <v>0</v>
      </c>
      <c r="R186" s="77">
        <v>936.23789999999997</v>
      </c>
      <c r="S186" s="77">
        <v>0.21</v>
      </c>
      <c r="T186" s="77">
        <v>0.44</v>
      </c>
      <c r="U186" s="77">
        <v>0.08</v>
      </c>
    </row>
    <row r="187" spans="2:21">
      <c r="B187" t="s">
        <v>903</v>
      </c>
      <c r="C187" t="s">
        <v>904</v>
      </c>
      <c r="D187" t="s">
        <v>103</v>
      </c>
      <c r="E187" t="s">
        <v>126</v>
      </c>
      <c r="F187" t="s">
        <v>578</v>
      </c>
      <c r="G187" t="s">
        <v>519</v>
      </c>
      <c r="H187" t="s">
        <v>545</v>
      </c>
      <c r="I187" t="s">
        <v>152</v>
      </c>
      <c r="J187" t="s">
        <v>905</v>
      </c>
      <c r="K187" s="77">
        <v>1.62</v>
      </c>
      <c r="L187" t="s">
        <v>105</v>
      </c>
      <c r="M187" s="77">
        <v>2.2999999999999998</v>
      </c>
      <c r="N187" s="77">
        <v>0.76</v>
      </c>
      <c r="O187" s="77">
        <v>1930006</v>
      </c>
      <c r="P187" s="77">
        <v>102.53</v>
      </c>
      <c r="Q187" s="77">
        <v>11.22086</v>
      </c>
      <c r="R187" s="77">
        <v>1990.0560118000001</v>
      </c>
      <c r="S187" s="77">
        <v>0.06</v>
      </c>
      <c r="T187" s="77">
        <v>0.93</v>
      </c>
      <c r="U187" s="77">
        <v>0.16</v>
      </c>
    </row>
    <row r="188" spans="2:21">
      <c r="B188" t="s">
        <v>906</v>
      </c>
      <c r="C188" t="s">
        <v>907</v>
      </c>
      <c r="D188" t="s">
        <v>103</v>
      </c>
      <c r="E188" t="s">
        <v>126</v>
      </c>
      <c r="F188" t="s">
        <v>578</v>
      </c>
      <c r="G188" t="s">
        <v>519</v>
      </c>
      <c r="H188" t="s">
        <v>545</v>
      </c>
      <c r="I188" t="s">
        <v>152</v>
      </c>
      <c r="J188" t="s">
        <v>908</v>
      </c>
      <c r="K188" s="77">
        <v>6.3</v>
      </c>
      <c r="L188" t="s">
        <v>105</v>
      </c>
      <c r="M188" s="77">
        <v>2.4</v>
      </c>
      <c r="N188" s="77">
        <v>1.36</v>
      </c>
      <c r="O188" s="77">
        <v>2253868</v>
      </c>
      <c r="P188" s="77">
        <v>102.7</v>
      </c>
      <c r="Q188" s="77">
        <v>0</v>
      </c>
      <c r="R188" s="77">
        <v>2314.722436</v>
      </c>
      <c r="S188" s="77">
        <v>0.16</v>
      </c>
      <c r="T188" s="77">
        <v>1.08</v>
      </c>
      <c r="U188" s="77">
        <v>0.19</v>
      </c>
    </row>
    <row r="189" spans="2:21">
      <c r="B189" t="s">
        <v>909</v>
      </c>
      <c r="C189" t="s">
        <v>910</v>
      </c>
      <c r="D189" t="s">
        <v>103</v>
      </c>
      <c r="E189" t="s">
        <v>126</v>
      </c>
      <c r="F189" t="s">
        <v>592</v>
      </c>
      <c r="G189" t="s">
        <v>410</v>
      </c>
      <c r="H189" t="s">
        <v>545</v>
      </c>
      <c r="I189" t="s">
        <v>152</v>
      </c>
      <c r="J189" t="s">
        <v>271</v>
      </c>
      <c r="K189" s="77">
        <v>0.25</v>
      </c>
      <c r="L189" t="s">
        <v>105</v>
      </c>
      <c r="M189" s="77">
        <v>2.5</v>
      </c>
      <c r="N189" s="77">
        <v>0.78</v>
      </c>
      <c r="O189" s="77">
        <v>265485.5</v>
      </c>
      <c r="P189" s="77">
        <v>100.21</v>
      </c>
      <c r="Q189" s="77">
        <v>0</v>
      </c>
      <c r="R189" s="77">
        <v>266.04301955</v>
      </c>
      <c r="S189" s="77">
        <v>0.1</v>
      </c>
      <c r="T189" s="77">
        <v>0.12</v>
      </c>
      <c r="U189" s="77">
        <v>0.02</v>
      </c>
    </row>
    <row r="190" spans="2:21">
      <c r="B190" t="s">
        <v>911</v>
      </c>
      <c r="C190" t="s">
        <v>912</v>
      </c>
      <c r="D190" t="s">
        <v>103</v>
      </c>
      <c r="E190" t="s">
        <v>126</v>
      </c>
      <c r="F190" t="s">
        <v>600</v>
      </c>
      <c r="G190" t="s">
        <v>410</v>
      </c>
      <c r="H190" t="s">
        <v>545</v>
      </c>
      <c r="I190" t="s">
        <v>152</v>
      </c>
      <c r="J190" t="s">
        <v>913</v>
      </c>
      <c r="K190" s="77">
        <v>5.14</v>
      </c>
      <c r="L190" t="s">
        <v>105</v>
      </c>
      <c r="M190" s="77">
        <v>4.3499999999999996</v>
      </c>
      <c r="N190" s="77">
        <v>3.12</v>
      </c>
      <c r="O190" s="77">
        <v>122565</v>
      </c>
      <c r="P190" s="77">
        <v>108.22</v>
      </c>
      <c r="Q190" s="77">
        <v>0</v>
      </c>
      <c r="R190" s="77">
        <v>132.63984300000001</v>
      </c>
      <c r="S190" s="77">
        <v>0.01</v>
      </c>
      <c r="T190" s="77">
        <v>0.06</v>
      </c>
      <c r="U190" s="77">
        <v>0.01</v>
      </c>
    </row>
    <row r="191" spans="2:21">
      <c r="B191" t="s">
        <v>914</v>
      </c>
      <c r="C191" t="s">
        <v>915</v>
      </c>
      <c r="D191" t="s">
        <v>103</v>
      </c>
      <c r="E191" t="s">
        <v>126</v>
      </c>
      <c r="F191" t="s">
        <v>600</v>
      </c>
      <c r="G191" t="s">
        <v>410</v>
      </c>
      <c r="H191" t="s">
        <v>545</v>
      </c>
      <c r="I191" t="s">
        <v>152</v>
      </c>
      <c r="J191" t="s">
        <v>916</v>
      </c>
      <c r="K191" s="77">
        <v>3.65</v>
      </c>
      <c r="L191" t="s">
        <v>105</v>
      </c>
      <c r="M191" s="77">
        <v>5.05</v>
      </c>
      <c r="N191" s="77">
        <v>2.1800000000000002</v>
      </c>
      <c r="O191" s="77">
        <v>257902.56</v>
      </c>
      <c r="P191" s="77">
        <v>111.86</v>
      </c>
      <c r="Q191" s="77">
        <v>0</v>
      </c>
      <c r="R191" s="77">
        <v>288.48980361600002</v>
      </c>
      <c r="S191" s="77">
        <v>0.05</v>
      </c>
      <c r="T191" s="77">
        <v>0.13</v>
      </c>
      <c r="U191" s="77">
        <v>0.02</v>
      </c>
    </row>
    <row r="192" spans="2:21">
      <c r="B192" t="s">
        <v>917</v>
      </c>
      <c r="C192" t="s">
        <v>918</v>
      </c>
      <c r="D192" t="s">
        <v>103</v>
      </c>
      <c r="E192" t="s">
        <v>126</v>
      </c>
      <c r="F192" t="s">
        <v>511</v>
      </c>
      <c r="G192" t="s">
        <v>512</v>
      </c>
      <c r="H192" t="s">
        <v>545</v>
      </c>
      <c r="I192" t="s">
        <v>152</v>
      </c>
      <c r="J192" t="s">
        <v>919</v>
      </c>
      <c r="K192" s="77">
        <v>9.23</v>
      </c>
      <c r="L192" t="s">
        <v>105</v>
      </c>
      <c r="M192" s="77">
        <v>3.95</v>
      </c>
      <c r="N192" s="77">
        <v>2.85</v>
      </c>
      <c r="O192" s="77">
        <v>501743</v>
      </c>
      <c r="P192" s="77">
        <v>111.72</v>
      </c>
      <c r="Q192" s="77">
        <v>0</v>
      </c>
      <c r="R192" s="77">
        <v>560.54727960000002</v>
      </c>
      <c r="S192" s="77">
        <v>0.21</v>
      </c>
      <c r="T192" s="77">
        <v>0.26</v>
      </c>
      <c r="U192" s="77">
        <v>0.05</v>
      </c>
    </row>
    <row r="193" spans="2:21">
      <c r="B193" t="s">
        <v>920</v>
      </c>
      <c r="C193" t="s">
        <v>921</v>
      </c>
      <c r="D193" t="s">
        <v>103</v>
      </c>
      <c r="E193" t="s">
        <v>126</v>
      </c>
      <c r="F193" t="s">
        <v>511</v>
      </c>
      <c r="G193" t="s">
        <v>512</v>
      </c>
      <c r="H193" t="s">
        <v>545</v>
      </c>
      <c r="I193" t="s">
        <v>152</v>
      </c>
      <c r="J193" t="s">
        <v>919</v>
      </c>
      <c r="K193" s="77">
        <v>9.89</v>
      </c>
      <c r="L193" t="s">
        <v>105</v>
      </c>
      <c r="M193" s="77">
        <v>3.95</v>
      </c>
      <c r="N193" s="77">
        <v>2.92</v>
      </c>
      <c r="O193" s="77">
        <v>213500</v>
      </c>
      <c r="P193" s="77">
        <v>111.75</v>
      </c>
      <c r="Q193" s="77">
        <v>0</v>
      </c>
      <c r="R193" s="77">
        <v>238.58625000000001</v>
      </c>
      <c r="S193" s="77">
        <v>0.09</v>
      </c>
      <c r="T193" s="77">
        <v>0.11</v>
      </c>
      <c r="U193" s="77">
        <v>0.02</v>
      </c>
    </row>
    <row r="194" spans="2:21">
      <c r="B194" t="s">
        <v>922</v>
      </c>
      <c r="C194" t="s">
        <v>923</v>
      </c>
      <c r="D194" t="s">
        <v>103</v>
      </c>
      <c r="E194" t="s">
        <v>126</v>
      </c>
      <c r="F194" t="s">
        <v>924</v>
      </c>
      <c r="G194" t="s">
        <v>126</v>
      </c>
      <c r="H194" t="s">
        <v>545</v>
      </c>
      <c r="I194" t="s">
        <v>152</v>
      </c>
      <c r="J194" t="s">
        <v>925</v>
      </c>
      <c r="K194" s="77">
        <v>4.0199999999999996</v>
      </c>
      <c r="L194" t="s">
        <v>105</v>
      </c>
      <c r="M194" s="77">
        <v>3.9</v>
      </c>
      <c r="N194" s="77">
        <v>3.48</v>
      </c>
      <c r="O194" s="77">
        <v>893000</v>
      </c>
      <c r="P194" s="77">
        <v>102.22</v>
      </c>
      <c r="Q194" s="77">
        <v>0</v>
      </c>
      <c r="R194" s="77">
        <v>912.82460000000003</v>
      </c>
      <c r="S194" s="77">
        <v>0.1</v>
      </c>
      <c r="T194" s="77">
        <v>0.43</v>
      </c>
      <c r="U194" s="77">
        <v>7.0000000000000007E-2</v>
      </c>
    </row>
    <row r="195" spans="2:21">
      <c r="B195" t="s">
        <v>926</v>
      </c>
      <c r="C195" t="s">
        <v>927</v>
      </c>
      <c r="D195" t="s">
        <v>103</v>
      </c>
      <c r="E195" t="s">
        <v>126</v>
      </c>
      <c r="F195" t="s">
        <v>613</v>
      </c>
      <c r="G195" t="s">
        <v>512</v>
      </c>
      <c r="H195" t="s">
        <v>538</v>
      </c>
      <c r="I195" t="s">
        <v>153</v>
      </c>
      <c r="J195" t="s">
        <v>617</v>
      </c>
      <c r="K195" s="77">
        <v>6.07</v>
      </c>
      <c r="L195" t="s">
        <v>105</v>
      </c>
      <c r="M195" s="77">
        <v>3.92</v>
      </c>
      <c r="N195" s="77">
        <v>2.23</v>
      </c>
      <c r="O195" s="77">
        <v>1014818.78</v>
      </c>
      <c r="P195" s="77">
        <v>111.38</v>
      </c>
      <c r="Q195" s="77">
        <v>0</v>
      </c>
      <c r="R195" s="77">
        <v>1130.3051571640001</v>
      </c>
      <c r="S195" s="77">
        <v>0.11</v>
      </c>
      <c r="T195" s="77">
        <v>0.53</v>
      </c>
      <c r="U195" s="77">
        <v>0.09</v>
      </c>
    </row>
    <row r="196" spans="2:21">
      <c r="B196" t="s">
        <v>928</v>
      </c>
      <c r="C196" t="s">
        <v>929</v>
      </c>
      <c r="D196" t="s">
        <v>103</v>
      </c>
      <c r="E196" t="s">
        <v>126</v>
      </c>
      <c r="F196" t="s">
        <v>534</v>
      </c>
      <c r="G196" t="s">
        <v>512</v>
      </c>
      <c r="H196" t="s">
        <v>545</v>
      </c>
      <c r="I196" t="s">
        <v>152</v>
      </c>
      <c r="J196" t="s">
        <v>930</v>
      </c>
      <c r="K196" s="77">
        <v>0.01</v>
      </c>
      <c r="L196" t="s">
        <v>105</v>
      </c>
      <c r="M196" s="77">
        <v>6</v>
      </c>
      <c r="N196" s="77">
        <v>1.19</v>
      </c>
      <c r="O196" s="77">
        <v>72244</v>
      </c>
      <c r="P196" s="77">
        <v>102.99</v>
      </c>
      <c r="Q196" s="77">
        <v>0</v>
      </c>
      <c r="R196" s="77">
        <v>72.244</v>
      </c>
      <c r="S196" s="77">
        <v>0.05</v>
      </c>
      <c r="T196" s="77">
        <v>0.03</v>
      </c>
      <c r="U196" s="77">
        <v>0.01</v>
      </c>
    </row>
    <row r="197" spans="2:21">
      <c r="B197" t="s">
        <v>931</v>
      </c>
      <c r="C197" t="s">
        <v>929</v>
      </c>
      <c r="D197" t="s">
        <v>103</v>
      </c>
      <c r="E197" t="s">
        <v>126</v>
      </c>
      <c r="F197" t="s">
        <v>534</v>
      </c>
      <c r="G197" t="s">
        <v>512</v>
      </c>
      <c r="H197" t="s">
        <v>545</v>
      </c>
      <c r="I197" t="s">
        <v>152</v>
      </c>
      <c r="J197" t="s">
        <v>932</v>
      </c>
      <c r="K197" s="77">
        <v>0.01</v>
      </c>
      <c r="L197" t="s">
        <v>105</v>
      </c>
      <c r="M197" s="77">
        <v>6</v>
      </c>
      <c r="N197" s="77">
        <v>1.19</v>
      </c>
      <c r="O197" s="77">
        <v>0</v>
      </c>
      <c r="P197" s="77">
        <v>0</v>
      </c>
      <c r="Q197" s="77">
        <v>0</v>
      </c>
      <c r="R197" s="77">
        <v>2.1673200000000001</v>
      </c>
      <c r="S197" s="77">
        <v>0</v>
      </c>
      <c r="T197" s="77">
        <v>0</v>
      </c>
      <c r="U197" s="77">
        <v>0</v>
      </c>
    </row>
    <row r="198" spans="2:21">
      <c r="B198" t="s">
        <v>933</v>
      </c>
      <c r="C198" t="s">
        <v>934</v>
      </c>
      <c r="D198" t="s">
        <v>103</v>
      </c>
      <c r="E198" t="s">
        <v>126</v>
      </c>
      <c r="F198" t="s">
        <v>534</v>
      </c>
      <c r="G198" t="s">
        <v>512</v>
      </c>
      <c r="H198" t="s">
        <v>538</v>
      </c>
      <c r="I198" t="s">
        <v>153</v>
      </c>
      <c r="J198" t="s">
        <v>573</v>
      </c>
      <c r="K198" s="77">
        <v>6.9</v>
      </c>
      <c r="L198" t="s">
        <v>105</v>
      </c>
      <c r="M198" s="77">
        <v>3.61</v>
      </c>
      <c r="N198" s="77">
        <v>2.39</v>
      </c>
      <c r="O198" s="77">
        <v>1755646</v>
      </c>
      <c r="P198" s="77">
        <v>109.38</v>
      </c>
      <c r="Q198" s="77">
        <v>0</v>
      </c>
      <c r="R198" s="77">
        <v>1920.3255948000001</v>
      </c>
      <c r="S198" s="77">
        <v>0.23</v>
      </c>
      <c r="T198" s="77">
        <v>0.9</v>
      </c>
      <c r="U198" s="77">
        <v>0.16</v>
      </c>
    </row>
    <row r="199" spans="2:21">
      <c r="B199" t="s">
        <v>935</v>
      </c>
      <c r="C199" t="s">
        <v>936</v>
      </c>
      <c r="D199" t="s">
        <v>103</v>
      </c>
      <c r="E199" t="s">
        <v>126</v>
      </c>
      <c r="F199" t="s">
        <v>937</v>
      </c>
      <c r="G199" t="s">
        <v>938</v>
      </c>
      <c r="H199" t="s">
        <v>538</v>
      </c>
      <c r="I199" t="s">
        <v>153</v>
      </c>
      <c r="J199" t="s">
        <v>567</v>
      </c>
      <c r="K199" s="77">
        <v>4.4000000000000004</v>
      </c>
      <c r="L199" t="s">
        <v>105</v>
      </c>
      <c r="M199" s="77">
        <v>2.75</v>
      </c>
      <c r="N199" s="77">
        <v>1.64</v>
      </c>
      <c r="O199" s="77">
        <v>550531.27</v>
      </c>
      <c r="P199" s="77">
        <v>105.19</v>
      </c>
      <c r="Q199" s="77">
        <v>0</v>
      </c>
      <c r="R199" s="77">
        <v>579.10384291299999</v>
      </c>
      <c r="S199" s="77">
        <v>0.11</v>
      </c>
      <c r="T199" s="77">
        <v>0.27</v>
      </c>
      <c r="U199" s="77">
        <v>0.05</v>
      </c>
    </row>
    <row r="200" spans="2:21">
      <c r="B200" t="s">
        <v>939</v>
      </c>
      <c r="C200" t="s">
        <v>940</v>
      </c>
      <c r="D200" t="s">
        <v>103</v>
      </c>
      <c r="E200" t="s">
        <v>126</v>
      </c>
      <c r="F200" t="s">
        <v>639</v>
      </c>
      <c r="G200" t="s">
        <v>370</v>
      </c>
      <c r="H200" t="s">
        <v>640</v>
      </c>
      <c r="I200" t="s">
        <v>153</v>
      </c>
      <c r="J200" t="s">
        <v>271</v>
      </c>
      <c r="K200" s="77">
        <v>2.13</v>
      </c>
      <c r="L200" t="s">
        <v>105</v>
      </c>
      <c r="M200" s="77">
        <v>2.62</v>
      </c>
      <c r="N200" s="77">
        <v>0.74</v>
      </c>
      <c r="O200" s="77">
        <v>1834400</v>
      </c>
      <c r="P200" s="77">
        <v>101.74</v>
      </c>
      <c r="Q200" s="77">
        <v>0</v>
      </c>
      <c r="R200" s="77">
        <v>1866.3185599999999</v>
      </c>
      <c r="S200" s="77">
        <v>0.36</v>
      </c>
      <c r="T200" s="77">
        <v>0.87</v>
      </c>
      <c r="U200" s="77">
        <v>0.15</v>
      </c>
    </row>
    <row r="201" spans="2:21">
      <c r="B201" t="s">
        <v>941</v>
      </c>
      <c r="C201" t="s">
        <v>942</v>
      </c>
      <c r="D201" t="s">
        <v>103</v>
      </c>
      <c r="E201" t="s">
        <v>126</v>
      </c>
      <c r="F201" t="s">
        <v>643</v>
      </c>
      <c r="G201" t="s">
        <v>410</v>
      </c>
      <c r="H201" t="s">
        <v>647</v>
      </c>
      <c r="I201" t="s">
        <v>152</v>
      </c>
      <c r="J201" t="s">
        <v>943</v>
      </c>
      <c r="K201" s="77">
        <v>4.5</v>
      </c>
      <c r="L201" t="s">
        <v>105</v>
      </c>
      <c r="M201" s="77">
        <v>3.5</v>
      </c>
      <c r="N201" s="77">
        <v>1.8</v>
      </c>
      <c r="O201" s="77">
        <v>280500.03999999998</v>
      </c>
      <c r="P201" s="77">
        <v>108.77</v>
      </c>
      <c r="Q201" s="77">
        <v>0</v>
      </c>
      <c r="R201" s="77">
        <v>305.09989350799998</v>
      </c>
      <c r="S201" s="77">
        <v>0.17</v>
      </c>
      <c r="T201" s="77">
        <v>0.14000000000000001</v>
      </c>
      <c r="U201" s="77">
        <v>0.02</v>
      </c>
    </row>
    <row r="202" spans="2:21">
      <c r="B202" t="s">
        <v>944</v>
      </c>
      <c r="C202" t="s">
        <v>945</v>
      </c>
      <c r="D202" t="s">
        <v>103</v>
      </c>
      <c r="E202" t="s">
        <v>126</v>
      </c>
      <c r="F202" t="s">
        <v>526</v>
      </c>
      <c r="G202" t="s">
        <v>370</v>
      </c>
      <c r="H202" t="s">
        <v>647</v>
      </c>
      <c r="I202" t="s">
        <v>152</v>
      </c>
      <c r="J202" t="s">
        <v>946</v>
      </c>
      <c r="K202" s="77">
        <v>3.96</v>
      </c>
      <c r="L202" t="s">
        <v>105</v>
      </c>
      <c r="M202" s="77">
        <v>3.6</v>
      </c>
      <c r="N202" s="77">
        <v>1.92</v>
      </c>
      <c r="O202" s="77">
        <v>24</v>
      </c>
      <c r="P202" s="77">
        <v>5472000</v>
      </c>
      <c r="Q202" s="77">
        <v>0</v>
      </c>
      <c r="R202" s="77">
        <v>1313.28</v>
      </c>
      <c r="S202" s="77">
        <v>0</v>
      </c>
      <c r="T202" s="77">
        <v>0.61</v>
      </c>
      <c r="U202" s="77">
        <v>0.11</v>
      </c>
    </row>
    <row r="203" spans="2:21">
      <c r="B203" t="s">
        <v>947</v>
      </c>
      <c r="C203" t="s">
        <v>948</v>
      </c>
      <c r="D203" t="s">
        <v>103</v>
      </c>
      <c r="E203" t="s">
        <v>126</v>
      </c>
      <c r="F203" t="s">
        <v>949</v>
      </c>
      <c r="G203" t="s">
        <v>135</v>
      </c>
      <c r="H203" t="s">
        <v>640</v>
      </c>
      <c r="I203" t="s">
        <v>153</v>
      </c>
      <c r="J203" t="s">
        <v>271</v>
      </c>
      <c r="K203" s="77">
        <v>0.94</v>
      </c>
      <c r="L203" t="s">
        <v>105</v>
      </c>
      <c r="M203" s="77">
        <v>6.9</v>
      </c>
      <c r="N203" s="77">
        <v>0.97</v>
      </c>
      <c r="O203" s="77">
        <v>0.16</v>
      </c>
      <c r="P203" s="77">
        <v>105.266115</v>
      </c>
      <c r="Q203" s="77">
        <v>2.0000000000000002E-5</v>
      </c>
      <c r="R203" s="77">
        <v>1.7789917249999999E-4</v>
      </c>
      <c r="S203" s="77">
        <v>0</v>
      </c>
      <c r="T203" s="77">
        <v>0</v>
      </c>
      <c r="U203" s="77">
        <v>0</v>
      </c>
    </row>
    <row r="204" spans="2:21">
      <c r="B204" t="s">
        <v>950</v>
      </c>
      <c r="C204" t="s">
        <v>951</v>
      </c>
      <c r="D204" t="s">
        <v>103</v>
      </c>
      <c r="E204" t="s">
        <v>126</v>
      </c>
      <c r="F204" t="s">
        <v>952</v>
      </c>
      <c r="G204" t="s">
        <v>874</v>
      </c>
      <c r="H204" t="s">
        <v>640</v>
      </c>
      <c r="I204" t="s">
        <v>153</v>
      </c>
      <c r="J204" t="s">
        <v>271</v>
      </c>
      <c r="K204" s="77">
        <v>1.38</v>
      </c>
      <c r="L204" t="s">
        <v>105</v>
      </c>
      <c r="M204" s="77">
        <v>5.55</v>
      </c>
      <c r="N204" s="77">
        <v>1.19</v>
      </c>
      <c r="O204" s="77">
        <v>67500.009999999995</v>
      </c>
      <c r="P204" s="77">
        <v>106.56</v>
      </c>
      <c r="Q204" s="77">
        <v>0</v>
      </c>
      <c r="R204" s="77">
        <v>71.928010655999998</v>
      </c>
      <c r="S204" s="77">
        <v>0.19</v>
      </c>
      <c r="T204" s="77">
        <v>0.03</v>
      </c>
      <c r="U204" s="77">
        <v>0.01</v>
      </c>
    </row>
    <row r="205" spans="2:21">
      <c r="B205" t="s">
        <v>953</v>
      </c>
      <c r="C205" t="s">
        <v>954</v>
      </c>
      <c r="D205" t="s">
        <v>103</v>
      </c>
      <c r="E205" t="s">
        <v>126</v>
      </c>
      <c r="F205" t="s">
        <v>955</v>
      </c>
      <c r="G205" t="s">
        <v>410</v>
      </c>
      <c r="H205" t="s">
        <v>647</v>
      </c>
      <c r="I205" t="s">
        <v>152</v>
      </c>
      <c r="J205" t="s">
        <v>956</v>
      </c>
      <c r="K205" s="77">
        <v>3.28</v>
      </c>
      <c r="L205" t="s">
        <v>105</v>
      </c>
      <c r="M205" s="77">
        <v>6.05</v>
      </c>
      <c r="N205" s="77">
        <v>3.49</v>
      </c>
      <c r="O205" s="77">
        <v>688812</v>
      </c>
      <c r="P205" s="77">
        <v>110.7</v>
      </c>
      <c r="Q205" s="77">
        <v>0</v>
      </c>
      <c r="R205" s="77">
        <v>762.51488400000005</v>
      </c>
      <c r="S205" s="77">
        <v>7.0000000000000007E-2</v>
      </c>
      <c r="T205" s="77">
        <v>0.36</v>
      </c>
      <c r="U205" s="77">
        <v>0.06</v>
      </c>
    </row>
    <row r="206" spans="2:21">
      <c r="B206" t="s">
        <v>957</v>
      </c>
      <c r="C206" t="s">
        <v>958</v>
      </c>
      <c r="D206" t="s">
        <v>103</v>
      </c>
      <c r="E206" t="s">
        <v>126</v>
      </c>
      <c r="F206" t="s">
        <v>959</v>
      </c>
      <c r="G206" t="s">
        <v>410</v>
      </c>
      <c r="H206" t="s">
        <v>640</v>
      </c>
      <c r="I206" t="s">
        <v>153</v>
      </c>
      <c r="J206" t="s">
        <v>960</v>
      </c>
      <c r="K206" s="77">
        <v>2.94</v>
      </c>
      <c r="L206" t="s">
        <v>105</v>
      </c>
      <c r="M206" s="77">
        <v>4.2</v>
      </c>
      <c r="N206" s="77">
        <v>2.8</v>
      </c>
      <c r="O206" s="77">
        <v>1188831</v>
      </c>
      <c r="P206" s="77">
        <v>106.1</v>
      </c>
      <c r="Q206" s="77">
        <v>0</v>
      </c>
      <c r="R206" s="77">
        <v>1261.3496909999999</v>
      </c>
      <c r="S206" s="77">
        <v>0.08</v>
      </c>
      <c r="T206" s="77">
        <v>0.59</v>
      </c>
      <c r="U206" s="77">
        <v>0.1</v>
      </c>
    </row>
    <row r="207" spans="2:21">
      <c r="B207" t="s">
        <v>961</v>
      </c>
      <c r="C207" t="s">
        <v>962</v>
      </c>
      <c r="D207" t="s">
        <v>103</v>
      </c>
      <c r="E207" t="s">
        <v>126</v>
      </c>
      <c r="F207" t="s">
        <v>963</v>
      </c>
      <c r="G207" t="s">
        <v>130</v>
      </c>
      <c r="H207" t="s">
        <v>647</v>
      </c>
      <c r="I207" t="s">
        <v>152</v>
      </c>
      <c r="J207" t="s">
        <v>458</v>
      </c>
      <c r="K207" s="77">
        <v>3.55</v>
      </c>
      <c r="L207" t="s">
        <v>105</v>
      </c>
      <c r="M207" s="77">
        <v>2.95</v>
      </c>
      <c r="N207" s="77">
        <v>1.56</v>
      </c>
      <c r="O207" s="77">
        <v>615000.02</v>
      </c>
      <c r="P207" s="77">
        <v>105.75</v>
      </c>
      <c r="Q207" s="77">
        <v>0</v>
      </c>
      <c r="R207" s="77">
        <v>650.36252115000002</v>
      </c>
      <c r="S207" s="77">
        <v>0.23</v>
      </c>
      <c r="T207" s="77">
        <v>0.3</v>
      </c>
      <c r="U207" s="77">
        <v>0.05</v>
      </c>
    </row>
    <row r="208" spans="2:21">
      <c r="B208" t="s">
        <v>964</v>
      </c>
      <c r="C208" t="s">
        <v>965</v>
      </c>
      <c r="D208" t="s">
        <v>103</v>
      </c>
      <c r="E208" t="s">
        <v>126</v>
      </c>
      <c r="F208" t="s">
        <v>966</v>
      </c>
      <c r="G208" t="s">
        <v>967</v>
      </c>
      <c r="H208" t="s">
        <v>647</v>
      </c>
      <c r="I208" t="s">
        <v>152</v>
      </c>
      <c r="J208" t="s">
        <v>968</v>
      </c>
      <c r="K208" s="77">
        <v>0.16</v>
      </c>
      <c r="L208" t="s">
        <v>105</v>
      </c>
      <c r="M208" s="77">
        <v>5.85</v>
      </c>
      <c r="N208" s="77">
        <v>1.18</v>
      </c>
      <c r="O208" s="77">
        <v>0.16</v>
      </c>
      <c r="P208" s="77">
        <v>102.73</v>
      </c>
      <c r="Q208" s="77">
        <v>0</v>
      </c>
      <c r="R208" s="77">
        <v>1.64368E-4</v>
      </c>
      <c r="S208" s="77">
        <v>0</v>
      </c>
      <c r="T208" s="77">
        <v>0</v>
      </c>
      <c r="U208" s="77">
        <v>0</v>
      </c>
    </row>
    <row r="209" spans="2:21">
      <c r="B209" t="s">
        <v>969</v>
      </c>
      <c r="C209" t="s">
        <v>970</v>
      </c>
      <c r="D209" t="s">
        <v>103</v>
      </c>
      <c r="E209" t="s">
        <v>126</v>
      </c>
      <c r="F209" t="s">
        <v>676</v>
      </c>
      <c r="G209" t="s">
        <v>410</v>
      </c>
      <c r="H209" t="s">
        <v>640</v>
      </c>
      <c r="I209" t="s">
        <v>153</v>
      </c>
      <c r="J209" t="s">
        <v>271</v>
      </c>
      <c r="K209" s="77">
        <v>3.82</v>
      </c>
      <c r="L209" t="s">
        <v>105</v>
      </c>
      <c r="M209" s="77">
        <v>7.05</v>
      </c>
      <c r="N209" s="77">
        <v>1.91</v>
      </c>
      <c r="O209" s="77">
        <v>396.8</v>
      </c>
      <c r="P209" s="77">
        <v>122.4</v>
      </c>
      <c r="Q209" s="77">
        <v>0</v>
      </c>
      <c r="R209" s="77">
        <v>0.48568319999999998</v>
      </c>
      <c r="S209" s="77">
        <v>0</v>
      </c>
      <c r="T209" s="77">
        <v>0</v>
      </c>
      <c r="U209" s="77">
        <v>0</v>
      </c>
    </row>
    <row r="210" spans="2:21">
      <c r="B210" t="s">
        <v>971</v>
      </c>
      <c r="C210" t="s">
        <v>972</v>
      </c>
      <c r="D210" t="s">
        <v>103</v>
      </c>
      <c r="E210" t="s">
        <v>126</v>
      </c>
      <c r="F210" t="s">
        <v>679</v>
      </c>
      <c r="G210" t="s">
        <v>135</v>
      </c>
      <c r="H210" t="s">
        <v>647</v>
      </c>
      <c r="I210" t="s">
        <v>152</v>
      </c>
      <c r="J210" t="s">
        <v>683</v>
      </c>
      <c r="K210" s="77">
        <v>4.2</v>
      </c>
      <c r="L210" t="s">
        <v>105</v>
      </c>
      <c r="M210" s="77">
        <v>4.1399999999999997</v>
      </c>
      <c r="N210" s="77">
        <v>1.76</v>
      </c>
      <c r="O210" s="77">
        <v>351899.31</v>
      </c>
      <c r="P210" s="77">
        <v>111.3</v>
      </c>
      <c r="Q210" s="77">
        <v>0</v>
      </c>
      <c r="R210" s="77">
        <v>391.66393203000001</v>
      </c>
      <c r="S210" s="77">
        <v>0.04</v>
      </c>
      <c r="T210" s="77">
        <v>0.18</v>
      </c>
      <c r="U210" s="77">
        <v>0.03</v>
      </c>
    </row>
    <row r="211" spans="2:21">
      <c r="B211" t="s">
        <v>973</v>
      </c>
      <c r="C211" t="s">
        <v>974</v>
      </c>
      <c r="D211" t="s">
        <v>103</v>
      </c>
      <c r="E211" t="s">
        <v>126</v>
      </c>
      <c r="F211" t="s">
        <v>686</v>
      </c>
      <c r="G211" t="s">
        <v>135</v>
      </c>
      <c r="H211" t="s">
        <v>647</v>
      </c>
      <c r="I211" t="s">
        <v>152</v>
      </c>
      <c r="J211" t="s">
        <v>271</v>
      </c>
      <c r="K211" s="77">
        <v>2.21</v>
      </c>
      <c r="L211" t="s">
        <v>105</v>
      </c>
      <c r="M211" s="77">
        <v>1.86</v>
      </c>
      <c r="N211" s="77">
        <v>0.91</v>
      </c>
      <c r="O211" s="77">
        <v>3331358</v>
      </c>
      <c r="P211" s="77">
        <v>100.85</v>
      </c>
      <c r="Q211" s="77">
        <v>11.06011</v>
      </c>
      <c r="R211" s="77">
        <v>3370.734653</v>
      </c>
      <c r="S211" s="77">
        <v>0.61</v>
      </c>
      <c r="T211" s="77">
        <v>1.57</v>
      </c>
      <c r="U211" s="77">
        <v>0.27</v>
      </c>
    </row>
    <row r="212" spans="2:21">
      <c r="B212" t="s">
        <v>975</v>
      </c>
      <c r="C212" t="s">
        <v>976</v>
      </c>
      <c r="D212" t="s">
        <v>103</v>
      </c>
      <c r="E212" t="s">
        <v>126</v>
      </c>
      <c r="F212" t="s">
        <v>686</v>
      </c>
      <c r="G212" t="s">
        <v>135</v>
      </c>
      <c r="H212" t="s">
        <v>647</v>
      </c>
      <c r="I212" t="s">
        <v>152</v>
      </c>
      <c r="J212" t="s">
        <v>271</v>
      </c>
      <c r="K212" s="77">
        <v>0.25</v>
      </c>
      <c r="L212" t="s">
        <v>105</v>
      </c>
      <c r="M212" s="77">
        <v>5.5</v>
      </c>
      <c r="N212" s="77">
        <v>0.83</v>
      </c>
      <c r="O212" s="77">
        <v>58760</v>
      </c>
      <c r="P212" s="77">
        <v>102.54</v>
      </c>
      <c r="Q212" s="77">
        <v>0</v>
      </c>
      <c r="R212" s="77">
        <v>60.252504000000002</v>
      </c>
      <c r="S212" s="77">
        <v>0.05</v>
      </c>
      <c r="T212" s="77">
        <v>0.03</v>
      </c>
      <c r="U212" s="77">
        <v>0</v>
      </c>
    </row>
    <row r="213" spans="2:21">
      <c r="B213" t="s">
        <v>977</v>
      </c>
      <c r="C213" t="s">
        <v>978</v>
      </c>
      <c r="D213" t="s">
        <v>103</v>
      </c>
      <c r="E213" t="s">
        <v>126</v>
      </c>
      <c r="F213" t="s">
        <v>937</v>
      </c>
      <c r="G213" t="s">
        <v>938</v>
      </c>
      <c r="H213" t="s">
        <v>640</v>
      </c>
      <c r="I213" t="s">
        <v>153</v>
      </c>
      <c r="J213" t="s">
        <v>979</v>
      </c>
      <c r="K213" s="77">
        <v>3.28</v>
      </c>
      <c r="L213" t="s">
        <v>105</v>
      </c>
      <c r="M213" s="77">
        <v>2.4</v>
      </c>
      <c r="N213" s="77">
        <v>1.41</v>
      </c>
      <c r="O213" s="77">
        <v>313234.81</v>
      </c>
      <c r="P213" s="77">
        <v>103.49</v>
      </c>
      <c r="Q213" s="77">
        <v>0</v>
      </c>
      <c r="R213" s="77">
        <v>324.166704869</v>
      </c>
      <c r="S213" s="77">
        <v>7.0000000000000007E-2</v>
      </c>
      <c r="T213" s="77">
        <v>0.15</v>
      </c>
      <c r="U213" s="77">
        <v>0.03</v>
      </c>
    </row>
    <row r="214" spans="2:21">
      <c r="B214" t="s">
        <v>980</v>
      </c>
      <c r="C214" t="s">
        <v>981</v>
      </c>
      <c r="D214" t="s">
        <v>103</v>
      </c>
      <c r="E214" t="s">
        <v>126</v>
      </c>
      <c r="F214" t="s">
        <v>982</v>
      </c>
      <c r="G214" t="s">
        <v>410</v>
      </c>
      <c r="H214" t="s">
        <v>647</v>
      </c>
      <c r="I214" t="s">
        <v>152</v>
      </c>
      <c r="J214" t="s">
        <v>983</v>
      </c>
      <c r="K214" s="77">
        <v>2.6</v>
      </c>
      <c r="L214" t="s">
        <v>105</v>
      </c>
      <c r="M214" s="77">
        <v>4</v>
      </c>
      <c r="N214" s="77">
        <v>2.34</v>
      </c>
      <c r="O214" s="77">
        <v>1948345</v>
      </c>
      <c r="P214" s="77">
        <v>107.36</v>
      </c>
      <c r="Q214" s="77">
        <v>49.6828</v>
      </c>
      <c r="R214" s="77">
        <v>2141.425992</v>
      </c>
      <c r="S214" s="77">
        <v>0.23</v>
      </c>
      <c r="T214" s="77">
        <v>1</v>
      </c>
      <c r="U214" s="77">
        <v>0.17</v>
      </c>
    </row>
    <row r="215" spans="2:21">
      <c r="B215" t="s">
        <v>984</v>
      </c>
      <c r="C215" t="s">
        <v>985</v>
      </c>
      <c r="D215" t="s">
        <v>103</v>
      </c>
      <c r="E215" t="s">
        <v>126</v>
      </c>
      <c r="F215" t="s">
        <v>986</v>
      </c>
      <c r="G215" t="s">
        <v>987</v>
      </c>
      <c r="H215" t="s">
        <v>647</v>
      </c>
      <c r="I215" t="s">
        <v>152</v>
      </c>
      <c r="J215" t="s">
        <v>988</v>
      </c>
      <c r="K215" s="77">
        <v>4.22</v>
      </c>
      <c r="L215" t="s">
        <v>105</v>
      </c>
      <c r="M215" s="77">
        <v>3.35</v>
      </c>
      <c r="N215" s="77">
        <v>1.79</v>
      </c>
      <c r="O215" s="77">
        <v>720900</v>
      </c>
      <c r="P215" s="77">
        <v>106.7</v>
      </c>
      <c r="Q215" s="77">
        <v>92.175070000000005</v>
      </c>
      <c r="R215" s="77">
        <v>775.90868066999997</v>
      </c>
      <c r="S215" s="77">
        <v>0.12</v>
      </c>
      <c r="T215" s="77">
        <v>0.36</v>
      </c>
      <c r="U215" s="77">
        <v>0.06</v>
      </c>
    </row>
    <row r="216" spans="2:21">
      <c r="B216" t="s">
        <v>989</v>
      </c>
      <c r="C216" t="s">
        <v>990</v>
      </c>
      <c r="D216" t="s">
        <v>103</v>
      </c>
      <c r="E216" t="s">
        <v>126</v>
      </c>
      <c r="F216" t="s">
        <v>991</v>
      </c>
      <c r="G216" t="s">
        <v>967</v>
      </c>
      <c r="H216" t="s">
        <v>710</v>
      </c>
      <c r="I216" t="s">
        <v>152</v>
      </c>
      <c r="J216" t="s">
        <v>271</v>
      </c>
      <c r="K216" s="77">
        <v>0.74</v>
      </c>
      <c r="L216" t="s">
        <v>105</v>
      </c>
      <c r="M216" s="77">
        <v>6.3</v>
      </c>
      <c r="N216" s="77">
        <v>0.81</v>
      </c>
      <c r="O216" s="77">
        <v>435000.02</v>
      </c>
      <c r="P216" s="77">
        <v>105.67</v>
      </c>
      <c r="Q216" s="77">
        <v>0</v>
      </c>
      <c r="R216" s="77">
        <v>459.66452113399998</v>
      </c>
      <c r="S216" s="77">
        <v>0.23</v>
      </c>
      <c r="T216" s="77">
        <v>0.21</v>
      </c>
      <c r="U216" s="77">
        <v>0.04</v>
      </c>
    </row>
    <row r="217" spans="2:21">
      <c r="B217" t="s">
        <v>992</v>
      </c>
      <c r="C217" t="s">
        <v>993</v>
      </c>
      <c r="D217" t="s">
        <v>103</v>
      </c>
      <c r="E217" t="s">
        <v>126</v>
      </c>
      <c r="F217" t="s">
        <v>639</v>
      </c>
      <c r="G217" t="s">
        <v>370</v>
      </c>
      <c r="H217" t="s">
        <v>702</v>
      </c>
      <c r="I217" t="s">
        <v>153</v>
      </c>
      <c r="J217" t="s">
        <v>271</v>
      </c>
      <c r="K217" s="77">
        <v>2.84</v>
      </c>
      <c r="L217" t="s">
        <v>105</v>
      </c>
      <c r="M217" s="77">
        <v>3.76</v>
      </c>
      <c r="N217" s="77">
        <v>1.1299999999999999</v>
      </c>
      <c r="O217" s="77">
        <v>568274</v>
      </c>
      <c r="P217" s="77">
        <v>104.39</v>
      </c>
      <c r="Q217" s="77">
        <v>0</v>
      </c>
      <c r="R217" s="77">
        <v>593.22122860000002</v>
      </c>
      <c r="S217" s="77">
        <v>0.59</v>
      </c>
      <c r="T217" s="77">
        <v>0.28000000000000003</v>
      </c>
      <c r="U217" s="77">
        <v>0.05</v>
      </c>
    </row>
    <row r="218" spans="2:21">
      <c r="B218" t="s">
        <v>994</v>
      </c>
      <c r="C218" t="s">
        <v>995</v>
      </c>
      <c r="D218" t="s">
        <v>103</v>
      </c>
      <c r="E218" t="s">
        <v>126</v>
      </c>
      <c r="F218" t="s">
        <v>705</v>
      </c>
      <c r="G218" t="s">
        <v>410</v>
      </c>
      <c r="H218" t="s">
        <v>702</v>
      </c>
      <c r="I218" t="s">
        <v>153</v>
      </c>
      <c r="J218" t="s">
        <v>996</v>
      </c>
      <c r="K218" s="77">
        <v>2.12</v>
      </c>
      <c r="L218" t="s">
        <v>105</v>
      </c>
      <c r="M218" s="77">
        <v>5</v>
      </c>
      <c r="N218" s="77">
        <v>1.62</v>
      </c>
      <c r="O218" s="77">
        <v>198481.54</v>
      </c>
      <c r="P218" s="77">
        <v>108.54</v>
      </c>
      <c r="Q218" s="77">
        <v>0</v>
      </c>
      <c r="R218" s="77">
        <v>215.43186351599999</v>
      </c>
      <c r="S218" s="77">
        <v>0.1</v>
      </c>
      <c r="T218" s="77">
        <v>0.1</v>
      </c>
      <c r="U218" s="77">
        <v>0.02</v>
      </c>
    </row>
    <row r="219" spans="2:21">
      <c r="B219" t="s">
        <v>997</v>
      </c>
      <c r="C219" t="s">
        <v>998</v>
      </c>
      <c r="D219" t="s">
        <v>103</v>
      </c>
      <c r="E219" t="s">
        <v>126</v>
      </c>
      <c r="F219" t="s">
        <v>705</v>
      </c>
      <c r="G219" t="s">
        <v>410</v>
      </c>
      <c r="H219" t="s">
        <v>702</v>
      </c>
      <c r="I219" t="s">
        <v>153</v>
      </c>
      <c r="J219" t="s">
        <v>999</v>
      </c>
      <c r="K219" s="77">
        <v>2.99</v>
      </c>
      <c r="L219" t="s">
        <v>105</v>
      </c>
      <c r="M219" s="77">
        <v>4.6500000000000004</v>
      </c>
      <c r="N219" s="77">
        <v>1.95</v>
      </c>
      <c r="O219" s="77">
        <v>34</v>
      </c>
      <c r="P219" s="77">
        <v>109.46</v>
      </c>
      <c r="Q219" s="77">
        <v>0</v>
      </c>
      <c r="R219" s="77">
        <v>3.7216399999999997E-2</v>
      </c>
      <c r="S219" s="77">
        <v>0</v>
      </c>
      <c r="T219" s="77">
        <v>0</v>
      </c>
      <c r="U219" s="77">
        <v>0</v>
      </c>
    </row>
    <row r="220" spans="2:21">
      <c r="B220" t="s">
        <v>1000</v>
      </c>
      <c r="C220" t="s">
        <v>1001</v>
      </c>
      <c r="D220" t="s">
        <v>103</v>
      </c>
      <c r="E220" t="s">
        <v>126</v>
      </c>
      <c r="F220" t="s">
        <v>731</v>
      </c>
      <c r="G220" t="s">
        <v>115</v>
      </c>
      <c r="H220" t="s">
        <v>702</v>
      </c>
      <c r="I220" t="s">
        <v>153</v>
      </c>
      <c r="J220" t="s">
        <v>271</v>
      </c>
      <c r="K220" s="77">
        <v>0.04</v>
      </c>
      <c r="L220" t="s">
        <v>105</v>
      </c>
      <c r="M220" s="77">
        <v>8.5</v>
      </c>
      <c r="N220" s="77">
        <v>1.1000000000000001</v>
      </c>
      <c r="O220" s="77">
        <v>43303.01</v>
      </c>
      <c r="P220" s="77">
        <v>104.2</v>
      </c>
      <c r="Q220" s="77">
        <v>0</v>
      </c>
      <c r="R220" s="77">
        <v>45.121736419999998</v>
      </c>
      <c r="S220" s="77">
        <v>0.02</v>
      </c>
      <c r="T220" s="77">
        <v>0.02</v>
      </c>
      <c r="U220" s="77">
        <v>0</v>
      </c>
    </row>
    <row r="221" spans="2:21">
      <c r="B221" t="s">
        <v>1002</v>
      </c>
      <c r="C221" t="s">
        <v>1003</v>
      </c>
      <c r="D221" t="s">
        <v>103</v>
      </c>
      <c r="E221" t="s">
        <v>126</v>
      </c>
      <c r="F221" t="s">
        <v>1004</v>
      </c>
      <c r="G221" t="s">
        <v>938</v>
      </c>
      <c r="H221" t="s">
        <v>710</v>
      </c>
      <c r="I221" t="s">
        <v>152</v>
      </c>
      <c r="J221" t="s">
        <v>1005</v>
      </c>
      <c r="K221" s="77">
        <v>2.82</v>
      </c>
      <c r="L221" t="s">
        <v>105</v>
      </c>
      <c r="M221" s="77">
        <v>3.4</v>
      </c>
      <c r="N221" s="77">
        <v>2.27</v>
      </c>
      <c r="O221" s="77">
        <v>260411</v>
      </c>
      <c r="P221" s="77">
        <v>103.75</v>
      </c>
      <c r="Q221" s="77">
        <v>0</v>
      </c>
      <c r="R221" s="77">
        <v>270.17641250000003</v>
      </c>
      <c r="S221" s="77">
        <v>0.04</v>
      </c>
      <c r="T221" s="77">
        <v>0.13</v>
      </c>
      <c r="U221" s="77">
        <v>0.02</v>
      </c>
    </row>
    <row r="222" spans="2:21">
      <c r="B222" t="s">
        <v>1006</v>
      </c>
      <c r="C222" t="s">
        <v>1007</v>
      </c>
      <c r="D222" t="s">
        <v>103</v>
      </c>
      <c r="E222" t="s">
        <v>126</v>
      </c>
      <c r="F222" t="s">
        <v>744</v>
      </c>
      <c r="G222" t="s">
        <v>410</v>
      </c>
      <c r="H222" t="s">
        <v>710</v>
      </c>
      <c r="I222" t="s">
        <v>152</v>
      </c>
      <c r="J222" t="s">
        <v>1008</v>
      </c>
      <c r="K222" s="77">
        <v>3.44</v>
      </c>
      <c r="L222" t="s">
        <v>105</v>
      </c>
      <c r="M222" s="77">
        <v>5.74</v>
      </c>
      <c r="N222" s="77">
        <v>1.76</v>
      </c>
      <c r="O222" s="77">
        <v>145154</v>
      </c>
      <c r="P222" s="77">
        <v>114.08</v>
      </c>
      <c r="Q222" s="77">
        <v>4.1659199999999998</v>
      </c>
      <c r="R222" s="77">
        <v>169.75760320000001</v>
      </c>
      <c r="S222" s="77">
        <v>7.0000000000000007E-2</v>
      </c>
      <c r="T222" s="77">
        <v>0.08</v>
      </c>
      <c r="U222" s="77">
        <v>0.01</v>
      </c>
    </row>
    <row r="223" spans="2:21">
      <c r="B223" t="s">
        <v>1009</v>
      </c>
      <c r="C223" t="s">
        <v>1010</v>
      </c>
      <c r="D223" t="s">
        <v>103</v>
      </c>
      <c r="E223" t="s">
        <v>126</v>
      </c>
      <c r="F223" t="s">
        <v>754</v>
      </c>
      <c r="G223" t="s">
        <v>410</v>
      </c>
      <c r="H223" t="s">
        <v>710</v>
      </c>
      <c r="I223" t="s">
        <v>152</v>
      </c>
      <c r="J223" t="s">
        <v>719</v>
      </c>
      <c r="K223" s="77">
        <v>4.2699999999999996</v>
      </c>
      <c r="L223" t="s">
        <v>105</v>
      </c>
      <c r="M223" s="77">
        <v>3.7</v>
      </c>
      <c r="N223" s="77">
        <v>1.68</v>
      </c>
      <c r="O223" s="77">
        <v>174513.58</v>
      </c>
      <c r="P223" s="77">
        <v>109.85</v>
      </c>
      <c r="Q223" s="77">
        <v>0</v>
      </c>
      <c r="R223" s="77">
        <v>191.70316763</v>
      </c>
      <c r="S223" s="77">
        <v>7.0000000000000007E-2</v>
      </c>
      <c r="T223" s="77">
        <v>0.09</v>
      </c>
      <c r="U223" s="77">
        <v>0.02</v>
      </c>
    </row>
    <row r="224" spans="2:21">
      <c r="B224" t="s">
        <v>1011</v>
      </c>
      <c r="C224" t="s">
        <v>1012</v>
      </c>
      <c r="D224" t="s">
        <v>103</v>
      </c>
      <c r="E224" t="s">
        <v>126</v>
      </c>
      <c r="F224" t="s">
        <v>1013</v>
      </c>
      <c r="G224" t="s">
        <v>519</v>
      </c>
      <c r="H224" t="s">
        <v>760</v>
      </c>
      <c r="I224" t="s">
        <v>152</v>
      </c>
      <c r="J224" t="s">
        <v>1014</v>
      </c>
      <c r="K224" s="77">
        <v>6.39</v>
      </c>
      <c r="L224" t="s">
        <v>105</v>
      </c>
      <c r="M224" s="77">
        <v>4.95</v>
      </c>
      <c r="N224" s="77">
        <v>3.05</v>
      </c>
      <c r="O224" s="77">
        <v>613000</v>
      </c>
      <c r="P224" s="77">
        <v>111.06</v>
      </c>
      <c r="Q224" s="77">
        <v>0</v>
      </c>
      <c r="R224" s="77">
        <v>680.79780000000005</v>
      </c>
      <c r="S224" s="77">
        <v>0.19</v>
      </c>
      <c r="T224" s="77">
        <v>0.32</v>
      </c>
      <c r="U224" s="77">
        <v>0.06</v>
      </c>
    </row>
    <row r="225" spans="2:21">
      <c r="B225" t="s">
        <v>1015</v>
      </c>
      <c r="C225" t="s">
        <v>1016</v>
      </c>
      <c r="D225" t="s">
        <v>103</v>
      </c>
      <c r="E225" t="s">
        <v>126</v>
      </c>
      <c r="F225" t="s">
        <v>767</v>
      </c>
      <c r="G225" t="s">
        <v>130</v>
      </c>
      <c r="H225" t="s">
        <v>764</v>
      </c>
      <c r="I225" t="s">
        <v>153</v>
      </c>
      <c r="J225" t="s">
        <v>1017</v>
      </c>
      <c r="K225" s="77">
        <v>2.04</v>
      </c>
      <c r="L225" t="s">
        <v>105</v>
      </c>
      <c r="M225" s="77">
        <v>3.3</v>
      </c>
      <c r="N225" s="77">
        <v>2.1</v>
      </c>
      <c r="O225" s="77">
        <v>156993.4</v>
      </c>
      <c r="P225" s="77">
        <v>102.92</v>
      </c>
      <c r="Q225" s="77">
        <v>0</v>
      </c>
      <c r="R225" s="77">
        <v>161.57760728</v>
      </c>
      <c r="S225" s="77">
        <v>0.02</v>
      </c>
      <c r="T225" s="77">
        <v>0.08</v>
      </c>
      <c r="U225" s="77">
        <v>0.01</v>
      </c>
    </row>
    <row r="226" spans="2:21">
      <c r="B226" t="s">
        <v>1018</v>
      </c>
      <c r="C226" t="s">
        <v>1019</v>
      </c>
      <c r="D226" t="s">
        <v>103</v>
      </c>
      <c r="E226" t="s">
        <v>126</v>
      </c>
      <c r="F226" t="s">
        <v>775</v>
      </c>
      <c r="G226" t="s">
        <v>519</v>
      </c>
      <c r="H226" t="s">
        <v>760</v>
      </c>
      <c r="I226" t="s">
        <v>152</v>
      </c>
      <c r="J226" t="s">
        <v>378</v>
      </c>
      <c r="K226" s="77">
        <v>2.33</v>
      </c>
      <c r="L226" t="s">
        <v>105</v>
      </c>
      <c r="M226" s="77">
        <v>6</v>
      </c>
      <c r="N226" s="77">
        <v>1.38</v>
      </c>
      <c r="O226" s="77">
        <v>256318.7</v>
      </c>
      <c r="P226" s="77">
        <v>112.64</v>
      </c>
      <c r="Q226" s="77">
        <v>0</v>
      </c>
      <c r="R226" s="77">
        <v>288.71738368000001</v>
      </c>
      <c r="S226" s="77">
        <v>0.04</v>
      </c>
      <c r="T226" s="77">
        <v>0.13</v>
      </c>
      <c r="U226" s="77">
        <v>0.02</v>
      </c>
    </row>
    <row r="227" spans="2:21">
      <c r="B227" t="s">
        <v>1020</v>
      </c>
      <c r="C227" t="s">
        <v>1021</v>
      </c>
      <c r="D227" t="s">
        <v>103</v>
      </c>
      <c r="E227" t="s">
        <v>126</v>
      </c>
      <c r="F227" t="s">
        <v>775</v>
      </c>
      <c r="G227" t="s">
        <v>519</v>
      </c>
      <c r="H227" t="s">
        <v>760</v>
      </c>
      <c r="I227" t="s">
        <v>152</v>
      </c>
      <c r="J227" t="s">
        <v>1022</v>
      </c>
      <c r="K227" s="77">
        <v>4.45</v>
      </c>
      <c r="L227" t="s">
        <v>105</v>
      </c>
      <c r="M227" s="77">
        <v>5.9</v>
      </c>
      <c r="N227" s="77">
        <v>2.2599999999999998</v>
      </c>
      <c r="O227" s="77">
        <v>8044</v>
      </c>
      <c r="P227" s="77">
        <v>118.73</v>
      </c>
      <c r="Q227" s="77">
        <v>0</v>
      </c>
      <c r="R227" s="77">
        <v>9.5506411999999994</v>
      </c>
      <c r="S227" s="77">
        <v>0</v>
      </c>
      <c r="T227" s="77">
        <v>0</v>
      </c>
      <c r="U227" s="77">
        <v>0</v>
      </c>
    </row>
    <row r="228" spans="2:21">
      <c r="B228" t="s">
        <v>1023</v>
      </c>
      <c r="C228" t="s">
        <v>1024</v>
      </c>
      <c r="D228" t="s">
        <v>103</v>
      </c>
      <c r="E228" t="s">
        <v>126</v>
      </c>
      <c r="F228" t="s">
        <v>778</v>
      </c>
      <c r="G228" t="s">
        <v>410</v>
      </c>
      <c r="H228" t="s">
        <v>760</v>
      </c>
      <c r="I228" t="s">
        <v>152</v>
      </c>
      <c r="J228" t="s">
        <v>1025</v>
      </c>
      <c r="K228" s="77">
        <v>4.87</v>
      </c>
      <c r="L228" t="s">
        <v>105</v>
      </c>
      <c r="M228" s="77">
        <v>6.9</v>
      </c>
      <c r="N228" s="77">
        <v>6.23</v>
      </c>
      <c r="O228" s="77">
        <v>803992</v>
      </c>
      <c r="P228" s="77">
        <v>106.36</v>
      </c>
      <c r="Q228" s="77">
        <v>0</v>
      </c>
      <c r="R228" s="77">
        <v>855.12589119999996</v>
      </c>
      <c r="S228" s="77">
        <v>0.17</v>
      </c>
      <c r="T228" s="77">
        <v>0.4</v>
      </c>
      <c r="U228" s="77">
        <v>7.0000000000000007E-2</v>
      </c>
    </row>
    <row r="229" spans="2:21">
      <c r="B229" t="s">
        <v>1026</v>
      </c>
      <c r="C229" t="s">
        <v>1027</v>
      </c>
      <c r="D229" t="s">
        <v>103</v>
      </c>
      <c r="E229" t="s">
        <v>126</v>
      </c>
      <c r="F229" t="s">
        <v>1028</v>
      </c>
      <c r="G229" t="s">
        <v>130</v>
      </c>
      <c r="H229" t="s">
        <v>764</v>
      </c>
      <c r="I229" t="s">
        <v>153</v>
      </c>
      <c r="J229" t="s">
        <v>271</v>
      </c>
      <c r="K229" s="77">
        <v>0.16</v>
      </c>
      <c r="L229" t="s">
        <v>105</v>
      </c>
      <c r="M229" s="77">
        <v>3.94</v>
      </c>
      <c r="N229" s="77">
        <v>1.57</v>
      </c>
      <c r="O229" s="77">
        <v>5337.2</v>
      </c>
      <c r="P229" s="77">
        <v>100.33</v>
      </c>
      <c r="Q229" s="77">
        <v>0</v>
      </c>
      <c r="R229" s="77">
        <v>5.3548127599999997</v>
      </c>
      <c r="S229" s="77">
        <v>0.05</v>
      </c>
      <c r="T229" s="77">
        <v>0</v>
      </c>
      <c r="U229" s="77">
        <v>0</v>
      </c>
    </row>
    <row r="230" spans="2:21">
      <c r="B230" t="s">
        <v>1029</v>
      </c>
      <c r="C230" t="s">
        <v>1030</v>
      </c>
      <c r="D230" t="s">
        <v>103</v>
      </c>
      <c r="E230" t="s">
        <v>126</v>
      </c>
      <c r="F230" t="s">
        <v>1031</v>
      </c>
      <c r="G230" t="s">
        <v>410</v>
      </c>
      <c r="H230" t="s">
        <v>764</v>
      </c>
      <c r="I230" t="s">
        <v>153</v>
      </c>
      <c r="J230" t="s">
        <v>1032</v>
      </c>
      <c r="K230" s="77">
        <v>4.6500000000000004</v>
      </c>
      <c r="L230" t="s">
        <v>105</v>
      </c>
      <c r="M230" s="77">
        <v>4.5999999999999996</v>
      </c>
      <c r="N230" s="77">
        <v>4.7300000000000004</v>
      </c>
      <c r="O230" s="77">
        <v>1467537</v>
      </c>
      <c r="P230" s="77">
        <v>99.65</v>
      </c>
      <c r="Q230" s="77">
        <v>107.1302</v>
      </c>
      <c r="R230" s="77">
        <v>1496.410789475</v>
      </c>
      <c r="S230" s="77">
        <v>0.56000000000000005</v>
      </c>
      <c r="T230" s="77">
        <v>0.7</v>
      </c>
      <c r="U230" s="77">
        <v>0.12</v>
      </c>
    </row>
    <row r="231" spans="2:21">
      <c r="B231" t="s">
        <v>1033</v>
      </c>
      <c r="C231" t="s">
        <v>1034</v>
      </c>
      <c r="D231" t="s">
        <v>103</v>
      </c>
      <c r="E231" t="s">
        <v>126</v>
      </c>
      <c r="F231" t="s">
        <v>786</v>
      </c>
      <c r="G231" t="s">
        <v>115</v>
      </c>
      <c r="H231" t="s">
        <v>760</v>
      </c>
      <c r="I231" t="s">
        <v>152</v>
      </c>
      <c r="J231" t="s">
        <v>1035</v>
      </c>
      <c r="K231" s="77">
        <v>0.41</v>
      </c>
      <c r="L231" t="s">
        <v>105</v>
      </c>
      <c r="M231" s="77">
        <v>7.18</v>
      </c>
      <c r="N231" s="77">
        <v>1.23</v>
      </c>
      <c r="O231" s="77">
        <v>0.6</v>
      </c>
      <c r="P231" s="77">
        <v>102.06</v>
      </c>
      <c r="Q231" s="77">
        <v>0</v>
      </c>
      <c r="R231" s="77">
        <v>6.1236000000000005E-4</v>
      </c>
      <c r="S231" s="77">
        <v>0</v>
      </c>
      <c r="T231" s="77">
        <v>0</v>
      </c>
      <c r="U231" s="77">
        <v>0</v>
      </c>
    </row>
    <row r="232" spans="2:21">
      <c r="B232" t="s">
        <v>1036</v>
      </c>
      <c r="C232" t="s">
        <v>1037</v>
      </c>
      <c r="D232" t="s">
        <v>103</v>
      </c>
      <c r="E232" t="s">
        <v>126</v>
      </c>
      <c r="F232" t="s">
        <v>795</v>
      </c>
      <c r="G232" t="s">
        <v>410</v>
      </c>
      <c r="H232" t="s">
        <v>764</v>
      </c>
      <c r="I232" t="s">
        <v>153</v>
      </c>
      <c r="J232" t="s">
        <v>801</v>
      </c>
      <c r="K232" s="77">
        <v>0.66</v>
      </c>
      <c r="L232" t="s">
        <v>105</v>
      </c>
      <c r="M232" s="77">
        <v>4.1500000000000004</v>
      </c>
      <c r="N232" s="77">
        <v>0.97</v>
      </c>
      <c r="O232" s="77">
        <v>22351.200000000001</v>
      </c>
      <c r="P232" s="77">
        <v>101.6</v>
      </c>
      <c r="Q232" s="77">
        <v>0</v>
      </c>
      <c r="R232" s="77">
        <v>22.708819200000001</v>
      </c>
      <c r="S232" s="77">
        <v>0.01</v>
      </c>
      <c r="T232" s="77">
        <v>0.01</v>
      </c>
      <c r="U232" s="77">
        <v>0</v>
      </c>
    </row>
    <row r="233" spans="2:21">
      <c r="B233" t="s">
        <v>1038</v>
      </c>
      <c r="C233" t="s">
        <v>1039</v>
      </c>
      <c r="D233" t="s">
        <v>103</v>
      </c>
      <c r="E233" t="s">
        <v>126</v>
      </c>
      <c r="F233" t="s">
        <v>1040</v>
      </c>
      <c r="G233" t="s">
        <v>130</v>
      </c>
      <c r="H233" t="s">
        <v>221</v>
      </c>
      <c r="I233" t="s">
        <v>153</v>
      </c>
      <c r="J233" t="s">
        <v>1041</v>
      </c>
      <c r="K233" s="77">
        <v>1.84</v>
      </c>
      <c r="L233" t="s">
        <v>105</v>
      </c>
      <c r="M233" s="77">
        <v>4.3</v>
      </c>
      <c r="N233" s="77">
        <v>2.89</v>
      </c>
      <c r="O233" s="77">
        <v>530838.76</v>
      </c>
      <c r="P233" s="77">
        <v>103.03</v>
      </c>
      <c r="Q233" s="77">
        <v>0</v>
      </c>
      <c r="R233" s="77">
        <v>546.92317442800004</v>
      </c>
      <c r="S233" s="77">
        <v>0.11</v>
      </c>
      <c r="T233" s="77">
        <v>0.26</v>
      </c>
      <c r="U233" s="77">
        <v>0.04</v>
      </c>
    </row>
    <row r="234" spans="2:21">
      <c r="B234" t="s">
        <v>1042</v>
      </c>
      <c r="C234" t="s">
        <v>1043</v>
      </c>
      <c r="D234" t="s">
        <v>103</v>
      </c>
      <c r="E234" t="s">
        <v>126</v>
      </c>
      <c r="F234" t="s">
        <v>1040</v>
      </c>
      <c r="G234" t="s">
        <v>130</v>
      </c>
      <c r="H234" t="s">
        <v>221</v>
      </c>
      <c r="I234" t="s">
        <v>153</v>
      </c>
      <c r="J234" t="s">
        <v>1044</v>
      </c>
      <c r="K234" s="77">
        <v>2.5099999999999998</v>
      </c>
      <c r="L234" t="s">
        <v>105</v>
      </c>
      <c r="M234" s="77">
        <v>4.25</v>
      </c>
      <c r="N234" s="77">
        <v>3.16</v>
      </c>
      <c r="O234" s="77">
        <v>477447.64</v>
      </c>
      <c r="P234" s="77">
        <v>104.56</v>
      </c>
      <c r="Q234" s="77">
        <v>0</v>
      </c>
      <c r="R234" s="77">
        <v>499.21925238400001</v>
      </c>
      <c r="S234" s="77">
        <v>0.08</v>
      </c>
      <c r="T234" s="77">
        <v>0.23</v>
      </c>
      <c r="U234" s="77">
        <v>0.04</v>
      </c>
    </row>
    <row r="235" spans="2:21">
      <c r="B235" t="s">
        <v>1045</v>
      </c>
      <c r="C235" t="s">
        <v>1046</v>
      </c>
      <c r="D235" t="s">
        <v>103</v>
      </c>
      <c r="E235" t="s">
        <v>126</v>
      </c>
      <c r="F235" t="s">
        <v>1047</v>
      </c>
      <c r="G235" t="s">
        <v>130</v>
      </c>
      <c r="H235" t="s">
        <v>1048</v>
      </c>
      <c r="I235" t="s">
        <v>152</v>
      </c>
      <c r="J235" t="s">
        <v>1049</v>
      </c>
      <c r="K235" s="77">
        <v>1.88</v>
      </c>
      <c r="L235" t="s">
        <v>105</v>
      </c>
      <c r="M235" s="77">
        <v>4.7</v>
      </c>
      <c r="N235" s="77">
        <v>1.88</v>
      </c>
      <c r="O235" s="77">
        <v>173000</v>
      </c>
      <c r="P235" s="77">
        <v>106.98</v>
      </c>
      <c r="Q235" s="77">
        <v>0</v>
      </c>
      <c r="R235" s="77">
        <v>185.0754</v>
      </c>
      <c r="S235" s="77">
        <v>0.16</v>
      </c>
      <c r="T235" s="77">
        <v>0.09</v>
      </c>
      <c r="U235" s="77">
        <v>0.02</v>
      </c>
    </row>
    <row r="236" spans="2:21">
      <c r="B236" t="s">
        <v>1050</v>
      </c>
      <c r="C236" t="s">
        <v>1051</v>
      </c>
      <c r="D236" t="s">
        <v>103</v>
      </c>
      <c r="E236" t="s">
        <v>126</v>
      </c>
      <c r="F236" t="s">
        <v>810</v>
      </c>
      <c r="G236" t="s">
        <v>115</v>
      </c>
      <c r="H236" t="s">
        <v>811</v>
      </c>
      <c r="I236" t="s">
        <v>152</v>
      </c>
      <c r="J236" t="s">
        <v>1052</v>
      </c>
      <c r="K236" s="77">
        <v>0.27</v>
      </c>
      <c r="L236" t="s">
        <v>105</v>
      </c>
      <c r="M236" s="77">
        <v>6.7</v>
      </c>
      <c r="N236" s="77">
        <v>0.88</v>
      </c>
      <c r="O236" s="77">
        <v>1.01</v>
      </c>
      <c r="P236" s="77">
        <v>106.45</v>
      </c>
      <c r="Q236" s="77">
        <v>0</v>
      </c>
      <c r="R236" s="77">
        <v>1.075145E-3</v>
      </c>
      <c r="S236" s="77">
        <v>0</v>
      </c>
      <c r="T236" s="77">
        <v>0</v>
      </c>
      <c r="U236" s="77">
        <v>0</v>
      </c>
    </row>
    <row r="237" spans="2:21">
      <c r="B237" t="s">
        <v>1053</v>
      </c>
      <c r="C237" t="s">
        <v>1054</v>
      </c>
      <c r="D237" t="s">
        <v>103</v>
      </c>
      <c r="E237" t="s">
        <v>126</v>
      </c>
      <c r="F237" t="s">
        <v>1055</v>
      </c>
      <c r="G237" t="s">
        <v>115</v>
      </c>
      <c r="H237" t="s">
        <v>1056</v>
      </c>
      <c r="I237" t="s">
        <v>152</v>
      </c>
      <c r="J237" t="s">
        <v>1057</v>
      </c>
      <c r="K237" s="77">
        <v>0.67</v>
      </c>
      <c r="L237" t="s">
        <v>105</v>
      </c>
      <c r="M237" s="77">
        <v>6.6</v>
      </c>
      <c r="N237" s="77">
        <v>1.89</v>
      </c>
      <c r="O237" s="77">
        <v>0.13</v>
      </c>
      <c r="P237" s="77">
        <v>108.53</v>
      </c>
      <c r="Q237" s="77">
        <v>0</v>
      </c>
      <c r="R237" s="77">
        <v>1.41089E-4</v>
      </c>
      <c r="S237" s="77">
        <v>0</v>
      </c>
      <c r="T237" s="77">
        <v>0</v>
      </c>
      <c r="U237" s="77">
        <v>0</v>
      </c>
    </row>
    <row r="238" spans="2:21">
      <c r="B238" t="s">
        <v>1058</v>
      </c>
      <c r="C238" t="s">
        <v>1059</v>
      </c>
      <c r="D238" t="s">
        <v>103</v>
      </c>
      <c r="E238" t="s">
        <v>126</v>
      </c>
      <c r="F238" t="s">
        <v>1060</v>
      </c>
      <c r="G238" t="s">
        <v>583</v>
      </c>
      <c r="H238" t="s">
        <v>256</v>
      </c>
      <c r="I238" t="s">
        <v>837</v>
      </c>
      <c r="J238" t="s">
        <v>1061</v>
      </c>
      <c r="K238" s="77">
        <v>5.15</v>
      </c>
      <c r="L238" t="s">
        <v>105</v>
      </c>
      <c r="M238" s="77">
        <v>3.45</v>
      </c>
      <c r="N238" s="77">
        <v>26.08</v>
      </c>
      <c r="O238" s="77">
        <v>0.3</v>
      </c>
      <c r="P238" s="77">
        <v>43.89</v>
      </c>
      <c r="Q238" s="77">
        <v>0</v>
      </c>
      <c r="R238" s="77">
        <v>1.3166999999999999E-4</v>
      </c>
      <c r="S238" s="77">
        <v>0</v>
      </c>
      <c r="T238" s="77">
        <v>0</v>
      </c>
      <c r="U238" s="77">
        <v>0</v>
      </c>
    </row>
    <row r="239" spans="2:21">
      <c r="B239" s="78" t="s">
        <v>364</v>
      </c>
      <c r="C239" s="16"/>
      <c r="D239" s="16"/>
      <c r="E239" s="16"/>
      <c r="F239" s="16"/>
      <c r="K239" s="79">
        <v>4.26</v>
      </c>
      <c r="N239" s="79">
        <v>3.6</v>
      </c>
      <c r="O239" s="79">
        <v>1158100</v>
      </c>
      <c r="Q239" s="79">
        <v>0</v>
      </c>
      <c r="R239" s="79">
        <v>1170.3468218999999</v>
      </c>
      <c r="T239" s="79">
        <v>0.55000000000000004</v>
      </c>
      <c r="U239" s="79">
        <v>0.1</v>
      </c>
    </row>
    <row r="240" spans="2:21">
      <c r="B240" t="s">
        <v>1062</v>
      </c>
      <c r="C240" t="s">
        <v>1063</v>
      </c>
      <c r="D240" t="s">
        <v>103</v>
      </c>
      <c r="E240" t="s">
        <v>126</v>
      </c>
      <c r="F240" t="s">
        <v>1064</v>
      </c>
      <c r="G240" t="s">
        <v>519</v>
      </c>
      <c r="H240" t="s">
        <v>445</v>
      </c>
      <c r="I240" t="s">
        <v>152</v>
      </c>
      <c r="J240" t="s">
        <v>1065</v>
      </c>
      <c r="K240" s="77">
        <v>4.41</v>
      </c>
      <c r="L240" t="s">
        <v>105</v>
      </c>
      <c r="M240" s="77">
        <v>3.49</v>
      </c>
      <c r="N240" s="77">
        <v>3.28</v>
      </c>
      <c r="O240" s="77">
        <v>738747</v>
      </c>
      <c r="P240" s="77">
        <v>100.25</v>
      </c>
      <c r="Q240" s="77">
        <v>0</v>
      </c>
      <c r="R240" s="77">
        <v>740.59386749999999</v>
      </c>
      <c r="S240" s="77">
        <v>0.05</v>
      </c>
      <c r="T240" s="77">
        <v>0.35</v>
      </c>
      <c r="U240" s="77">
        <v>0.06</v>
      </c>
    </row>
    <row r="241" spans="2:21">
      <c r="B241" t="s">
        <v>1066</v>
      </c>
      <c r="C241" t="s">
        <v>1067</v>
      </c>
      <c r="D241" t="s">
        <v>103</v>
      </c>
      <c r="E241" t="s">
        <v>126</v>
      </c>
      <c r="F241" t="s">
        <v>775</v>
      </c>
      <c r="G241" t="s">
        <v>519</v>
      </c>
      <c r="H241" t="s">
        <v>760</v>
      </c>
      <c r="I241" t="s">
        <v>152</v>
      </c>
      <c r="J241" t="s">
        <v>1068</v>
      </c>
      <c r="K241" s="77">
        <v>4</v>
      </c>
      <c r="L241" t="s">
        <v>105</v>
      </c>
      <c r="M241" s="77">
        <v>6.7</v>
      </c>
      <c r="N241" s="77">
        <v>4.16</v>
      </c>
      <c r="O241" s="77">
        <v>419353</v>
      </c>
      <c r="P241" s="77">
        <v>102.48</v>
      </c>
      <c r="Q241" s="77">
        <v>0</v>
      </c>
      <c r="R241" s="77">
        <v>429.75295440000002</v>
      </c>
      <c r="S241" s="77">
        <v>0.03</v>
      </c>
      <c r="T241" s="77">
        <v>0.2</v>
      </c>
      <c r="U241" s="77">
        <v>0.04</v>
      </c>
    </row>
    <row r="242" spans="2:21">
      <c r="B242" s="78" t="s">
        <v>1069</v>
      </c>
      <c r="C242" s="16"/>
      <c r="D242" s="16"/>
      <c r="E242" s="16"/>
      <c r="F242" s="16"/>
      <c r="K242" s="79">
        <v>0</v>
      </c>
      <c r="N242" s="79">
        <v>0</v>
      </c>
      <c r="O242" s="79">
        <v>0</v>
      </c>
      <c r="Q242" s="79">
        <v>0</v>
      </c>
      <c r="R242" s="79">
        <v>0</v>
      </c>
      <c r="T242" s="79">
        <v>0</v>
      </c>
      <c r="U242" s="79">
        <v>0</v>
      </c>
    </row>
    <row r="243" spans="2:21">
      <c r="B243" t="s">
        <v>256</v>
      </c>
      <c r="C243" t="s">
        <v>256</v>
      </c>
      <c r="D243" s="16"/>
      <c r="E243" s="16"/>
      <c r="F243" s="16"/>
      <c r="G243" t="s">
        <v>256</v>
      </c>
      <c r="H243" t="s">
        <v>256</v>
      </c>
      <c r="K243" s="77">
        <v>0</v>
      </c>
      <c r="L243" t="s">
        <v>256</v>
      </c>
      <c r="M243" s="77">
        <v>0</v>
      </c>
      <c r="N243" s="77">
        <v>0</v>
      </c>
      <c r="O243" s="77">
        <v>0</v>
      </c>
      <c r="P243" s="77">
        <v>0</v>
      </c>
      <c r="R243" s="77">
        <v>0</v>
      </c>
      <c r="S243" s="77">
        <v>0</v>
      </c>
      <c r="T243" s="77">
        <v>0</v>
      </c>
      <c r="U243" s="77">
        <v>0</v>
      </c>
    </row>
    <row r="244" spans="2:21">
      <c r="B244" s="78" t="s">
        <v>260</v>
      </c>
      <c r="C244" s="16"/>
      <c r="D244" s="16"/>
      <c r="E244" s="16"/>
      <c r="F244" s="16"/>
      <c r="K244" s="79">
        <v>0</v>
      </c>
      <c r="N244" s="79">
        <v>0</v>
      </c>
      <c r="O244" s="79">
        <v>0</v>
      </c>
      <c r="Q244" s="79">
        <v>0</v>
      </c>
      <c r="R244" s="79">
        <v>0</v>
      </c>
      <c r="T244" s="79">
        <v>0</v>
      </c>
      <c r="U244" s="79">
        <v>0</v>
      </c>
    </row>
    <row r="245" spans="2:21">
      <c r="B245" s="78" t="s">
        <v>365</v>
      </c>
      <c r="C245" s="16"/>
      <c r="D245" s="16"/>
      <c r="E245" s="16"/>
      <c r="F245" s="16"/>
      <c r="K245" s="79">
        <v>0</v>
      </c>
      <c r="N245" s="79">
        <v>0</v>
      </c>
      <c r="O245" s="79">
        <v>0</v>
      </c>
      <c r="Q245" s="79">
        <v>0</v>
      </c>
      <c r="R245" s="79">
        <v>0</v>
      </c>
      <c r="T245" s="79">
        <v>0</v>
      </c>
      <c r="U245" s="79">
        <v>0</v>
      </c>
    </row>
    <row r="246" spans="2:21">
      <c r="B246" t="s">
        <v>256</v>
      </c>
      <c r="C246" t="s">
        <v>256</v>
      </c>
      <c r="D246" s="16"/>
      <c r="E246" s="16"/>
      <c r="F246" s="16"/>
      <c r="G246" t="s">
        <v>256</v>
      </c>
      <c r="H246" t="s">
        <v>256</v>
      </c>
      <c r="K246" s="77">
        <v>0</v>
      </c>
      <c r="L246" t="s">
        <v>256</v>
      </c>
      <c r="M246" s="77">
        <v>0</v>
      </c>
      <c r="N246" s="77">
        <v>0</v>
      </c>
      <c r="O246" s="77">
        <v>0</v>
      </c>
      <c r="P246" s="77">
        <v>0</v>
      </c>
      <c r="R246" s="77">
        <v>0</v>
      </c>
      <c r="S246" s="77">
        <v>0</v>
      </c>
      <c r="T246" s="77">
        <v>0</v>
      </c>
      <c r="U246" s="77">
        <v>0</v>
      </c>
    </row>
    <row r="247" spans="2:21">
      <c r="B247" s="78" t="s">
        <v>366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256</v>
      </c>
      <c r="C248" t="s">
        <v>256</v>
      </c>
      <c r="D248" s="16"/>
      <c r="E248" s="16"/>
      <c r="F248" s="16"/>
      <c r="G248" t="s">
        <v>256</v>
      </c>
      <c r="H248" t="s">
        <v>256</v>
      </c>
      <c r="K248" s="77">
        <v>0</v>
      </c>
      <c r="L248" t="s">
        <v>256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t="s">
        <v>262</v>
      </c>
      <c r="C249" s="16"/>
      <c r="D249" s="16"/>
      <c r="E249" s="16"/>
      <c r="F249" s="16"/>
    </row>
    <row r="250" spans="2:21">
      <c r="B250" t="s">
        <v>360</v>
      </c>
      <c r="C250" s="16"/>
      <c r="D250" s="16"/>
      <c r="E250" s="16"/>
      <c r="F250" s="16"/>
    </row>
    <row r="251" spans="2:21">
      <c r="B251" t="s">
        <v>361</v>
      </c>
      <c r="C251" s="16"/>
      <c r="D251" s="16"/>
      <c r="E251" s="16"/>
      <c r="F251" s="16"/>
    </row>
    <row r="252" spans="2:21">
      <c r="B252" t="s">
        <v>362</v>
      </c>
      <c r="C252" s="16"/>
      <c r="D252" s="16"/>
      <c r="E252" s="16"/>
      <c r="F252" s="16"/>
    </row>
    <row r="253" spans="2:21">
      <c r="B253" t="s">
        <v>1070</v>
      </c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31" workbookViewId="0">
      <selection activeCell="F246" sqref="F2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2645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22282163.559999999</v>
      </c>
      <c r="J11" s="7"/>
      <c r="K11" s="76">
        <v>201639.60656733951</v>
      </c>
      <c r="L11" s="7"/>
      <c r="M11" s="76">
        <v>100</v>
      </c>
      <c r="N11" s="76">
        <v>16.45</v>
      </c>
      <c r="BE11" s="16"/>
      <c r="BF11" s="19"/>
      <c r="BG11" s="16"/>
      <c r="BI11" s="16"/>
    </row>
    <row r="12" spans="2:61">
      <c r="B12" s="78" t="s">
        <v>207</v>
      </c>
      <c r="E12" s="16"/>
      <c r="F12" s="16"/>
      <c r="G12" s="16"/>
      <c r="I12" s="79">
        <v>21519380.559999999</v>
      </c>
      <c r="K12" s="79">
        <v>145906.66247652</v>
      </c>
      <c r="M12" s="79">
        <v>72.36</v>
      </c>
      <c r="N12" s="79">
        <v>11.9</v>
      </c>
    </row>
    <row r="13" spans="2:61">
      <c r="B13" s="78" t="s">
        <v>1071</v>
      </c>
      <c r="E13" s="16"/>
      <c r="F13" s="16"/>
      <c r="G13" s="16"/>
      <c r="I13" s="79">
        <v>18628648.219999999</v>
      </c>
      <c r="K13" s="79">
        <v>103482.47148288001</v>
      </c>
      <c r="M13" s="79">
        <v>51.32</v>
      </c>
      <c r="N13" s="79">
        <v>8.44</v>
      </c>
    </row>
    <row r="14" spans="2:61">
      <c r="B14" t="s">
        <v>1072</v>
      </c>
      <c r="C14" t="s">
        <v>1073</v>
      </c>
      <c r="D14" t="s">
        <v>103</v>
      </c>
      <c r="E14" t="s">
        <v>126</v>
      </c>
      <c r="F14" t="s">
        <v>1074</v>
      </c>
      <c r="G14" t="s">
        <v>1075</v>
      </c>
      <c r="H14" t="s">
        <v>105</v>
      </c>
      <c r="I14" s="77">
        <v>54329</v>
      </c>
      <c r="J14" s="77">
        <v>6176</v>
      </c>
      <c r="K14" s="77">
        <v>3355.3590399999998</v>
      </c>
      <c r="L14" s="77">
        <v>0</v>
      </c>
      <c r="M14" s="77">
        <v>1.66</v>
      </c>
      <c r="N14" s="77">
        <v>0.27</v>
      </c>
    </row>
    <row r="15" spans="2:61">
      <c r="B15" t="s">
        <v>1076</v>
      </c>
      <c r="C15" t="s">
        <v>1077</v>
      </c>
      <c r="D15" t="s">
        <v>103</v>
      </c>
      <c r="E15" t="s">
        <v>126</v>
      </c>
      <c r="F15" t="s">
        <v>1078</v>
      </c>
      <c r="G15" t="s">
        <v>1075</v>
      </c>
      <c r="H15" t="s">
        <v>105</v>
      </c>
      <c r="I15" s="77">
        <v>2783</v>
      </c>
      <c r="J15" s="77">
        <v>11060</v>
      </c>
      <c r="K15" s="77">
        <v>307.7998</v>
      </c>
      <c r="L15" s="77">
        <v>0</v>
      </c>
      <c r="M15" s="77">
        <v>0.15</v>
      </c>
      <c r="N15" s="77">
        <v>0.03</v>
      </c>
    </row>
    <row r="16" spans="2:61">
      <c r="B16" t="s">
        <v>1079</v>
      </c>
      <c r="C16" t="s">
        <v>1080</v>
      </c>
      <c r="D16" t="s">
        <v>103</v>
      </c>
      <c r="E16" t="s">
        <v>126</v>
      </c>
      <c r="F16" t="s">
        <v>1081</v>
      </c>
      <c r="G16" t="s">
        <v>1075</v>
      </c>
      <c r="H16" t="s">
        <v>105</v>
      </c>
      <c r="I16" s="77">
        <v>14714</v>
      </c>
      <c r="J16" s="77">
        <v>29660</v>
      </c>
      <c r="K16" s="77">
        <v>4364.1724000000004</v>
      </c>
      <c r="L16" s="77">
        <v>0.01</v>
      </c>
      <c r="M16" s="77">
        <v>2.16</v>
      </c>
      <c r="N16" s="77">
        <v>0.36</v>
      </c>
    </row>
    <row r="17" spans="2:14">
      <c r="B17" t="s">
        <v>1082</v>
      </c>
      <c r="C17" t="s">
        <v>1083</v>
      </c>
      <c r="D17" t="s">
        <v>103</v>
      </c>
      <c r="E17" t="s">
        <v>126</v>
      </c>
      <c r="F17" t="s">
        <v>1084</v>
      </c>
      <c r="G17" t="s">
        <v>512</v>
      </c>
      <c r="H17" t="s">
        <v>105</v>
      </c>
      <c r="I17" s="77">
        <v>61055</v>
      </c>
      <c r="J17" s="77">
        <v>2210</v>
      </c>
      <c r="K17" s="77">
        <v>1349.3154999999999</v>
      </c>
      <c r="L17" s="77">
        <v>0.03</v>
      </c>
      <c r="M17" s="77">
        <v>0.67</v>
      </c>
      <c r="N17" s="77">
        <v>0.11</v>
      </c>
    </row>
    <row r="18" spans="2:14">
      <c r="B18" t="s">
        <v>1085</v>
      </c>
      <c r="C18" t="s">
        <v>1086</v>
      </c>
      <c r="D18" t="s">
        <v>103</v>
      </c>
      <c r="E18" t="s">
        <v>126</v>
      </c>
      <c r="F18" t="s">
        <v>1087</v>
      </c>
      <c r="G18" t="s">
        <v>896</v>
      </c>
      <c r="H18" t="s">
        <v>105</v>
      </c>
      <c r="I18" s="77">
        <v>9801</v>
      </c>
      <c r="J18" s="77">
        <v>51930</v>
      </c>
      <c r="K18" s="77">
        <v>5089.6593000000003</v>
      </c>
      <c r="L18" s="77">
        <v>0.02</v>
      </c>
      <c r="M18" s="77">
        <v>2.52</v>
      </c>
      <c r="N18" s="77">
        <v>0.42</v>
      </c>
    </row>
    <row r="19" spans="2:14">
      <c r="B19" t="s">
        <v>1088</v>
      </c>
      <c r="C19" t="s">
        <v>1089</v>
      </c>
      <c r="D19" t="s">
        <v>103</v>
      </c>
      <c r="E19" t="s">
        <v>126</v>
      </c>
      <c r="F19" t="s">
        <v>526</v>
      </c>
      <c r="G19" t="s">
        <v>370</v>
      </c>
      <c r="H19" t="s">
        <v>105</v>
      </c>
      <c r="I19" s="77">
        <v>344174.44</v>
      </c>
      <c r="J19" s="77">
        <v>891</v>
      </c>
      <c r="K19" s="77">
        <v>3066.5942604000002</v>
      </c>
      <c r="L19" s="77">
        <v>0.03</v>
      </c>
      <c r="M19" s="77">
        <v>1.52</v>
      </c>
      <c r="N19" s="77">
        <v>0.25</v>
      </c>
    </row>
    <row r="20" spans="2:14">
      <c r="B20" t="s">
        <v>1090</v>
      </c>
      <c r="C20" t="s">
        <v>1091</v>
      </c>
      <c r="D20" t="s">
        <v>103</v>
      </c>
      <c r="E20" t="s">
        <v>126</v>
      </c>
      <c r="F20" t="s">
        <v>1092</v>
      </c>
      <c r="G20" t="s">
        <v>370</v>
      </c>
      <c r="H20" t="s">
        <v>105</v>
      </c>
      <c r="I20" s="77">
        <v>440544</v>
      </c>
      <c r="J20" s="77">
        <v>2473</v>
      </c>
      <c r="K20" s="77">
        <v>10894.653120000001</v>
      </c>
      <c r="L20" s="77">
        <v>0.03</v>
      </c>
      <c r="M20" s="77">
        <v>5.4</v>
      </c>
      <c r="N20" s="77">
        <v>0.89</v>
      </c>
    </row>
    <row r="21" spans="2:14">
      <c r="B21" t="s">
        <v>1093</v>
      </c>
      <c r="C21" t="s">
        <v>1094</v>
      </c>
      <c r="D21" t="s">
        <v>103</v>
      </c>
      <c r="E21" t="s">
        <v>126</v>
      </c>
      <c r="F21" t="s">
        <v>369</v>
      </c>
      <c r="G21" t="s">
        <v>370</v>
      </c>
      <c r="H21" t="s">
        <v>105</v>
      </c>
      <c r="I21" s="77">
        <v>507237</v>
      </c>
      <c r="J21" s="77">
        <v>1875</v>
      </c>
      <c r="K21" s="77">
        <v>9510.6937500000004</v>
      </c>
      <c r="L21" s="77">
        <v>0.03</v>
      </c>
      <c r="M21" s="77">
        <v>4.72</v>
      </c>
      <c r="N21" s="77">
        <v>0.78</v>
      </c>
    </row>
    <row r="22" spans="2:14">
      <c r="B22" t="s">
        <v>1095</v>
      </c>
      <c r="C22" t="s">
        <v>1096</v>
      </c>
      <c r="D22" t="s">
        <v>103</v>
      </c>
      <c r="E22" t="s">
        <v>126</v>
      </c>
      <c r="F22" t="s">
        <v>384</v>
      </c>
      <c r="G22" t="s">
        <v>370</v>
      </c>
      <c r="H22" t="s">
        <v>105</v>
      </c>
      <c r="I22" s="77">
        <v>82396</v>
      </c>
      <c r="J22" s="77">
        <v>6333</v>
      </c>
      <c r="K22" s="77">
        <v>5218.13868</v>
      </c>
      <c r="L22" s="77">
        <v>0.04</v>
      </c>
      <c r="M22" s="77">
        <v>2.59</v>
      </c>
      <c r="N22" s="77">
        <v>0.43</v>
      </c>
    </row>
    <row r="23" spans="2:14">
      <c r="B23" t="s">
        <v>1097</v>
      </c>
      <c r="C23" t="s">
        <v>1098</v>
      </c>
      <c r="D23" t="s">
        <v>103</v>
      </c>
      <c r="E23" t="s">
        <v>126</v>
      </c>
      <c r="F23" t="s">
        <v>1099</v>
      </c>
      <c r="G23" t="s">
        <v>370</v>
      </c>
      <c r="H23" t="s">
        <v>105</v>
      </c>
      <c r="I23" s="77">
        <v>31108</v>
      </c>
      <c r="J23" s="77">
        <v>6599</v>
      </c>
      <c r="K23" s="77">
        <v>2052.8169200000002</v>
      </c>
      <c r="L23" s="77">
        <v>0.03</v>
      </c>
      <c r="M23" s="77">
        <v>1.02</v>
      </c>
      <c r="N23" s="77">
        <v>0.17</v>
      </c>
    </row>
    <row r="24" spans="2:14">
      <c r="B24" t="s">
        <v>1100</v>
      </c>
      <c r="C24" t="s">
        <v>1101</v>
      </c>
      <c r="D24" t="s">
        <v>103</v>
      </c>
      <c r="E24" t="s">
        <v>126</v>
      </c>
      <c r="F24" t="s">
        <v>731</v>
      </c>
      <c r="G24" t="s">
        <v>115</v>
      </c>
      <c r="H24" t="s">
        <v>105</v>
      </c>
      <c r="I24" s="77">
        <v>0.55000000000000004</v>
      </c>
      <c r="J24" s="77">
        <v>66650</v>
      </c>
      <c r="K24" s="77">
        <v>0.36657499999999998</v>
      </c>
      <c r="L24" s="77">
        <v>0</v>
      </c>
      <c r="M24" s="77">
        <v>0</v>
      </c>
      <c r="N24" s="77">
        <v>0</v>
      </c>
    </row>
    <row r="25" spans="2:14">
      <c r="B25" t="s">
        <v>1102</v>
      </c>
      <c r="C25" t="s">
        <v>1103</v>
      </c>
      <c r="D25" t="s">
        <v>103</v>
      </c>
      <c r="E25" t="s">
        <v>126</v>
      </c>
      <c r="F25" t="s">
        <v>775</v>
      </c>
      <c r="G25" t="s">
        <v>519</v>
      </c>
      <c r="H25" t="s">
        <v>105</v>
      </c>
      <c r="I25" s="77">
        <v>1028367.73</v>
      </c>
      <c r="J25" s="77">
        <v>176.9</v>
      </c>
      <c r="K25" s="77">
        <v>1819.18251437</v>
      </c>
      <c r="L25" s="77">
        <v>0.03</v>
      </c>
      <c r="M25" s="77">
        <v>0.9</v>
      </c>
      <c r="N25" s="77">
        <v>0.15</v>
      </c>
    </row>
    <row r="26" spans="2:14">
      <c r="B26" t="s">
        <v>1104</v>
      </c>
      <c r="C26" t="s">
        <v>1105</v>
      </c>
      <c r="D26" t="s">
        <v>103</v>
      </c>
      <c r="E26" t="s">
        <v>126</v>
      </c>
      <c r="F26" t="s">
        <v>1106</v>
      </c>
      <c r="G26" t="s">
        <v>519</v>
      </c>
      <c r="H26" t="s">
        <v>105</v>
      </c>
      <c r="I26" s="77">
        <v>350333.14</v>
      </c>
      <c r="J26" s="77">
        <v>1094</v>
      </c>
      <c r="K26" s="77">
        <v>3832.6445515999999</v>
      </c>
      <c r="L26" s="77">
        <v>0.03</v>
      </c>
      <c r="M26" s="77">
        <v>1.9</v>
      </c>
      <c r="N26" s="77">
        <v>0.31</v>
      </c>
    </row>
    <row r="27" spans="2:14">
      <c r="B27" t="s">
        <v>1107</v>
      </c>
      <c r="C27" t="s">
        <v>1108</v>
      </c>
      <c r="D27" t="s">
        <v>103</v>
      </c>
      <c r="E27" t="s">
        <v>126</v>
      </c>
      <c r="F27" t="s">
        <v>1064</v>
      </c>
      <c r="G27" t="s">
        <v>519</v>
      </c>
      <c r="H27" t="s">
        <v>105</v>
      </c>
      <c r="I27" s="77">
        <v>14164823.810000001</v>
      </c>
      <c r="J27" s="77">
        <v>49.1</v>
      </c>
      <c r="K27" s="77">
        <v>6954.92849071</v>
      </c>
      <c r="L27" s="77">
        <v>0.11</v>
      </c>
      <c r="M27" s="77">
        <v>3.45</v>
      </c>
      <c r="N27" s="77">
        <v>0.56999999999999995</v>
      </c>
    </row>
    <row r="28" spans="2:14">
      <c r="B28" t="s">
        <v>1109</v>
      </c>
      <c r="C28" t="s">
        <v>1110</v>
      </c>
      <c r="D28" t="s">
        <v>103</v>
      </c>
      <c r="E28" t="s">
        <v>126</v>
      </c>
      <c r="F28" t="s">
        <v>578</v>
      </c>
      <c r="G28" t="s">
        <v>519</v>
      </c>
      <c r="H28" t="s">
        <v>105</v>
      </c>
      <c r="I28" s="77">
        <v>5685</v>
      </c>
      <c r="J28" s="77">
        <v>58210</v>
      </c>
      <c r="K28" s="77">
        <v>3309.2384999999999</v>
      </c>
      <c r="L28" s="77">
        <v>0.04</v>
      </c>
      <c r="M28" s="77">
        <v>1.64</v>
      </c>
      <c r="N28" s="77">
        <v>0.27</v>
      </c>
    </row>
    <row r="29" spans="2:14">
      <c r="B29" t="s">
        <v>1111</v>
      </c>
      <c r="C29" t="s">
        <v>1112</v>
      </c>
      <c r="D29" t="s">
        <v>103</v>
      </c>
      <c r="E29" t="s">
        <v>126</v>
      </c>
      <c r="F29" t="s">
        <v>1113</v>
      </c>
      <c r="G29" t="s">
        <v>583</v>
      </c>
      <c r="H29" t="s">
        <v>105</v>
      </c>
      <c r="I29" s="77">
        <v>312677</v>
      </c>
      <c r="J29" s="77">
        <v>1568</v>
      </c>
      <c r="K29" s="77">
        <v>4902.7753599999996</v>
      </c>
      <c r="L29" s="77">
        <v>0.02</v>
      </c>
      <c r="M29" s="77">
        <v>2.4300000000000002</v>
      </c>
      <c r="N29" s="77">
        <v>0.4</v>
      </c>
    </row>
    <row r="30" spans="2:14">
      <c r="B30" t="s">
        <v>1114</v>
      </c>
      <c r="C30" t="s">
        <v>1115</v>
      </c>
      <c r="D30" t="s">
        <v>103</v>
      </c>
      <c r="E30" t="s">
        <v>126</v>
      </c>
      <c r="F30" t="s">
        <v>1116</v>
      </c>
      <c r="G30" t="s">
        <v>1117</v>
      </c>
      <c r="H30" t="s">
        <v>105</v>
      </c>
      <c r="I30" s="77">
        <v>18052.2</v>
      </c>
      <c r="J30" s="77">
        <v>10860</v>
      </c>
      <c r="K30" s="77">
        <v>1960.46892</v>
      </c>
      <c r="L30" s="77">
        <v>0.02</v>
      </c>
      <c r="M30" s="77">
        <v>0.97</v>
      </c>
      <c r="N30" s="77">
        <v>0.16</v>
      </c>
    </row>
    <row r="31" spans="2:14">
      <c r="B31" t="s">
        <v>1118</v>
      </c>
      <c r="C31" t="s">
        <v>1119</v>
      </c>
      <c r="D31" t="s">
        <v>103</v>
      </c>
      <c r="E31" t="s">
        <v>126</v>
      </c>
      <c r="F31" t="s">
        <v>1120</v>
      </c>
      <c r="G31" t="s">
        <v>874</v>
      </c>
      <c r="H31" t="s">
        <v>105</v>
      </c>
      <c r="I31" s="77">
        <v>17207</v>
      </c>
      <c r="J31" s="77">
        <v>27190</v>
      </c>
      <c r="K31" s="77">
        <v>4678.5833000000002</v>
      </c>
      <c r="L31" s="77">
        <v>0.03</v>
      </c>
      <c r="M31" s="77">
        <v>2.3199999999999998</v>
      </c>
      <c r="N31" s="77">
        <v>0.38</v>
      </c>
    </row>
    <row r="32" spans="2:14">
      <c r="B32" t="s">
        <v>1121</v>
      </c>
      <c r="C32" t="s">
        <v>1122</v>
      </c>
      <c r="D32" t="s">
        <v>103</v>
      </c>
      <c r="E32" t="s">
        <v>126</v>
      </c>
      <c r="F32" t="s">
        <v>873</v>
      </c>
      <c r="G32" t="s">
        <v>874</v>
      </c>
      <c r="H32" t="s">
        <v>105</v>
      </c>
      <c r="I32" s="77">
        <v>54458</v>
      </c>
      <c r="J32" s="77">
        <v>6635</v>
      </c>
      <c r="K32" s="77">
        <v>3613.2883000000002</v>
      </c>
      <c r="L32" s="77">
        <v>0.05</v>
      </c>
      <c r="M32" s="77">
        <v>1.79</v>
      </c>
      <c r="N32" s="77">
        <v>0.28999999999999998</v>
      </c>
    </row>
    <row r="33" spans="2:14">
      <c r="B33" t="s">
        <v>1123</v>
      </c>
      <c r="C33" t="s">
        <v>1124</v>
      </c>
      <c r="D33" t="s">
        <v>103</v>
      </c>
      <c r="E33" t="s">
        <v>126</v>
      </c>
      <c r="F33" t="s">
        <v>1125</v>
      </c>
      <c r="G33" t="s">
        <v>938</v>
      </c>
      <c r="H33" t="s">
        <v>105</v>
      </c>
      <c r="I33" s="77">
        <v>28293.23</v>
      </c>
      <c r="J33" s="77">
        <v>2076</v>
      </c>
      <c r="K33" s="77">
        <v>587.36745480000002</v>
      </c>
      <c r="L33" s="77">
        <v>0.01</v>
      </c>
      <c r="M33" s="77">
        <v>0.28999999999999998</v>
      </c>
      <c r="N33" s="77">
        <v>0.05</v>
      </c>
    </row>
    <row r="34" spans="2:14">
      <c r="B34" t="s">
        <v>1126</v>
      </c>
      <c r="C34" t="s">
        <v>1127</v>
      </c>
      <c r="D34" t="s">
        <v>103</v>
      </c>
      <c r="E34" t="s">
        <v>126</v>
      </c>
      <c r="F34" t="s">
        <v>444</v>
      </c>
      <c r="G34" t="s">
        <v>410</v>
      </c>
      <c r="H34" t="s">
        <v>105</v>
      </c>
      <c r="I34" s="77">
        <v>11488</v>
      </c>
      <c r="J34" s="77">
        <v>4563</v>
      </c>
      <c r="K34" s="77">
        <v>524.19744000000003</v>
      </c>
      <c r="L34" s="77">
        <v>0.01</v>
      </c>
      <c r="M34" s="77">
        <v>0.26</v>
      </c>
      <c r="N34" s="77">
        <v>0.04</v>
      </c>
    </row>
    <row r="35" spans="2:14">
      <c r="B35" t="s">
        <v>1128</v>
      </c>
      <c r="C35" t="s">
        <v>1129</v>
      </c>
      <c r="D35" t="s">
        <v>103</v>
      </c>
      <c r="E35" t="s">
        <v>126</v>
      </c>
      <c r="F35" t="s">
        <v>1130</v>
      </c>
      <c r="G35" t="s">
        <v>410</v>
      </c>
      <c r="H35" t="s">
        <v>105</v>
      </c>
      <c r="I35" s="77">
        <v>74414.22</v>
      </c>
      <c r="J35" s="77">
        <v>3750</v>
      </c>
      <c r="K35" s="77">
        <v>2790.53325</v>
      </c>
      <c r="L35" s="77">
        <v>0.05</v>
      </c>
      <c r="M35" s="77">
        <v>1.38</v>
      </c>
      <c r="N35" s="77">
        <v>0.23</v>
      </c>
    </row>
    <row r="36" spans="2:14">
      <c r="B36" t="s">
        <v>1131</v>
      </c>
      <c r="C36" t="s">
        <v>1132</v>
      </c>
      <c r="D36" t="s">
        <v>103</v>
      </c>
      <c r="E36" t="s">
        <v>126</v>
      </c>
      <c r="F36" t="s">
        <v>449</v>
      </c>
      <c r="G36" t="s">
        <v>410</v>
      </c>
      <c r="H36" t="s">
        <v>105</v>
      </c>
      <c r="I36" s="77">
        <v>3644</v>
      </c>
      <c r="J36" s="77">
        <v>1964</v>
      </c>
      <c r="K36" s="77">
        <v>71.568160000000006</v>
      </c>
      <c r="L36" s="77">
        <v>0</v>
      </c>
      <c r="M36" s="77">
        <v>0.04</v>
      </c>
      <c r="N36" s="77">
        <v>0.01</v>
      </c>
    </row>
    <row r="37" spans="2:14">
      <c r="B37" t="s">
        <v>1133</v>
      </c>
      <c r="C37" t="s">
        <v>1134</v>
      </c>
      <c r="D37" t="s">
        <v>103</v>
      </c>
      <c r="E37" t="s">
        <v>126</v>
      </c>
      <c r="F37" t="s">
        <v>592</v>
      </c>
      <c r="G37" t="s">
        <v>410</v>
      </c>
      <c r="H37" t="s">
        <v>105</v>
      </c>
      <c r="I37" s="77">
        <v>0.1</v>
      </c>
      <c r="J37" s="77">
        <v>3401</v>
      </c>
      <c r="K37" s="77">
        <v>3.4009999999999999E-3</v>
      </c>
      <c r="L37" s="77">
        <v>0</v>
      </c>
      <c r="M37" s="77">
        <v>0</v>
      </c>
      <c r="N37" s="77">
        <v>0</v>
      </c>
    </row>
    <row r="38" spans="2:14">
      <c r="B38" t="s">
        <v>1135</v>
      </c>
      <c r="C38" t="s">
        <v>1136</v>
      </c>
      <c r="D38" t="s">
        <v>103</v>
      </c>
      <c r="E38" t="s">
        <v>126</v>
      </c>
      <c r="F38" t="s">
        <v>549</v>
      </c>
      <c r="G38" t="s">
        <v>410</v>
      </c>
      <c r="H38" t="s">
        <v>105</v>
      </c>
      <c r="I38" s="77">
        <v>18829.16</v>
      </c>
      <c r="J38" s="77">
        <v>17090</v>
      </c>
      <c r="K38" s="77">
        <v>3217.903444</v>
      </c>
      <c r="L38" s="77">
        <v>0.04</v>
      </c>
      <c r="M38" s="77">
        <v>1.6</v>
      </c>
      <c r="N38" s="77">
        <v>0.26</v>
      </c>
    </row>
    <row r="39" spans="2:14">
      <c r="B39" t="s">
        <v>1137</v>
      </c>
      <c r="C39" t="s">
        <v>1138</v>
      </c>
      <c r="D39" t="s">
        <v>103</v>
      </c>
      <c r="E39" t="s">
        <v>126</v>
      </c>
      <c r="F39" t="s">
        <v>409</v>
      </c>
      <c r="G39" t="s">
        <v>410</v>
      </c>
      <c r="H39" t="s">
        <v>105</v>
      </c>
      <c r="I39" s="77">
        <v>40741</v>
      </c>
      <c r="J39" s="77">
        <v>19620</v>
      </c>
      <c r="K39" s="77">
        <v>7993.3842000000004</v>
      </c>
      <c r="L39" s="77">
        <v>0.03</v>
      </c>
      <c r="M39" s="77">
        <v>3.96</v>
      </c>
      <c r="N39" s="77">
        <v>0.65</v>
      </c>
    </row>
    <row r="40" spans="2:14">
      <c r="B40" t="s">
        <v>1139</v>
      </c>
      <c r="C40" t="s">
        <v>1140</v>
      </c>
      <c r="D40" t="s">
        <v>103</v>
      </c>
      <c r="E40" t="s">
        <v>126</v>
      </c>
      <c r="F40" t="s">
        <v>1141</v>
      </c>
      <c r="G40" t="s">
        <v>128</v>
      </c>
      <c r="H40" t="s">
        <v>105</v>
      </c>
      <c r="I40" s="77">
        <v>16185.64</v>
      </c>
      <c r="J40" s="77">
        <v>21560</v>
      </c>
      <c r="K40" s="77">
        <v>3489.6239839999998</v>
      </c>
      <c r="L40" s="77">
        <v>0.03</v>
      </c>
      <c r="M40" s="77">
        <v>1.73</v>
      </c>
      <c r="N40" s="77">
        <v>0.28000000000000003</v>
      </c>
    </row>
    <row r="41" spans="2:14">
      <c r="B41" t="s">
        <v>1142</v>
      </c>
      <c r="C41" t="s">
        <v>1143</v>
      </c>
      <c r="D41" t="s">
        <v>103</v>
      </c>
      <c r="E41" t="s">
        <v>126</v>
      </c>
      <c r="F41" t="s">
        <v>1144</v>
      </c>
      <c r="G41" t="s">
        <v>132</v>
      </c>
      <c r="H41" t="s">
        <v>105</v>
      </c>
      <c r="I41" s="77">
        <v>9344</v>
      </c>
      <c r="J41" s="77">
        <v>28180</v>
      </c>
      <c r="K41" s="77">
        <v>2633.1392000000001</v>
      </c>
      <c r="L41" s="77">
        <v>0.01</v>
      </c>
      <c r="M41" s="77">
        <v>1.31</v>
      </c>
      <c r="N41" s="77">
        <v>0.21</v>
      </c>
    </row>
    <row r="42" spans="2:14">
      <c r="B42" t="s">
        <v>1145</v>
      </c>
      <c r="C42" t="s">
        <v>1146</v>
      </c>
      <c r="D42" t="s">
        <v>103</v>
      </c>
      <c r="E42" t="s">
        <v>126</v>
      </c>
      <c r="F42" t="s">
        <v>480</v>
      </c>
      <c r="G42" t="s">
        <v>135</v>
      </c>
      <c r="H42" t="s">
        <v>105</v>
      </c>
      <c r="I42" s="77">
        <v>860277</v>
      </c>
      <c r="J42" s="77">
        <v>505.1</v>
      </c>
      <c r="K42" s="77">
        <v>4345.2591270000003</v>
      </c>
      <c r="L42" s="77">
        <v>0.03</v>
      </c>
      <c r="M42" s="77">
        <v>2.15</v>
      </c>
      <c r="N42" s="77">
        <v>0.35</v>
      </c>
    </row>
    <row r="43" spans="2:14">
      <c r="B43" t="s">
        <v>1147</v>
      </c>
      <c r="C43" t="s">
        <v>1148</v>
      </c>
      <c r="D43" t="s">
        <v>103</v>
      </c>
      <c r="E43" t="s">
        <v>126</v>
      </c>
      <c r="F43" t="s">
        <v>686</v>
      </c>
      <c r="G43" t="s">
        <v>135</v>
      </c>
      <c r="H43" t="s">
        <v>105</v>
      </c>
      <c r="I43" s="77">
        <v>44000</v>
      </c>
      <c r="J43" s="77">
        <v>1899</v>
      </c>
      <c r="K43" s="77">
        <v>835.56</v>
      </c>
      <c r="L43" s="77">
        <v>0.03</v>
      </c>
      <c r="M43" s="77">
        <v>0.41</v>
      </c>
      <c r="N43" s="77">
        <v>7.0000000000000007E-2</v>
      </c>
    </row>
    <row r="44" spans="2:14">
      <c r="B44" t="s">
        <v>1149</v>
      </c>
      <c r="C44" t="s">
        <v>1150</v>
      </c>
      <c r="D44" t="s">
        <v>103</v>
      </c>
      <c r="E44" t="s">
        <v>126</v>
      </c>
      <c r="F44" t="s">
        <v>679</v>
      </c>
      <c r="G44" t="s">
        <v>135</v>
      </c>
      <c r="H44" t="s">
        <v>105</v>
      </c>
      <c r="I44" s="77">
        <v>21686</v>
      </c>
      <c r="J44" s="77">
        <v>3289</v>
      </c>
      <c r="K44" s="77">
        <v>713.25253999999995</v>
      </c>
      <c r="L44" s="77">
        <v>0.02</v>
      </c>
      <c r="M44" s="77">
        <v>0.35</v>
      </c>
      <c r="N44" s="77">
        <v>0.06</v>
      </c>
    </row>
    <row r="45" spans="2:14">
      <c r="B45" s="78" t="s">
        <v>1151</v>
      </c>
      <c r="E45" s="16"/>
      <c r="F45" s="16"/>
      <c r="G45" s="16"/>
      <c r="I45" s="79">
        <v>1434289.93</v>
      </c>
      <c r="K45" s="79">
        <v>31681.810449500001</v>
      </c>
      <c r="M45" s="79">
        <v>15.71</v>
      </c>
      <c r="N45" s="79">
        <v>2.58</v>
      </c>
    </row>
    <row r="46" spans="2:14">
      <c r="B46" t="s">
        <v>1152</v>
      </c>
      <c r="C46" t="s">
        <v>1153</v>
      </c>
      <c r="D46" t="s">
        <v>103</v>
      </c>
      <c r="E46" t="s">
        <v>126</v>
      </c>
      <c r="F46" t="s">
        <v>1154</v>
      </c>
      <c r="G46" t="s">
        <v>104</v>
      </c>
      <c r="H46" t="s">
        <v>105</v>
      </c>
      <c r="I46" s="77">
        <v>5188</v>
      </c>
      <c r="J46" s="77">
        <v>11150</v>
      </c>
      <c r="K46" s="77">
        <v>578.46199999999999</v>
      </c>
      <c r="L46" s="77">
        <v>0.02</v>
      </c>
      <c r="M46" s="77">
        <v>0.28999999999999998</v>
      </c>
      <c r="N46" s="77">
        <v>0.05</v>
      </c>
    </row>
    <row r="47" spans="2:14">
      <c r="B47" t="s">
        <v>1155</v>
      </c>
      <c r="C47" t="s">
        <v>1156</v>
      </c>
      <c r="D47" t="s">
        <v>103</v>
      </c>
      <c r="E47" t="s">
        <v>126</v>
      </c>
      <c r="F47" t="s">
        <v>1157</v>
      </c>
      <c r="G47" t="s">
        <v>104</v>
      </c>
      <c r="H47" t="s">
        <v>105</v>
      </c>
      <c r="I47" s="77">
        <v>5812</v>
      </c>
      <c r="J47" s="77">
        <v>7101</v>
      </c>
      <c r="K47" s="77">
        <v>412.71012000000002</v>
      </c>
      <c r="L47" s="77">
        <v>0.04</v>
      </c>
      <c r="M47" s="77">
        <v>0.2</v>
      </c>
      <c r="N47" s="77">
        <v>0.03</v>
      </c>
    </row>
    <row r="48" spans="2:14">
      <c r="B48" t="s">
        <v>1158</v>
      </c>
      <c r="C48" t="s">
        <v>1159</v>
      </c>
      <c r="D48" t="s">
        <v>103</v>
      </c>
      <c r="E48" t="s">
        <v>126</v>
      </c>
      <c r="F48" t="s">
        <v>1160</v>
      </c>
      <c r="G48" t="s">
        <v>126</v>
      </c>
      <c r="H48" t="s">
        <v>105</v>
      </c>
      <c r="I48" s="77">
        <v>15200</v>
      </c>
      <c r="J48" s="77">
        <v>1597</v>
      </c>
      <c r="K48" s="77">
        <v>242.744</v>
      </c>
      <c r="L48" s="77">
        <v>0.03</v>
      </c>
      <c r="M48" s="77">
        <v>0.12</v>
      </c>
      <c r="N48" s="77">
        <v>0.02</v>
      </c>
    </row>
    <row r="49" spans="2:14">
      <c r="B49" t="s">
        <v>1161</v>
      </c>
      <c r="C49" t="s">
        <v>1162</v>
      </c>
      <c r="D49" t="s">
        <v>103</v>
      </c>
      <c r="E49" t="s">
        <v>126</v>
      </c>
      <c r="F49" t="s">
        <v>1163</v>
      </c>
      <c r="G49" t="s">
        <v>1164</v>
      </c>
      <c r="H49" t="s">
        <v>105</v>
      </c>
      <c r="I49" s="77">
        <v>17022</v>
      </c>
      <c r="J49" s="77">
        <v>3623</v>
      </c>
      <c r="K49" s="77">
        <v>616.70705999999996</v>
      </c>
      <c r="L49" s="77">
        <v>7.0000000000000007E-2</v>
      </c>
      <c r="M49" s="77">
        <v>0.31</v>
      </c>
      <c r="N49" s="77">
        <v>0.05</v>
      </c>
    </row>
    <row r="50" spans="2:14">
      <c r="B50" t="s">
        <v>1165</v>
      </c>
      <c r="C50" t="s">
        <v>1166</v>
      </c>
      <c r="D50" t="s">
        <v>103</v>
      </c>
      <c r="E50" t="s">
        <v>126</v>
      </c>
      <c r="F50" t="s">
        <v>1167</v>
      </c>
      <c r="G50" t="s">
        <v>1164</v>
      </c>
      <c r="H50" t="s">
        <v>105</v>
      </c>
      <c r="I50" s="77">
        <v>87177</v>
      </c>
      <c r="J50" s="77">
        <v>1654</v>
      </c>
      <c r="K50" s="77">
        <v>1441.9075800000001</v>
      </c>
      <c r="L50" s="77">
        <v>0.08</v>
      </c>
      <c r="M50" s="77">
        <v>0.72</v>
      </c>
      <c r="N50" s="77">
        <v>0.12</v>
      </c>
    </row>
    <row r="51" spans="2:14">
      <c r="B51" t="s">
        <v>1168</v>
      </c>
      <c r="C51" t="s">
        <v>1169</v>
      </c>
      <c r="D51" t="s">
        <v>103</v>
      </c>
      <c r="E51" t="s">
        <v>126</v>
      </c>
      <c r="F51" t="s">
        <v>1170</v>
      </c>
      <c r="G51" t="s">
        <v>1075</v>
      </c>
      <c r="H51" t="s">
        <v>105</v>
      </c>
      <c r="I51" s="77">
        <v>16434</v>
      </c>
      <c r="J51" s="77">
        <v>1702</v>
      </c>
      <c r="K51" s="77">
        <v>279.70668000000001</v>
      </c>
      <c r="L51" s="77">
        <v>0.04</v>
      </c>
      <c r="M51" s="77">
        <v>0.14000000000000001</v>
      </c>
      <c r="N51" s="77">
        <v>0.02</v>
      </c>
    </row>
    <row r="52" spans="2:14">
      <c r="B52" t="s">
        <v>1171</v>
      </c>
      <c r="C52" t="s">
        <v>1172</v>
      </c>
      <c r="D52" t="s">
        <v>103</v>
      </c>
      <c r="E52" t="s">
        <v>126</v>
      </c>
      <c r="F52" t="s">
        <v>1173</v>
      </c>
      <c r="G52" t="s">
        <v>1075</v>
      </c>
      <c r="H52" t="s">
        <v>105</v>
      </c>
      <c r="I52" s="77">
        <v>56092</v>
      </c>
      <c r="J52" s="77">
        <v>332.6</v>
      </c>
      <c r="K52" s="77">
        <v>186.561992</v>
      </c>
      <c r="L52" s="77">
        <v>0.03</v>
      </c>
      <c r="M52" s="77">
        <v>0.09</v>
      </c>
      <c r="N52" s="77">
        <v>0.02</v>
      </c>
    </row>
    <row r="53" spans="2:14">
      <c r="B53" t="s">
        <v>1174</v>
      </c>
      <c r="C53" t="s">
        <v>1175</v>
      </c>
      <c r="D53" t="s">
        <v>103</v>
      </c>
      <c r="E53" t="s">
        <v>126</v>
      </c>
      <c r="F53" t="s">
        <v>1176</v>
      </c>
      <c r="G53" t="s">
        <v>512</v>
      </c>
      <c r="H53" t="s">
        <v>105</v>
      </c>
      <c r="I53" s="77">
        <v>4565</v>
      </c>
      <c r="J53" s="77">
        <v>22480</v>
      </c>
      <c r="K53" s="77">
        <v>1026.212</v>
      </c>
      <c r="L53" s="77">
        <v>0.03</v>
      </c>
      <c r="M53" s="77">
        <v>0.51</v>
      </c>
      <c r="N53" s="77">
        <v>0.08</v>
      </c>
    </row>
    <row r="54" spans="2:14">
      <c r="B54" t="s">
        <v>1177</v>
      </c>
      <c r="C54" t="s">
        <v>1178</v>
      </c>
      <c r="D54" t="s">
        <v>103</v>
      </c>
      <c r="E54" t="s">
        <v>126</v>
      </c>
      <c r="F54" t="s">
        <v>663</v>
      </c>
      <c r="G54" t="s">
        <v>512</v>
      </c>
      <c r="H54" t="s">
        <v>105</v>
      </c>
      <c r="I54" s="77">
        <v>55868.63</v>
      </c>
      <c r="J54" s="77">
        <v>1622</v>
      </c>
      <c r="K54" s="77">
        <v>906.18917859999999</v>
      </c>
      <c r="L54" s="77">
        <v>0.02</v>
      </c>
      <c r="M54" s="77">
        <v>0.45</v>
      </c>
      <c r="N54" s="77">
        <v>7.0000000000000007E-2</v>
      </c>
    </row>
    <row r="55" spans="2:14">
      <c r="B55" t="s">
        <v>1179</v>
      </c>
      <c r="C55" t="s">
        <v>1180</v>
      </c>
      <c r="D55" t="s">
        <v>103</v>
      </c>
      <c r="E55" t="s">
        <v>126</v>
      </c>
      <c r="F55" t="s">
        <v>1181</v>
      </c>
      <c r="G55" t="s">
        <v>512</v>
      </c>
      <c r="H55" t="s">
        <v>105</v>
      </c>
      <c r="I55" s="77">
        <v>13139</v>
      </c>
      <c r="J55" s="77">
        <v>5962</v>
      </c>
      <c r="K55" s="77">
        <v>783.34717999999998</v>
      </c>
      <c r="L55" s="77">
        <v>0.02</v>
      </c>
      <c r="M55" s="77">
        <v>0.39</v>
      </c>
      <c r="N55" s="77">
        <v>0.06</v>
      </c>
    </row>
    <row r="56" spans="2:14">
      <c r="B56" t="s">
        <v>1182</v>
      </c>
      <c r="C56" t="s">
        <v>1183</v>
      </c>
      <c r="D56" t="s">
        <v>103</v>
      </c>
      <c r="E56" t="s">
        <v>126</v>
      </c>
      <c r="F56" t="s">
        <v>623</v>
      </c>
      <c r="G56" t="s">
        <v>512</v>
      </c>
      <c r="H56" t="s">
        <v>105</v>
      </c>
      <c r="I56" s="77">
        <v>16558</v>
      </c>
      <c r="J56" s="77">
        <v>4190</v>
      </c>
      <c r="K56" s="77">
        <v>693.78020000000004</v>
      </c>
      <c r="L56" s="77">
        <v>0.03</v>
      </c>
      <c r="M56" s="77">
        <v>0.34</v>
      </c>
      <c r="N56" s="77">
        <v>0.06</v>
      </c>
    </row>
    <row r="57" spans="2:14">
      <c r="B57" t="s">
        <v>1184</v>
      </c>
      <c r="C57" t="s">
        <v>1185</v>
      </c>
      <c r="D57" t="s">
        <v>103</v>
      </c>
      <c r="E57" t="s">
        <v>126</v>
      </c>
      <c r="F57" t="s">
        <v>1186</v>
      </c>
      <c r="G57" t="s">
        <v>115</v>
      </c>
      <c r="H57" t="s">
        <v>105</v>
      </c>
      <c r="I57" s="77">
        <v>2556</v>
      </c>
      <c r="J57" s="77">
        <v>78990</v>
      </c>
      <c r="K57" s="77">
        <v>2018.9844000000001</v>
      </c>
      <c r="L57" s="77">
        <v>7.0000000000000007E-2</v>
      </c>
      <c r="M57" s="77">
        <v>1</v>
      </c>
      <c r="N57" s="77">
        <v>0.16</v>
      </c>
    </row>
    <row r="58" spans="2:14">
      <c r="B58" t="s">
        <v>1187</v>
      </c>
      <c r="C58" t="s">
        <v>1188</v>
      </c>
      <c r="D58" t="s">
        <v>103</v>
      </c>
      <c r="E58" t="s">
        <v>126</v>
      </c>
      <c r="F58" t="s">
        <v>544</v>
      </c>
      <c r="G58" t="s">
        <v>115</v>
      </c>
      <c r="H58" t="s">
        <v>105</v>
      </c>
      <c r="I58" s="77">
        <v>4026.5</v>
      </c>
      <c r="J58" s="77">
        <v>18900</v>
      </c>
      <c r="K58" s="77">
        <v>761.00850000000003</v>
      </c>
      <c r="L58" s="77">
        <v>0.02</v>
      </c>
      <c r="M58" s="77">
        <v>0.38</v>
      </c>
      <c r="N58" s="77">
        <v>0.06</v>
      </c>
    </row>
    <row r="59" spans="2:14">
      <c r="B59" t="s">
        <v>1189</v>
      </c>
      <c r="C59" t="s">
        <v>1190</v>
      </c>
      <c r="D59" t="s">
        <v>103</v>
      </c>
      <c r="E59" t="s">
        <v>126</v>
      </c>
      <c r="F59" t="s">
        <v>1191</v>
      </c>
      <c r="G59" t="s">
        <v>519</v>
      </c>
      <c r="H59" t="s">
        <v>105</v>
      </c>
      <c r="I59" s="77">
        <v>55806.5</v>
      </c>
      <c r="J59" s="77">
        <v>2086</v>
      </c>
      <c r="K59" s="77">
        <v>1164.1235899999999</v>
      </c>
      <c r="L59" s="77">
        <v>0.06</v>
      </c>
      <c r="M59" s="77">
        <v>0.57999999999999996</v>
      </c>
      <c r="N59" s="77">
        <v>0.09</v>
      </c>
    </row>
    <row r="60" spans="2:14">
      <c r="B60" t="s">
        <v>1192</v>
      </c>
      <c r="C60" t="s">
        <v>1193</v>
      </c>
      <c r="D60" t="s">
        <v>103</v>
      </c>
      <c r="E60" t="s">
        <v>126</v>
      </c>
      <c r="F60" t="s">
        <v>1194</v>
      </c>
      <c r="G60" t="s">
        <v>519</v>
      </c>
      <c r="H60" t="s">
        <v>105</v>
      </c>
      <c r="I60" s="77">
        <v>182518.5</v>
      </c>
      <c r="J60" s="77">
        <v>224.8</v>
      </c>
      <c r="K60" s="77">
        <v>410.30158799999998</v>
      </c>
      <c r="L60" s="77">
        <v>0.02</v>
      </c>
      <c r="M60" s="77">
        <v>0.2</v>
      </c>
      <c r="N60" s="77">
        <v>0.03</v>
      </c>
    </row>
    <row r="61" spans="2:14">
      <c r="B61" t="s">
        <v>1195</v>
      </c>
      <c r="C61" t="s">
        <v>1196</v>
      </c>
      <c r="D61" t="s">
        <v>103</v>
      </c>
      <c r="E61" t="s">
        <v>126</v>
      </c>
      <c r="F61" t="s">
        <v>1197</v>
      </c>
      <c r="G61" t="s">
        <v>1198</v>
      </c>
      <c r="H61" t="s">
        <v>105</v>
      </c>
      <c r="I61" s="77">
        <v>2227</v>
      </c>
      <c r="J61" s="77">
        <v>15610</v>
      </c>
      <c r="K61" s="77">
        <v>347.63470000000001</v>
      </c>
      <c r="L61" s="77">
        <v>0.05</v>
      </c>
      <c r="M61" s="77">
        <v>0.17</v>
      </c>
      <c r="N61" s="77">
        <v>0.03</v>
      </c>
    </row>
    <row r="62" spans="2:14">
      <c r="B62" t="s">
        <v>1199</v>
      </c>
      <c r="C62" t="s">
        <v>1200</v>
      </c>
      <c r="D62" t="s">
        <v>103</v>
      </c>
      <c r="E62" t="s">
        <v>126</v>
      </c>
      <c r="F62" t="s">
        <v>1201</v>
      </c>
      <c r="G62" t="s">
        <v>583</v>
      </c>
      <c r="H62" t="s">
        <v>105</v>
      </c>
      <c r="I62" s="77">
        <v>3931</v>
      </c>
      <c r="J62" s="77">
        <v>15910</v>
      </c>
      <c r="K62" s="77">
        <v>625.4221</v>
      </c>
      <c r="L62" s="77">
        <v>0.04</v>
      </c>
      <c r="M62" s="77">
        <v>0.31</v>
      </c>
      <c r="N62" s="77">
        <v>0.05</v>
      </c>
    </row>
    <row r="63" spans="2:14">
      <c r="B63" t="s">
        <v>1202</v>
      </c>
      <c r="C63" t="s">
        <v>1203</v>
      </c>
      <c r="D63" t="s">
        <v>103</v>
      </c>
      <c r="E63" t="s">
        <v>126</v>
      </c>
      <c r="F63" t="s">
        <v>1204</v>
      </c>
      <c r="G63" t="s">
        <v>583</v>
      </c>
      <c r="H63" t="s">
        <v>105</v>
      </c>
      <c r="I63" s="77">
        <v>11457</v>
      </c>
      <c r="J63" s="77">
        <v>2509</v>
      </c>
      <c r="K63" s="77">
        <v>287.45612999999997</v>
      </c>
      <c r="L63" s="77">
        <v>0.04</v>
      </c>
      <c r="M63" s="77">
        <v>0.14000000000000001</v>
      </c>
      <c r="N63" s="77">
        <v>0.02</v>
      </c>
    </row>
    <row r="64" spans="2:14">
      <c r="B64" t="s">
        <v>1205</v>
      </c>
      <c r="C64" t="s">
        <v>1206</v>
      </c>
      <c r="D64" t="s">
        <v>103</v>
      </c>
      <c r="E64" t="s">
        <v>126</v>
      </c>
      <c r="F64" t="s">
        <v>1207</v>
      </c>
      <c r="G64" t="s">
        <v>1117</v>
      </c>
      <c r="H64" t="s">
        <v>105</v>
      </c>
      <c r="I64" s="77">
        <v>8998</v>
      </c>
      <c r="J64" s="77">
        <v>9444</v>
      </c>
      <c r="K64" s="77">
        <v>849.77112</v>
      </c>
      <c r="L64" s="77">
        <v>0.03</v>
      </c>
      <c r="M64" s="77">
        <v>0.42</v>
      </c>
      <c r="N64" s="77">
        <v>7.0000000000000007E-2</v>
      </c>
    </row>
    <row r="65" spans="2:14">
      <c r="B65" t="s">
        <v>1208</v>
      </c>
      <c r="C65" t="s">
        <v>1209</v>
      </c>
      <c r="D65" t="s">
        <v>103</v>
      </c>
      <c r="E65" t="s">
        <v>126</v>
      </c>
      <c r="F65" t="s">
        <v>1210</v>
      </c>
      <c r="G65" t="s">
        <v>874</v>
      </c>
      <c r="H65" t="s">
        <v>105</v>
      </c>
      <c r="I65" s="77">
        <v>4259</v>
      </c>
      <c r="J65" s="77">
        <v>10710</v>
      </c>
      <c r="K65" s="77">
        <v>456.13889999999998</v>
      </c>
      <c r="L65" s="77">
        <v>0.03</v>
      </c>
      <c r="M65" s="77">
        <v>0.23</v>
      </c>
      <c r="N65" s="77">
        <v>0.04</v>
      </c>
    </row>
    <row r="66" spans="2:14">
      <c r="B66" t="s">
        <v>1211</v>
      </c>
      <c r="C66" t="s">
        <v>1212</v>
      </c>
      <c r="D66" t="s">
        <v>103</v>
      </c>
      <c r="E66" t="s">
        <v>126</v>
      </c>
      <c r="F66" t="s">
        <v>1213</v>
      </c>
      <c r="G66" t="s">
        <v>1214</v>
      </c>
      <c r="H66" t="s">
        <v>105</v>
      </c>
      <c r="I66" s="77">
        <v>17023</v>
      </c>
      <c r="J66" s="77">
        <v>8430</v>
      </c>
      <c r="K66" s="77">
        <v>1435.0389</v>
      </c>
      <c r="L66" s="77">
        <v>0.03</v>
      </c>
      <c r="M66" s="77">
        <v>0.71</v>
      </c>
      <c r="N66" s="77">
        <v>0.12</v>
      </c>
    </row>
    <row r="67" spans="2:14">
      <c r="B67" t="s">
        <v>1215</v>
      </c>
      <c r="C67" t="s">
        <v>1216</v>
      </c>
      <c r="D67" t="s">
        <v>103</v>
      </c>
      <c r="E67" t="s">
        <v>126</v>
      </c>
      <c r="F67" t="s">
        <v>1217</v>
      </c>
      <c r="G67" t="s">
        <v>938</v>
      </c>
      <c r="H67" t="s">
        <v>105</v>
      </c>
      <c r="I67" s="77">
        <v>5866</v>
      </c>
      <c r="J67" s="77">
        <v>7112</v>
      </c>
      <c r="K67" s="77">
        <v>417.18991999999997</v>
      </c>
      <c r="L67" s="77">
        <v>0.03</v>
      </c>
      <c r="M67" s="77">
        <v>0.21</v>
      </c>
      <c r="N67" s="77">
        <v>0.03</v>
      </c>
    </row>
    <row r="68" spans="2:14">
      <c r="B68" t="s">
        <v>1218</v>
      </c>
      <c r="C68" t="s">
        <v>1219</v>
      </c>
      <c r="D68" t="s">
        <v>103</v>
      </c>
      <c r="E68" t="s">
        <v>126</v>
      </c>
      <c r="F68" t="s">
        <v>1220</v>
      </c>
      <c r="G68" t="s">
        <v>938</v>
      </c>
      <c r="H68" t="s">
        <v>105</v>
      </c>
      <c r="I68" s="77">
        <v>4253</v>
      </c>
      <c r="J68" s="77">
        <v>9297</v>
      </c>
      <c r="K68" s="77">
        <v>395.40141</v>
      </c>
      <c r="L68" s="77">
        <v>0.04</v>
      </c>
      <c r="M68" s="77">
        <v>0.2</v>
      </c>
      <c r="N68" s="77">
        <v>0.03</v>
      </c>
    </row>
    <row r="69" spans="2:14">
      <c r="B69" t="s">
        <v>1221</v>
      </c>
      <c r="C69" t="s">
        <v>1222</v>
      </c>
      <c r="D69" t="s">
        <v>103</v>
      </c>
      <c r="E69" t="s">
        <v>126</v>
      </c>
      <c r="F69" t="s">
        <v>1223</v>
      </c>
      <c r="G69" t="s">
        <v>938</v>
      </c>
      <c r="H69" t="s">
        <v>105</v>
      </c>
      <c r="I69" s="77">
        <v>2197</v>
      </c>
      <c r="J69" s="77">
        <v>18050</v>
      </c>
      <c r="K69" s="77">
        <v>396.55849999999998</v>
      </c>
      <c r="L69" s="77">
        <v>0.02</v>
      </c>
      <c r="M69" s="77">
        <v>0.2</v>
      </c>
      <c r="N69" s="77">
        <v>0.03</v>
      </c>
    </row>
    <row r="70" spans="2:14">
      <c r="B70" t="s">
        <v>1224</v>
      </c>
      <c r="C70" t="s">
        <v>1225</v>
      </c>
      <c r="D70" t="s">
        <v>103</v>
      </c>
      <c r="E70" t="s">
        <v>126</v>
      </c>
      <c r="F70" t="s">
        <v>1226</v>
      </c>
      <c r="G70" t="s">
        <v>987</v>
      </c>
      <c r="H70" t="s">
        <v>105</v>
      </c>
      <c r="I70" s="77">
        <v>45218</v>
      </c>
      <c r="J70" s="77">
        <v>1532</v>
      </c>
      <c r="K70" s="77">
        <v>692.73976000000005</v>
      </c>
      <c r="L70" s="77">
        <v>0.04</v>
      </c>
      <c r="M70" s="77">
        <v>0.34</v>
      </c>
      <c r="N70" s="77">
        <v>0.06</v>
      </c>
    </row>
    <row r="71" spans="2:14">
      <c r="B71" t="s">
        <v>1227</v>
      </c>
      <c r="C71" t="s">
        <v>1228</v>
      </c>
      <c r="D71" t="s">
        <v>103</v>
      </c>
      <c r="E71" t="s">
        <v>126</v>
      </c>
      <c r="F71" t="s">
        <v>1229</v>
      </c>
      <c r="G71" t="s">
        <v>987</v>
      </c>
      <c r="H71" t="s">
        <v>105</v>
      </c>
      <c r="I71" s="77">
        <v>5691</v>
      </c>
      <c r="J71" s="77">
        <v>5924</v>
      </c>
      <c r="K71" s="77">
        <v>337.13484</v>
      </c>
      <c r="L71" s="77">
        <v>0.04</v>
      </c>
      <c r="M71" s="77">
        <v>0.17</v>
      </c>
      <c r="N71" s="77">
        <v>0.03</v>
      </c>
    </row>
    <row r="72" spans="2:14">
      <c r="B72" t="s">
        <v>1230</v>
      </c>
      <c r="C72" t="s">
        <v>1231</v>
      </c>
      <c r="D72" t="s">
        <v>103</v>
      </c>
      <c r="E72" t="s">
        <v>126</v>
      </c>
      <c r="F72" t="s">
        <v>1232</v>
      </c>
      <c r="G72" t="s">
        <v>987</v>
      </c>
      <c r="H72" t="s">
        <v>105</v>
      </c>
      <c r="I72" s="77">
        <v>1104</v>
      </c>
      <c r="J72" s="77">
        <v>31400</v>
      </c>
      <c r="K72" s="77">
        <v>346.65600000000001</v>
      </c>
      <c r="L72" s="77">
        <v>0.04</v>
      </c>
      <c r="M72" s="77">
        <v>0.17</v>
      </c>
      <c r="N72" s="77">
        <v>0.03</v>
      </c>
    </row>
    <row r="73" spans="2:14">
      <c r="B73" t="s">
        <v>1233</v>
      </c>
      <c r="C73" t="s">
        <v>1234</v>
      </c>
      <c r="D73" t="s">
        <v>103</v>
      </c>
      <c r="E73" t="s">
        <v>126</v>
      </c>
      <c r="F73" t="s">
        <v>986</v>
      </c>
      <c r="G73" t="s">
        <v>987</v>
      </c>
      <c r="H73" t="s">
        <v>105</v>
      </c>
      <c r="I73" s="77">
        <v>77290</v>
      </c>
      <c r="J73" s="77">
        <v>1214</v>
      </c>
      <c r="K73" s="77">
        <v>938.30060000000003</v>
      </c>
      <c r="L73" s="77">
        <v>0.02</v>
      </c>
      <c r="M73" s="77">
        <v>0.47</v>
      </c>
      <c r="N73" s="77">
        <v>0.08</v>
      </c>
    </row>
    <row r="74" spans="2:14">
      <c r="B74" t="s">
        <v>1235</v>
      </c>
      <c r="C74" t="s">
        <v>1236</v>
      </c>
      <c r="D74" t="s">
        <v>103</v>
      </c>
      <c r="E74" t="s">
        <v>126</v>
      </c>
      <c r="F74" t="s">
        <v>705</v>
      </c>
      <c r="G74" t="s">
        <v>410</v>
      </c>
      <c r="H74" t="s">
        <v>105</v>
      </c>
      <c r="I74" s="77">
        <v>83582.399999999994</v>
      </c>
      <c r="J74" s="77">
        <v>349.6</v>
      </c>
      <c r="K74" s="77">
        <v>292.20407039999998</v>
      </c>
      <c r="L74" s="77">
        <v>0.04</v>
      </c>
      <c r="M74" s="77">
        <v>0.14000000000000001</v>
      </c>
      <c r="N74" s="77">
        <v>0.02</v>
      </c>
    </row>
    <row r="75" spans="2:14">
      <c r="B75" t="s">
        <v>1237</v>
      </c>
      <c r="C75" t="s">
        <v>1238</v>
      </c>
      <c r="D75" t="s">
        <v>103</v>
      </c>
      <c r="E75" t="s">
        <v>126</v>
      </c>
      <c r="F75" t="s">
        <v>537</v>
      </c>
      <c r="G75" t="s">
        <v>410</v>
      </c>
      <c r="H75" t="s">
        <v>105</v>
      </c>
      <c r="I75" s="77">
        <v>1420</v>
      </c>
      <c r="J75" s="77">
        <v>162400</v>
      </c>
      <c r="K75" s="77">
        <v>2306.08</v>
      </c>
      <c r="L75" s="77">
        <v>7.0000000000000007E-2</v>
      </c>
      <c r="M75" s="77">
        <v>1.1399999999999999</v>
      </c>
      <c r="N75" s="77">
        <v>0.19</v>
      </c>
    </row>
    <row r="76" spans="2:14">
      <c r="B76" t="s">
        <v>1239</v>
      </c>
      <c r="C76" t="s">
        <v>1240</v>
      </c>
      <c r="D76" t="s">
        <v>103</v>
      </c>
      <c r="E76" t="s">
        <v>126</v>
      </c>
      <c r="F76" t="s">
        <v>1241</v>
      </c>
      <c r="G76" t="s">
        <v>410</v>
      </c>
      <c r="H76" t="s">
        <v>105</v>
      </c>
      <c r="I76" s="77">
        <v>6149</v>
      </c>
      <c r="J76" s="77">
        <v>5664</v>
      </c>
      <c r="K76" s="77">
        <v>348.27936</v>
      </c>
      <c r="L76" s="77">
        <v>0.03</v>
      </c>
      <c r="M76" s="77">
        <v>0.17</v>
      </c>
      <c r="N76" s="77">
        <v>0.03</v>
      </c>
    </row>
    <row r="77" spans="2:14">
      <c r="B77" t="s">
        <v>1242</v>
      </c>
      <c r="C77" t="s">
        <v>1243</v>
      </c>
      <c r="D77" t="s">
        <v>103</v>
      </c>
      <c r="E77" t="s">
        <v>126</v>
      </c>
      <c r="F77" t="s">
        <v>670</v>
      </c>
      <c r="G77" t="s">
        <v>410</v>
      </c>
      <c r="H77" t="s">
        <v>105</v>
      </c>
      <c r="I77" s="77">
        <v>684</v>
      </c>
      <c r="J77" s="77">
        <v>42020</v>
      </c>
      <c r="K77" s="77">
        <v>287.41680000000002</v>
      </c>
      <c r="L77" s="77">
        <v>0.01</v>
      </c>
      <c r="M77" s="77">
        <v>0.14000000000000001</v>
      </c>
      <c r="N77" s="77">
        <v>0.02</v>
      </c>
    </row>
    <row r="78" spans="2:14">
      <c r="B78" t="s">
        <v>1244</v>
      </c>
      <c r="C78" t="s">
        <v>1245</v>
      </c>
      <c r="D78" t="s">
        <v>103</v>
      </c>
      <c r="E78" t="s">
        <v>126</v>
      </c>
      <c r="F78" t="s">
        <v>1246</v>
      </c>
      <c r="G78" t="s">
        <v>410</v>
      </c>
      <c r="H78" t="s">
        <v>105</v>
      </c>
      <c r="I78" s="77">
        <v>0.1</v>
      </c>
      <c r="J78" s="77">
        <v>1333</v>
      </c>
      <c r="K78" s="77">
        <v>1.333E-3</v>
      </c>
      <c r="L78" s="77">
        <v>0</v>
      </c>
      <c r="M78" s="77">
        <v>0</v>
      </c>
      <c r="N78" s="77">
        <v>0</v>
      </c>
    </row>
    <row r="79" spans="2:14">
      <c r="B79" t="s">
        <v>1247</v>
      </c>
      <c r="C79" t="s">
        <v>1248</v>
      </c>
      <c r="D79" t="s">
        <v>103</v>
      </c>
      <c r="E79" t="s">
        <v>126</v>
      </c>
      <c r="F79" t="s">
        <v>689</v>
      </c>
      <c r="G79" t="s">
        <v>410</v>
      </c>
      <c r="H79" t="s">
        <v>105</v>
      </c>
      <c r="I79" s="77">
        <v>0.35</v>
      </c>
      <c r="J79" s="77">
        <v>14760</v>
      </c>
      <c r="K79" s="77">
        <v>5.1659999999999998E-2</v>
      </c>
      <c r="L79" s="77">
        <v>0</v>
      </c>
      <c r="M79" s="77">
        <v>0</v>
      </c>
      <c r="N79" s="77">
        <v>0</v>
      </c>
    </row>
    <row r="80" spans="2:14">
      <c r="B80" t="s">
        <v>1249</v>
      </c>
      <c r="C80" t="s">
        <v>1250</v>
      </c>
      <c r="D80" t="s">
        <v>103</v>
      </c>
      <c r="E80" t="s">
        <v>126</v>
      </c>
      <c r="F80" t="s">
        <v>467</v>
      </c>
      <c r="G80" t="s">
        <v>410</v>
      </c>
      <c r="H80" t="s">
        <v>105</v>
      </c>
      <c r="I80" s="77">
        <v>60981</v>
      </c>
      <c r="J80" s="77">
        <v>1373</v>
      </c>
      <c r="K80" s="77">
        <v>837.26913000000002</v>
      </c>
      <c r="L80" s="77">
        <v>0.04</v>
      </c>
      <c r="M80" s="77">
        <v>0.42</v>
      </c>
      <c r="N80" s="77">
        <v>7.0000000000000007E-2</v>
      </c>
    </row>
    <row r="81" spans="2:14">
      <c r="B81" t="s">
        <v>1251</v>
      </c>
      <c r="C81" t="s">
        <v>1252</v>
      </c>
      <c r="D81" t="s">
        <v>103</v>
      </c>
      <c r="E81" t="s">
        <v>126</v>
      </c>
      <c r="F81" t="s">
        <v>709</v>
      </c>
      <c r="G81" t="s">
        <v>410</v>
      </c>
      <c r="H81" t="s">
        <v>105</v>
      </c>
      <c r="I81" s="77">
        <v>182983</v>
      </c>
      <c r="J81" s="77">
        <v>865</v>
      </c>
      <c r="K81" s="77">
        <v>1582.80295</v>
      </c>
      <c r="L81" s="77">
        <v>0.04</v>
      </c>
      <c r="M81" s="77">
        <v>0.78</v>
      </c>
      <c r="N81" s="77">
        <v>0.13</v>
      </c>
    </row>
    <row r="82" spans="2:14">
      <c r="B82" t="s">
        <v>1253</v>
      </c>
      <c r="C82" t="s">
        <v>1254</v>
      </c>
      <c r="D82" t="s">
        <v>103</v>
      </c>
      <c r="E82" t="s">
        <v>126</v>
      </c>
      <c r="F82" t="s">
        <v>991</v>
      </c>
      <c r="G82" t="s">
        <v>967</v>
      </c>
      <c r="H82" t="s">
        <v>105</v>
      </c>
      <c r="I82" s="77">
        <v>174430</v>
      </c>
      <c r="J82" s="77">
        <v>434.6</v>
      </c>
      <c r="K82" s="77">
        <v>758.07277999999997</v>
      </c>
      <c r="L82" s="77">
        <v>0.06</v>
      </c>
      <c r="M82" s="77">
        <v>0.38</v>
      </c>
      <c r="N82" s="77">
        <v>0.06</v>
      </c>
    </row>
    <row r="83" spans="2:14">
      <c r="B83" t="s">
        <v>1255</v>
      </c>
      <c r="C83" t="s">
        <v>1256</v>
      </c>
      <c r="D83" t="s">
        <v>103</v>
      </c>
      <c r="E83" t="s">
        <v>126</v>
      </c>
      <c r="F83" t="s">
        <v>1257</v>
      </c>
      <c r="G83" t="s">
        <v>967</v>
      </c>
      <c r="H83" t="s">
        <v>105</v>
      </c>
      <c r="I83" s="77">
        <v>30085</v>
      </c>
      <c r="J83" s="77">
        <v>968.7</v>
      </c>
      <c r="K83" s="77">
        <v>291.43339500000002</v>
      </c>
      <c r="L83" s="77">
        <v>0.05</v>
      </c>
      <c r="M83" s="77">
        <v>0.14000000000000001</v>
      </c>
      <c r="N83" s="77">
        <v>0.02</v>
      </c>
    </row>
    <row r="84" spans="2:14">
      <c r="B84" t="s">
        <v>1258</v>
      </c>
      <c r="C84" t="s">
        <v>1259</v>
      </c>
      <c r="D84" t="s">
        <v>103</v>
      </c>
      <c r="E84" t="s">
        <v>126</v>
      </c>
      <c r="F84" t="s">
        <v>1260</v>
      </c>
      <c r="G84" t="s">
        <v>1261</v>
      </c>
      <c r="H84" t="s">
        <v>105</v>
      </c>
      <c r="I84" s="77">
        <v>1941</v>
      </c>
      <c r="J84" s="77">
        <v>687.9</v>
      </c>
      <c r="K84" s="77">
        <v>13.352138999999999</v>
      </c>
      <c r="L84" s="77">
        <v>0</v>
      </c>
      <c r="M84" s="77">
        <v>0.01</v>
      </c>
      <c r="N84" s="77">
        <v>0</v>
      </c>
    </row>
    <row r="85" spans="2:14">
      <c r="B85" t="s">
        <v>1262</v>
      </c>
      <c r="C85" t="s">
        <v>1263</v>
      </c>
      <c r="D85" t="s">
        <v>103</v>
      </c>
      <c r="E85" t="s">
        <v>126</v>
      </c>
      <c r="F85" t="s">
        <v>1264</v>
      </c>
      <c r="G85" t="s">
        <v>128</v>
      </c>
      <c r="H85" t="s">
        <v>105</v>
      </c>
      <c r="I85" s="77">
        <v>70940.95</v>
      </c>
      <c r="J85" s="77">
        <v>313</v>
      </c>
      <c r="K85" s="77">
        <v>222.0451735</v>
      </c>
      <c r="L85" s="77">
        <v>0.02</v>
      </c>
      <c r="M85" s="77">
        <v>0.11</v>
      </c>
      <c r="N85" s="77">
        <v>0.02</v>
      </c>
    </row>
    <row r="86" spans="2:14">
      <c r="B86" t="s">
        <v>1265</v>
      </c>
      <c r="C86" t="s">
        <v>1266</v>
      </c>
      <c r="D86" t="s">
        <v>103</v>
      </c>
      <c r="E86" t="s">
        <v>126</v>
      </c>
      <c r="F86" t="s">
        <v>1267</v>
      </c>
      <c r="G86" t="s">
        <v>1268</v>
      </c>
      <c r="H86" t="s">
        <v>105</v>
      </c>
      <c r="I86" s="77">
        <v>2327</v>
      </c>
      <c r="J86" s="77">
        <v>13870</v>
      </c>
      <c r="K86" s="77">
        <v>322.75490000000002</v>
      </c>
      <c r="L86" s="77">
        <v>0.03</v>
      </c>
      <c r="M86" s="77">
        <v>0.16</v>
      </c>
      <c r="N86" s="77">
        <v>0.03</v>
      </c>
    </row>
    <row r="87" spans="2:14">
      <c r="B87" t="s">
        <v>1269</v>
      </c>
      <c r="C87" t="s">
        <v>1270</v>
      </c>
      <c r="D87" t="s">
        <v>103</v>
      </c>
      <c r="E87" t="s">
        <v>126</v>
      </c>
      <c r="F87" t="s">
        <v>1271</v>
      </c>
      <c r="G87" t="s">
        <v>1268</v>
      </c>
      <c r="H87" t="s">
        <v>105</v>
      </c>
      <c r="I87" s="77">
        <v>15818</v>
      </c>
      <c r="J87" s="77">
        <v>6871</v>
      </c>
      <c r="K87" s="77">
        <v>1086.8547799999999</v>
      </c>
      <c r="L87" s="77">
        <v>7.0000000000000007E-2</v>
      </c>
      <c r="M87" s="77">
        <v>0.54</v>
      </c>
      <c r="N87" s="77">
        <v>0.09</v>
      </c>
    </row>
    <row r="88" spans="2:14">
      <c r="B88" t="s">
        <v>1272</v>
      </c>
      <c r="C88" t="s">
        <v>1273</v>
      </c>
      <c r="D88" t="s">
        <v>103</v>
      </c>
      <c r="E88" t="s">
        <v>126</v>
      </c>
      <c r="F88" t="s">
        <v>1274</v>
      </c>
      <c r="G88" t="s">
        <v>1268</v>
      </c>
      <c r="H88" t="s">
        <v>105</v>
      </c>
      <c r="I88" s="77">
        <v>38609</v>
      </c>
      <c r="J88" s="77">
        <v>3716</v>
      </c>
      <c r="K88" s="77">
        <v>1434.7104400000001</v>
      </c>
      <c r="L88" s="77">
        <v>0.06</v>
      </c>
      <c r="M88" s="77">
        <v>0.71</v>
      </c>
      <c r="N88" s="77">
        <v>0.12</v>
      </c>
    </row>
    <row r="89" spans="2:14">
      <c r="B89" t="s">
        <v>1275</v>
      </c>
      <c r="C89" t="s">
        <v>1276</v>
      </c>
      <c r="D89" t="s">
        <v>103</v>
      </c>
      <c r="E89" t="s">
        <v>126</v>
      </c>
      <c r="F89" t="s">
        <v>1277</v>
      </c>
      <c r="G89" t="s">
        <v>1268</v>
      </c>
      <c r="H89" t="s">
        <v>105</v>
      </c>
      <c r="I89" s="77">
        <v>5704</v>
      </c>
      <c r="J89" s="77">
        <v>14200</v>
      </c>
      <c r="K89" s="77">
        <v>809.96799999999996</v>
      </c>
      <c r="L89" s="77">
        <v>0.04</v>
      </c>
      <c r="M89" s="77">
        <v>0.4</v>
      </c>
      <c r="N89" s="77">
        <v>7.0000000000000007E-2</v>
      </c>
    </row>
    <row r="90" spans="2:14">
      <c r="B90" t="s">
        <v>1278</v>
      </c>
      <c r="C90" t="s">
        <v>1279</v>
      </c>
      <c r="D90" t="s">
        <v>103</v>
      </c>
      <c r="E90" t="s">
        <v>126</v>
      </c>
      <c r="F90" t="s">
        <v>1028</v>
      </c>
      <c r="G90" t="s">
        <v>130</v>
      </c>
      <c r="H90" t="s">
        <v>105</v>
      </c>
      <c r="I90" s="77">
        <v>4180</v>
      </c>
      <c r="J90" s="77">
        <v>5463</v>
      </c>
      <c r="K90" s="77">
        <v>228.35339999999999</v>
      </c>
      <c r="L90" s="77">
        <v>0.03</v>
      </c>
      <c r="M90" s="77">
        <v>0.11</v>
      </c>
      <c r="N90" s="77">
        <v>0.02</v>
      </c>
    </row>
    <row r="91" spans="2:14">
      <c r="B91" t="s">
        <v>1280</v>
      </c>
      <c r="C91" t="s">
        <v>1281</v>
      </c>
      <c r="D91" t="s">
        <v>103</v>
      </c>
      <c r="E91" t="s">
        <v>126</v>
      </c>
      <c r="F91" t="s">
        <v>1282</v>
      </c>
      <c r="G91" t="s">
        <v>130</v>
      </c>
      <c r="H91" t="s">
        <v>105</v>
      </c>
      <c r="I91" s="77">
        <v>4368</v>
      </c>
      <c r="J91" s="77">
        <v>17070</v>
      </c>
      <c r="K91" s="77">
        <v>745.61760000000004</v>
      </c>
      <c r="L91" s="77">
        <v>0.08</v>
      </c>
      <c r="M91" s="77">
        <v>0.37</v>
      </c>
      <c r="N91" s="77">
        <v>0.06</v>
      </c>
    </row>
    <row r="92" spans="2:14">
      <c r="B92" t="s">
        <v>1283</v>
      </c>
      <c r="C92" t="s">
        <v>1284</v>
      </c>
      <c r="D92" t="s">
        <v>103</v>
      </c>
      <c r="E92" t="s">
        <v>126</v>
      </c>
      <c r="F92" t="s">
        <v>1285</v>
      </c>
      <c r="G92" t="s">
        <v>132</v>
      </c>
      <c r="H92" t="s">
        <v>105</v>
      </c>
      <c r="I92" s="77">
        <v>11749</v>
      </c>
      <c r="J92" s="77">
        <v>4712</v>
      </c>
      <c r="K92" s="77">
        <v>553.61288000000002</v>
      </c>
      <c r="L92" s="77">
        <v>0.02</v>
      </c>
      <c r="M92" s="77">
        <v>0.27</v>
      </c>
      <c r="N92" s="77">
        <v>0.05</v>
      </c>
    </row>
    <row r="93" spans="2:14">
      <c r="B93" t="s">
        <v>1286</v>
      </c>
      <c r="C93" t="s">
        <v>1287</v>
      </c>
      <c r="D93" t="s">
        <v>103</v>
      </c>
      <c r="E93" t="s">
        <v>126</v>
      </c>
      <c r="F93" t="s">
        <v>1288</v>
      </c>
      <c r="G93" t="s">
        <v>132</v>
      </c>
      <c r="H93" t="s">
        <v>105</v>
      </c>
      <c r="I93" s="77">
        <v>7968</v>
      </c>
      <c r="J93" s="77">
        <v>4604</v>
      </c>
      <c r="K93" s="77">
        <v>366.84672</v>
      </c>
      <c r="L93" s="77">
        <v>0.02</v>
      </c>
      <c r="M93" s="77">
        <v>0.18</v>
      </c>
      <c r="N93" s="77">
        <v>0.03</v>
      </c>
    </row>
    <row r="94" spans="2:14">
      <c r="B94" t="s">
        <v>1289</v>
      </c>
      <c r="C94" t="s">
        <v>1290</v>
      </c>
      <c r="D94" t="s">
        <v>103</v>
      </c>
      <c r="E94" t="s">
        <v>126</v>
      </c>
      <c r="F94" t="s">
        <v>1291</v>
      </c>
      <c r="G94" t="s">
        <v>135</v>
      </c>
      <c r="H94" t="s">
        <v>105</v>
      </c>
      <c r="I94" s="77">
        <v>2893</v>
      </c>
      <c r="J94" s="77">
        <v>5043</v>
      </c>
      <c r="K94" s="77">
        <v>145.89399</v>
      </c>
      <c r="L94" s="77">
        <v>0.01</v>
      </c>
      <c r="M94" s="77">
        <v>7.0000000000000007E-2</v>
      </c>
      <c r="N94" s="77">
        <v>0.01</v>
      </c>
    </row>
    <row r="95" spans="2:14">
      <c r="B95" s="78" t="s">
        <v>1292</v>
      </c>
      <c r="E95" s="16"/>
      <c r="F95" s="16"/>
      <c r="G95" s="16"/>
      <c r="I95" s="79">
        <v>1456442.41</v>
      </c>
      <c r="K95" s="79">
        <v>10742.38054414</v>
      </c>
      <c r="M95" s="79">
        <v>5.33</v>
      </c>
      <c r="N95" s="79">
        <v>0.88</v>
      </c>
    </row>
    <row r="96" spans="2:14">
      <c r="B96" t="s">
        <v>1293</v>
      </c>
      <c r="C96" t="s">
        <v>1294</v>
      </c>
      <c r="D96" t="s">
        <v>103</v>
      </c>
      <c r="E96" t="s">
        <v>126</v>
      </c>
      <c r="F96" t="s">
        <v>1295</v>
      </c>
      <c r="G96" t="s">
        <v>104</v>
      </c>
      <c r="H96" t="s">
        <v>105</v>
      </c>
      <c r="I96" s="77">
        <v>12953</v>
      </c>
      <c r="J96" s="77">
        <v>1107</v>
      </c>
      <c r="K96" s="77">
        <v>143.38971000000001</v>
      </c>
      <c r="L96" s="77">
        <v>0.2</v>
      </c>
      <c r="M96" s="77">
        <v>7.0000000000000007E-2</v>
      </c>
      <c r="N96" s="77">
        <v>0.01</v>
      </c>
    </row>
    <row r="97" spans="2:14">
      <c r="B97" t="s">
        <v>1296</v>
      </c>
      <c r="C97" t="s">
        <v>1297</v>
      </c>
      <c r="D97" t="s">
        <v>103</v>
      </c>
      <c r="E97" t="s">
        <v>126</v>
      </c>
      <c r="F97" t="s">
        <v>1298</v>
      </c>
      <c r="G97" t="s">
        <v>104</v>
      </c>
      <c r="H97" t="s">
        <v>105</v>
      </c>
      <c r="I97" s="77">
        <v>3355</v>
      </c>
      <c r="J97" s="77">
        <v>12280</v>
      </c>
      <c r="K97" s="77">
        <v>411.99400000000003</v>
      </c>
      <c r="L97" s="77">
        <v>0.06</v>
      </c>
      <c r="M97" s="77">
        <v>0.2</v>
      </c>
      <c r="N97" s="77">
        <v>0.03</v>
      </c>
    </row>
    <row r="98" spans="2:14">
      <c r="B98" t="s">
        <v>1299</v>
      </c>
      <c r="C98" t="s">
        <v>1300</v>
      </c>
      <c r="D98" t="s">
        <v>103</v>
      </c>
      <c r="E98" t="s">
        <v>126</v>
      </c>
      <c r="F98" t="s">
        <v>1301</v>
      </c>
      <c r="G98" t="s">
        <v>1164</v>
      </c>
      <c r="H98" t="s">
        <v>105</v>
      </c>
      <c r="I98" s="77">
        <v>9305</v>
      </c>
      <c r="J98" s="77">
        <v>5039</v>
      </c>
      <c r="K98" s="77">
        <v>468.87894999999997</v>
      </c>
      <c r="L98" s="77">
        <v>0.16</v>
      </c>
      <c r="M98" s="77">
        <v>0.23</v>
      </c>
      <c r="N98" s="77">
        <v>0.04</v>
      </c>
    </row>
    <row r="99" spans="2:14">
      <c r="B99" t="s">
        <v>1302</v>
      </c>
      <c r="C99" t="s">
        <v>1303</v>
      </c>
      <c r="D99" t="s">
        <v>103</v>
      </c>
      <c r="E99" t="s">
        <v>126</v>
      </c>
      <c r="F99" t="s">
        <v>1304</v>
      </c>
      <c r="G99" t="s">
        <v>1075</v>
      </c>
      <c r="H99" t="s">
        <v>105</v>
      </c>
      <c r="I99" s="77">
        <v>27569</v>
      </c>
      <c r="J99" s="77">
        <v>1556</v>
      </c>
      <c r="K99" s="77">
        <v>428.97363999999999</v>
      </c>
      <c r="L99" s="77">
        <v>0.11</v>
      </c>
      <c r="M99" s="77">
        <v>0.21</v>
      </c>
      <c r="N99" s="77">
        <v>0.03</v>
      </c>
    </row>
    <row r="100" spans="2:14">
      <c r="B100" t="s">
        <v>1305</v>
      </c>
      <c r="C100" t="s">
        <v>1306</v>
      </c>
      <c r="D100" t="s">
        <v>103</v>
      </c>
      <c r="E100" t="s">
        <v>126</v>
      </c>
      <c r="F100" t="s">
        <v>1307</v>
      </c>
      <c r="G100" t="s">
        <v>1075</v>
      </c>
      <c r="H100" t="s">
        <v>105</v>
      </c>
      <c r="I100" s="77">
        <v>0.8</v>
      </c>
      <c r="J100" s="77">
        <v>400.7</v>
      </c>
      <c r="K100" s="77">
        <v>3.2055999999999999E-3</v>
      </c>
      <c r="L100" s="77">
        <v>0</v>
      </c>
      <c r="M100" s="77">
        <v>0</v>
      </c>
      <c r="N100" s="77">
        <v>0</v>
      </c>
    </row>
    <row r="101" spans="2:14">
      <c r="B101" t="s">
        <v>1308</v>
      </c>
      <c r="C101" t="s">
        <v>1309</v>
      </c>
      <c r="D101" t="s">
        <v>103</v>
      </c>
      <c r="E101" t="s">
        <v>126</v>
      </c>
      <c r="F101" t="s">
        <v>1310</v>
      </c>
      <c r="G101" t="s">
        <v>896</v>
      </c>
      <c r="H101" t="s">
        <v>105</v>
      </c>
      <c r="I101" s="77">
        <v>4140</v>
      </c>
      <c r="J101" s="77">
        <v>841.1</v>
      </c>
      <c r="K101" s="77">
        <v>34.821539999999999</v>
      </c>
      <c r="L101" s="77">
        <v>0.04</v>
      </c>
      <c r="M101" s="77">
        <v>0.02</v>
      </c>
      <c r="N101" s="77">
        <v>0</v>
      </c>
    </row>
    <row r="102" spans="2:14">
      <c r="B102" t="s">
        <v>1311</v>
      </c>
      <c r="C102" t="s">
        <v>1312</v>
      </c>
      <c r="D102" t="s">
        <v>103</v>
      </c>
      <c r="E102" t="s">
        <v>126</v>
      </c>
      <c r="F102" t="s">
        <v>1313</v>
      </c>
      <c r="G102" t="s">
        <v>896</v>
      </c>
      <c r="H102" t="s">
        <v>105</v>
      </c>
      <c r="I102" s="77">
        <v>40000</v>
      </c>
      <c r="J102" s="77">
        <v>167.3</v>
      </c>
      <c r="K102" s="77">
        <v>66.92</v>
      </c>
      <c r="L102" s="77">
        <v>0.36</v>
      </c>
      <c r="M102" s="77">
        <v>0.03</v>
      </c>
      <c r="N102" s="77">
        <v>0.01</v>
      </c>
    </row>
    <row r="103" spans="2:14">
      <c r="B103" t="s">
        <v>1314</v>
      </c>
      <c r="C103" t="s">
        <v>1315</v>
      </c>
      <c r="D103" t="s">
        <v>103</v>
      </c>
      <c r="E103" t="s">
        <v>126</v>
      </c>
      <c r="F103" t="s">
        <v>1316</v>
      </c>
      <c r="G103" t="s">
        <v>1317</v>
      </c>
      <c r="H103" t="s">
        <v>105</v>
      </c>
      <c r="I103" s="77">
        <v>23701</v>
      </c>
      <c r="J103" s="77">
        <v>1721</v>
      </c>
      <c r="K103" s="77">
        <v>407.89420999999999</v>
      </c>
      <c r="L103" s="77">
        <v>0.08</v>
      </c>
      <c r="M103" s="77">
        <v>0.2</v>
      </c>
      <c r="N103" s="77">
        <v>0.03</v>
      </c>
    </row>
    <row r="104" spans="2:14">
      <c r="B104" t="s">
        <v>1318</v>
      </c>
      <c r="C104" t="s">
        <v>1319</v>
      </c>
      <c r="D104" t="s">
        <v>103</v>
      </c>
      <c r="E104" t="s">
        <v>126</v>
      </c>
      <c r="F104" t="s">
        <v>1320</v>
      </c>
      <c r="G104" t="s">
        <v>1317</v>
      </c>
      <c r="H104" t="s">
        <v>105</v>
      </c>
      <c r="I104" s="77">
        <v>61369.95</v>
      </c>
      <c r="J104" s="77">
        <v>330.1</v>
      </c>
      <c r="K104" s="77">
        <v>202.58220495</v>
      </c>
      <c r="L104" s="77">
        <v>0.04</v>
      </c>
      <c r="M104" s="77">
        <v>0.1</v>
      </c>
      <c r="N104" s="77">
        <v>0.02</v>
      </c>
    </row>
    <row r="105" spans="2:14">
      <c r="B105" t="s">
        <v>1321</v>
      </c>
      <c r="C105" t="s">
        <v>1322</v>
      </c>
      <c r="D105" t="s">
        <v>103</v>
      </c>
      <c r="E105" t="s">
        <v>126</v>
      </c>
      <c r="F105" t="s">
        <v>1323</v>
      </c>
      <c r="G105" t="s">
        <v>115</v>
      </c>
      <c r="H105" t="s">
        <v>105</v>
      </c>
      <c r="I105" s="77">
        <v>8700</v>
      </c>
      <c r="J105" s="77">
        <v>2983</v>
      </c>
      <c r="K105" s="77">
        <v>259.52100000000002</v>
      </c>
      <c r="L105" s="77">
        <v>0.02</v>
      </c>
      <c r="M105" s="77">
        <v>0.13</v>
      </c>
      <c r="N105" s="77">
        <v>0.02</v>
      </c>
    </row>
    <row r="106" spans="2:14">
      <c r="B106" t="s">
        <v>1324</v>
      </c>
      <c r="C106" t="s">
        <v>1325</v>
      </c>
      <c r="D106" t="s">
        <v>103</v>
      </c>
      <c r="E106" t="s">
        <v>126</v>
      </c>
      <c r="F106" t="s">
        <v>820</v>
      </c>
      <c r="G106" t="s">
        <v>115</v>
      </c>
      <c r="H106" t="s">
        <v>105</v>
      </c>
      <c r="I106" s="77">
        <v>0.79</v>
      </c>
      <c r="J106" s="77">
        <v>86.8</v>
      </c>
      <c r="K106" s="77">
        <v>6.8572000000000001E-4</v>
      </c>
      <c r="L106" s="77">
        <v>0</v>
      </c>
      <c r="M106" s="77">
        <v>0</v>
      </c>
      <c r="N106" s="77">
        <v>0</v>
      </c>
    </row>
    <row r="107" spans="2:14">
      <c r="B107" t="s">
        <v>1326</v>
      </c>
      <c r="C107" t="s">
        <v>1327</v>
      </c>
      <c r="D107" t="s">
        <v>103</v>
      </c>
      <c r="E107" t="s">
        <v>126</v>
      </c>
      <c r="F107" t="s">
        <v>1013</v>
      </c>
      <c r="G107" t="s">
        <v>519</v>
      </c>
      <c r="H107" t="s">
        <v>105</v>
      </c>
      <c r="I107" s="77">
        <v>69825</v>
      </c>
      <c r="J107" s="77">
        <v>1403</v>
      </c>
      <c r="K107" s="77">
        <v>979.64475000000004</v>
      </c>
      <c r="L107" s="77">
        <v>0</v>
      </c>
      <c r="M107" s="77">
        <v>0.49</v>
      </c>
      <c r="N107" s="77">
        <v>0.08</v>
      </c>
    </row>
    <row r="108" spans="2:14">
      <c r="B108" t="s">
        <v>1328</v>
      </c>
      <c r="C108" t="s">
        <v>1329</v>
      </c>
      <c r="D108" t="s">
        <v>103</v>
      </c>
      <c r="E108" t="s">
        <v>126</v>
      </c>
      <c r="F108" t="s">
        <v>1330</v>
      </c>
      <c r="G108" t="s">
        <v>519</v>
      </c>
      <c r="H108" t="s">
        <v>105</v>
      </c>
      <c r="I108" s="77">
        <v>9700</v>
      </c>
      <c r="J108" s="77">
        <v>1742</v>
      </c>
      <c r="K108" s="77">
        <v>168.97399999999999</v>
      </c>
      <c r="L108" s="77">
        <v>0.08</v>
      </c>
      <c r="M108" s="77">
        <v>0.08</v>
      </c>
      <c r="N108" s="77">
        <v>0.01</v>
      </c>
    </row>
    <row r="109" spans="2:14">
      <c r="B109" t="s">
        <v>1331</v>
      </c>
      <c r="C109" t="s">
        <v>1332</v>
      </c>
      <c r="D109" t="s">
        <v>103</v>
      </c>
      <c r="E109" t="s">
        <v>126</v>
      </c>
      <c r="F109" t="s">
        <v>1333</v>
      </c>
      <c r="G109" t="s">
        <v>1198</v>
      </c>
      <c r="H109" t="s">
        <v>105</v>
      </c>
      <c r="I109" s="77">
        <v>95189</v>
      </c>
      <c r="J109" s="77">
        <v>288.2</v>
      </c>
      <c r="K109" s="77">
        <v>274.334698</v>
      </c>
      <c r="L109" s="77">
        <v>0.49</v>
      </c>
      <c r="M109" s="77">
        <v>0.14000000000000001</v>
      </c>
      <c r="N109" s="77">
        <v>0.02</v>
      </c>
    </row>
    <row r="110" spans="2:14">
      <c r="B110" t="s">
        <v>1334</v>
      </c>
      <c r="C110" t="s">
        <v>1335</v>
      </c>
      <c r="D110" t="s">
        <v>103</v>
      </c>
      <c r="E110" t="s">
        <v>126</v>
      </c>
      <c r="F110" t="s">
        <v>1336</v>
      </c>
      <c r="G110" t="s">
        <v>583</v>
      </c>
      <c r="H110" t="s">
        <v>105</v>
      </c>
      <c r="I110" s="77">
        <v>32138.11</v>
      </c>
      <c r="J110" s="77">
        <v>972.6</v>
      </c>
      <c r="K110" s="77">
        <v>312.57525786000002</v>
      </c>
      <c r="L110" s="77">
        <v>0.12</v>
      </c>
      <c r="M110" s="77">
        <v>0.16</v>
      </c>
      <c r="N110" s="77">
        <v>0.03</v>
      </c>
    </row>
    <row r="111" spans="2:14">
      <c r="B111" t="s">
        <v>1337</v>
      </c>
      <c r="C111" t="s">
        <v>1338</v>
      </c>
      <c r="D111" t="s">
        <v>103</v>
      </c>
      <c r="E111" t="s">
        <v>126</v>
      </c>
      <c r="F111" t="s">
        <v>1339</v>
      </c>
      <c r="G111" t="s">
        <v>583</v>
      </c>
      <c r="H111" t="s">
        <v>105</v>
      </c>
      <c r="I111" s="77">
        <v>29750</v>
      </c>
      <c r="J111" s="77">
        <v>2692</v>
      </c>
      <c r="K111" s="77">
        <v>800.87</v>
      </c>
      <c r="L111" s="77">
        <v>0.2</v>
      </c>
      <c r="M111" s="77">
        <v>0.4</v>
      </c>
      <c r="N111" s="77">
        <v>7.0000000000000007E-2</v>
      </c>
    </row>
    <row r="112" spans="2:14">
      <c r="B112" t="s">
        <v>1340</v>
      </c>
      <c r="C112" t="s">
        <v>1341</v>
      </c>
      <c r="D112" t="s">
        <v>103</v>
      </c>
      <c r="E112" t="s">
        <v>126</v>
      </c>
      <c r="F112" t="s">
        <v>1342</v>
      </c>
      <c r="G112" t="s">
        <v>583</v>
      </c>
      <c r="H112" t="s">
        <v>105</v>
      </c>
      <c r="I112" s="77">
        <v>5666</v>
      </c>
      <c r="J112" s="77">
        <v>510.7</v>
      </c>
      <c r="K112" s="77">
        <v>28.936261999999999</v>
      </c>
      <c r="L112" s="77">
        <v>0.04</v>
      </c>
      <c r="M112" s="77">
        <v>0.01</v>
      </c>
      <c r="N112" s="77">
        <v>0</v>
      </c>
    </row>
    <row r="113" spans="2:14">
      <c r="B113" t="s">
        <v>1343</v>
      </c>
      <c r="C113" t="s">
        <v>1344</v>
      </c>
      <c r="D113" t="s">
        <v>103</v>
      </c>
      <c r="E113" t="s">
        <v>126</v>
      </c>
      <c r="F113" t="s">
        <v>1060</v>
      </c>
      <c r="G113" t="s">
        <v>583</v>
      </c>
      <c r="H113" t="s">
        <v>105</v>
      </c>
      <c r="I113" s="77">
        <v>0.4</v>
      </c>
      <c r="J113" s="77">
        <v>696.2</v>
      </c>
      <c r="K113" s="77">
        <v>2.7848E-3</v>
      </c>
      <c r="L113" s="77">
        <v>0</v>
      </c>
      <c r="M113" s="77">
        <v>0</v>
      </c>
      <c r="N113" s="77">
        <v>0</v>
      </c>
    </row>
    <row r="114" spans="2:14">
      <c r="B114" t="s">
        <v>1345</v>
      </c>
      <c r="C114" t="s">
        <v>1346</v>
      </c>
      <c r="D114" t="s">
        <v>103</v>
      </c>
      <c r="E114" t="s">
        <v>126</v>
      </c>
      <c r="F114" t="s">
        <v>1347</v>
      </c>
      <c r="G114" t="s">
        <v>583</v>
      </c>
      <c r="H114" t="s">
        <v>105</v>
      </c>
      <c r="I114" s="77">
        <v>116848</v>
      </c>
      <c r="J114" s="77">
        <v>810.7</v>
      </c>
      <c r="K114" s="77">
        <v>947.28673600000002</v>
      </c>
      <c r="L114" s="77">
        <v>0.15</v>
      </c>
      <c r="M114" s="77">
        <v>0.47</v>
      </c>
      <c r="N114" s="77">
        <v>0.08</v>
      </c>
    </row>
    <row r="115" spans="2:14">
      <c r="B115" t="s">
        <v>1348</v>
      </c>
      <c r="C115" t="s">
        <v>1349</v>
      </c>
      <c r="D115" t="s">
        <v>103</v>
      </c>
      <c r="E115" t="s">
        <v>126</v>
      </c>
      <c r="F115" t="s">
        <v>1350</v>
      </c>
      <c r="G115" t="s">
        <v>583</v>
      </c>
      <c r="H115" t="s">
        <v>105</v>
      </c>
      <c r="I115" s="77">
        <v>18649</v>
      </c>
      <c r="J115" s="77">
        <v>1514</v>
      </c>
      <c r="K115" s="77">
        <v>282.34586000000002</v>
      </c>
      <c r="L115" s="77">
        <v>0.11</v>
      </c>
      <c r="M115" s="77">
        <v>0.14000000000000001</v>
      </c>
      <c r="N115" s="77">
        <v>0.02</v>
      </c>
    </row>
    <row r="116" spans="2:14">
      <c r="B116" t="s">
        <v>1351</v>
      </c>
      <c r="C116" t="s">
        <v>1352</v>
      </c>
      <c r="D116" t="s">
        <v>103</v>
      </c>
      <c r="E116" t="s">
        <v>126</v>
      </c>
      <c r="F116" t="s">
        <v>1353</v>
      </c>
      <c r="G116" t="s">
        <v>874</v>
      </c>
      <c r="H116" t="s">
        <v>105</v>
      </c>
      <c r="I116" s="77">
        <v>25893</v>
      </c>
      <c r="J116" s="77">
        <v>1827</v>
      </c>
      <c r="K116" s="77">
        <v>473.06511</v>
      </c>
      <c r="L116" s="77">
        <v>0.12</v>
      </c>
      <c r="M116" s="77">
        <v>0.23</v>
      </c>
      <c r="N116" s="77">
        <v>0.04</v>
      </c>
    </row>
    <row r="117" spans="2:14">
      <c r="B117" t="s">
        <v>1354</v>
      </c>
      <c r="C117" t="s">
        <v>1355</v>
      </c>
      <c r="D117" t="s">
        <v>103</v>
      </c>
      <c r="E117" t="s">
        <v>126</v>
      </c>
      <c r="F117" t="s">
        <v>1356</v>
      </c>
      <c r="G117" t="s">
        <v>1214</v>
      </c>
      <c r="H117" t="s">
        <v>105</v>
      </c>
      <c r="I117" s="77">
        <v>27464.7</v>
      </c>
      <c r="J117" s="77">
        <v>40.1</v>
      </c>
      <c r="K117" s="77">
        <v>11.013344699999999</v>
      </c>
      <c r="L117" s="77">
        <v>0.06</v>
      </c>
      <c r="M117" s="77">
        <v>0.01</v>
      </c>
      <c r="N117" s="77">
        <v>0</v>
      </c>
    </row>
    <row r="118" spans="2:14">
      <c r="B118" t="s">
        <v>1357</v>
      </c>
      <c r="C118" t="s">
        <v>1358</v>
      </c>
      <c r="D118" t="s">
        <v>103</v>
      </c>
      <c r="E118" t="s">
        <v>126</v>
      </c>
      <c r="F118" t="s">
        <v>1359</v>
      </c>
      <c r="G118" t="s">
        <v>1214</v>
      </c>
      <c r="H118" t="s">
        <v>105</v>
      </c>
      <c r="I118" s="77">
        <v>290284.5</v>
      </c>
      <c r="J118" s="77">
        <v>115.6</v>
      </c>
      <c r="K118" s="77">
        <v>335.56888199999997</v>
      </c>
      <c r="L118" s="77">
        <v>0.11</v>
      </c>
      <c r="M118" s="77">
        <v>0.17</v>
      </c>
      <c r="N118" s="77">
        <v>0.03</v>
      </c>
    </row>
    <row r="119" spans="2:14">
      <c r="B119" t="s">
        <v>1360</v>
      </c>
      <c r="C119" t="s">
        <v>1361</v>
      </c>
      <c r="D119" t="s">
        <v>103</v>
      </c>
      <c r="E119" t="s">
        <v>126</v>
      </c>
      <c r="F119" t="s">
        <v>1362</v>
      </c>
      <c r="G119" t="s">
        <v>1214</v>
      </c>
      <c r="H119" t="s">
        <v>105</v>
      </c>
      <c r="I119" s="77">
        <v>19828.900000000001</v>
      </c>
      <c r="J119" s="77">
        <v>1624</v>
      </c>
      <c r="K119" s="77">
        <v>322.02133600000002</v>
      </c>
      <c r="L119" s="77">
        <v>0.08</v>
      </c>
      <c r="M119" s="77">
        <v>0.16</v>
      </c>
      <c r="N119" s="77">
        <v>0.03</v>
      </c>
    </row>
    <row r="120" spans="2:14">
      <c r="B120" t="s">
        <v>1363</v>
      </c>
      <c r="C120" t="s">
        <v>1364</v>
      </c>
      <c r="D120" t="s">
        <v>103</v>
      </c>
      <c r="E120" t="s">
        <v>126</v>
      </c>
      <c r="F120" t="s">
        <v>1365</v>
      </c>
      <c r="G120" t="s">
        <v>1214</v>
      </c>
      <c r="H120" t="s">
        <v>105</v>
      </c>
      <c r="I120" s="77">
        <v>57886.6</v>
      </c>
      <c r="J120" s="77">
        <v>15</v>
      </c>
      <c r="K120" s="77">
        <v>8.6829900000000002</v>
      </c>
      <c r="L120" s="77">
        <v>0.04</v>
      </c>
      <c r="M120" s="77">
        <v>0</v>
      </c>
      <c r="N120" s="77">
        <v>0</v>
      </c>
    </row>
    <row r="121" spans="2:14">
      <c r="B121" t="s">
        <v>1366</v>
      </c>
      <c r="C121" t="s">
        <v>1367</v>
      </c>
      <c r="D121" t="s">
        <v>103</v>
      </c>
      <c r="E121" t="s">
        <v>126</v>
      </c>
      <c r="F121" t="s">
        <v>1368</v>
      </c>
      <c r="G121" t="s">
        <v>1214</v>
      </c>
      <c r="H121" t="s">
        <v>105</v>
      </c>
      <c r="I121" s="77">
        <v>2116.0100000000002</v>
      </c>
      <c r="J121" s="77">
        <v>389.6</v>
      </c>
      <c r="K121" s="77">
        <v>8.2439749599999992</v>
      </c>
      <c r="L121" s="77">
        <v>0.12</v>
      </c>
      <c r="M121" s="77">
        <v>0</v>
      </c>
      <c r="N121" s="77">
        <v>0</v>
      </c>
    </row>
    <row r="122" spans="2:14">
      <c r="B122" t="s">
        <v>1369</v>
      </c>
      <c r="C122" t="s">
        <v>1370</v>
      </c>
      <c r="D122" t="s">
        <v>103</v>
      </c>
      <c r="E122" t="s">
        <v>126</v>
      </c>
      <c r="F122" t="s">
        <v>1371</v>
      </c>
      <c r="G122" t="s">
        <v>938</v>
      </c>
      <c r="H122" t="s">
        <v>105</v>
      </c>
      <c r="I122" s="77">
        <v>143</v>
      </c>
      <c r="J122" s="77">
        <v>4735</v>
      </c>
      <c r="K122" s="77">
        <v>6.7710499999999998</v>
      </c>
      <c r="L122" s="77">
        <v>0</v>
      </c>
      <c r="M122" s="77">
        <v>0</v>
      </c>
      <c r="N122" s="77">
        <v>0</v>
      </c>
    </row>
    <row r="123" spans="2:14">
      <c r="B123" t="s">
        <v>1372</v>
      </c>
      <c r="C123" t="s">
        <v>1373</v>
      </c>
      <c r="D123" t="s">
        <v>103</v>
      </c>
      <c r="E123" t="s">
        <v>126</v>
      </c>
      <c r="F123" t="s">
        <v>1374</v>
      </c>
      <c r="G123" t="s">
        <v>938</v>
      </c>
      <c r="H123" t="s">
        <v>105</v>
      </c>
      <c r="I123" s="77">
        <v>21804</v>
      </c>
      <c r="J123" s="77">
        <v>1721</v>
      </c>
      <c r="K123" s="77">
        <v>375.24684000000002</v>
      </c>
      <c r="L123" s="77">
        <v>0.15</v>
      </c>
      <c r="M123" s="77">
        <v>0.19</v>
      </c>
      <c r="N123" s="77">
        <v>0.03</v>
      </c>
    </row>
    <row r="124" spans="2:14">
      <c r="B124" t="s">
        <v>1375</v>
      </c>
      <c r="C124" t="s">
        <v>1376</v>
      </c>
      <c r="D124" t="s">
        <v>103</v>
      </c>
      <c r="E124" t="s">
        <v>126</v>
      </c>
      <c r="F124" t="s">
        <v>1377</v>
      </c>
      <c r="G124" t="s">
        <v>938</v>
      </c>
      <c r="H124" t="s">
        <v>105</v>
      </c>
      <c r="I124" s="77">
        <v>49246</v>
      </c>
      <c r="J124" s="77">
        <v>1020</v>
      </c>
      <c r="K124" s="77">
        <v>502.30919999999998</v>
      </c>
      <c r="L124" s="77">
        <v>0.12</v>
      </c>
      <c r="M124" s="77">
        <v>0.25</v>
      </c>
      <c r="N124" s="77">
        <v>0.04</v>
      </c>
    </row>
    <row r="125" spans="2:14">
      <c r="B125" t="s">
        <v>1378</v>
      </c>
      <c r="C125" t="s">
        <v>1379</v>
      </c>
      <c r="D125" t="s">
        <v>103</v>
      </c>
      <c r="E125" t="s">
        <v>126</v>
      </c>
      <c r="F125" t="s">
        <v>1380</v>
      </c>
      <c r="G125" t="s">
        <v>938</v>
      </c>
      <c r="H125" t="s">
        <v>105</v>
      </c>
      <c r="I125" s="77">
        <v>92100</v>
      </c>
      <c r="J125" s="77">
        <v>171.4</v>
      </c>
      <c r="K125" s="77">
        <v>157.85939999999999</v>
      </c>
      <c r="L125" s="77">
        <v>0.06</v>
      </c>
      <c r="M125" s="77">
        <v>0.08</v>
      </c>
      <c r="N125" s="77">
        <v>0.01</v>
      </c>
    </row>
    <row r="126" spans="2:14">
      <c r="B126" t="s">
        <v>1381</v>
      </c>
      <c r="C126" t="s">
        <v>1382</v>
      </c>
      <c r="D126" t="s">
        <v>103</v>
      </c>
      <c r="E126" t="s">
        <v>126</v>
      </c>
      <c r="F126" t="s">
        <v>1383</v>
      </c>
      <c r="G126" t="s">
        <v>938</v>
      </c>
      <c r="H126" t="s">
        <v>105</v>
      </c>
      <c r="I126" s="77">
        <v>9672</v>
      </c>
      <c r="J126" s="77">
        <v>810</v>
      </c>
      <c r="K126" s="77">
        <v>78.343199999999996</v>
      </c>
      <c r="L126" s="77">
        <v>0.11</v>
      </c>
      <c r="M126" s="77">
        <v>0.04</v>
      </c>
      <c r="N126" s="77">
        <v>0.01</v>
      </c>
    </row>
    <row r="127" spans="2:14">
      <c r="B127" t="s">
        <v>1384</v>
      </c>
      <c r="C127" t="s">
        <v>1385</v>
      </c>
      <c r="D127" t="s">
        <v>103</v>
      </c>
      <c r="E127" t="s">
        <v>126</v>
      </c>
      <c r="F127" t="s">
        <v>1386</v>
      </c>
      <c r="G127" t="s">
        <v>987</v>
      </c>
      <c r="H127" t="s">
        <v>105</v>
      </c>
      <c r="I127" s="77">
        <v>1805</v>
      </c>
      <c r="J127" s="77">
        <v>2395</v>
      </c>
      <c r="K127" s="77">
        <v>43.229750000000003</v>
      </c>
      <c r="L127" s="77">
        <v>0.1</v>
      </c>
      <c r="M127" s="77">
        <v>0.02</v>
      </c>
      <c r="N127" s="77">
        <v>0</v>
      </c>
    </row>
    <row r="128" spans="2:14">
      <c r="B128" t="s">
        <v>1387</v>
      </c>
      <c r="C128" t="s">
        <v>1388</v>
      </c>
      <c r="D128" t="s">
        <v>103</v>
      </c>
      <c r="E128" t="s">
        <v>126</v>
      </c>
      <c r="F128" t="s">
        <v>1389</v>
      </c>
      <c r="G128" t="s">
        <v>987</v>
      </c>
      <c r="H128" t="s">
        <v>105</v>
      </c>
      <c r="I128" s="77">
        <v>3815</v>
      </c>
      <c r="J128" s="77">
        <v>1552</v>
      </c>
      <c r="K128" s="77">
        <v>59.208799999999997</v>
      </c>
      <c r="L128" s="77">
        <v>0.03</v>
      </c>
      <c r="M128" s="77">
        <v>0.03</v>
      </c>
      <c r="N128" s="77">
        <v>0</v>
      </c>
    </row>
    <row r="129" spans="2:14">
      <c r="B129" t="s">
        <v>1390</v>
      </c>
      <c r="C129" t="s">
        <v>1391</v>
      </c>
      <c r="D129" t="s">
        <v>103</v>
      </c>
      <c r="E129" t="s">
        <v>126</v>
      </c>
      <c r="F129" t="s">
        <v>1392</v>
      </c>
      <c r="G129" t="s">
        <v>987</v>
      </c>
      <c r="H129" t="s">
        <v>105</v>
      </c>
      <c r="I129" s="77">
        <v>170036</v>
      </c>
      <c r="J129" s="77">
        <v>34.799999999999997</v>
      </c>
      <c r="K129" s="77">
        <v>59.172528</v>
      </c>
      <c r="L129" s="77">
        <v>0.05</v>
      </c>
      <c r="M129" s="77">
        <v>0.03</v>
      </c>
      <c r="N129" s="77">
        <v>0</v>
      </c>
    </row>
    <row r="130" spans="2:14">
      <c r="B130" t="s">
        <v>1393</v>
      </c>
      <c r="C130" t="s">
        <v>1394</v>
      </c>
      <c r="D130" t="s">
        <v>103</v>
      </c>
      <c r="E130" t="s">
        <v>126</v>
      </c>
      <c r="F130" t="s">
        <v>847</v>
      </c>
      <c r="G130" t="s">
        <v>410</v>
      </c>
      <c r="H130" t="s">
        <v>105</v>
      </c>
      <c r="I130" s="77">
        <v>0.95</v>
      </c>
      <c r="J130" s="77">
        <v>32.5</v>
      </c>
      <c r="K130" s="77">
        <v>3.0875E-4</v>
      </c>
      <c r="L130" s="77">
        <v>0</v>
      </c>
      <c r="M130" s="77">
        <v>0</v>
      </c>
      <c r="N130" s="77">
        <v>0</v>
      </c>
    </row>
    <row r="131" spans="2:14">
      <c r="B131" t="s">
        <v>1395</v>
      </c>
      <c r="C131" t="s">
        <v>1396</v>
      </c>
      <c r="D131" t="s">
        <v>103</v>
      </c>
      <c r="E131" t="s">
        <v>126</v>
      </c>
      <c r="F131" t="s">
        <v>827</v>
      </c>
      <c r="G131" t="s">
        <v>410</v>
      </c>
      <c r="H131" t="s">
        <v>105</v>
      </c>
      <c r="I131" s="77">
        <v>310.7</v>
      </c>
      <c r="J131" s="77">
        <v>477.4</v>
      </c>
      <c r="K131" s="77">
        <v>1.4832818000000001</v>
      </c>
      <c r="L131" s="77">
        <v>0</v>
      </c>
      <c r="M131" s="77">
        <v>0</v>
      </c>
      <c r="N131" s="77">
        <v>0</v>
      </c>
    </row>
    <row r="132" spans="2:14">
      <c r="B132" t="s">
        <v>1397</v>
      </c>
      <c r="C132" t="s">
        <v>1398</v>
      </c>
      <c r="D132" t="s">
        <v>103</v>
      </c>
      <c r="E132" t="s">
        <v>126</v>
      </c>
      <c r="F132" t="s">
        <v>1399</v>
      </c>
      <c r="G132" t="s">
        <v>967</v>
      </c>
      <c r="H132" t="s">
        <v>105</v>
      </c>
      <c r="I132" s="77">
        <v>6533</v>
      </c>
      <c r="J132" s="77">
        <v>5407</v>
      </c>
      <c r="K132" s="77">
        <v>353.23930999999999</v>
      </c>
      <c r="L132" s="77">
        <v>0.06</v>
      </c>
      <c r="M132" s="77">
        <v>0.18</v>
      </c>
      <c r="N132" s="77">
        <v>0.03</v>
      </c>
    </row>
    <row r="133" spans="2:14">
      <c r="B133" t="s">
        <v>1400</v>
      </c>
      <c r="C133" t="s">
        <v>1401</v>
      </c>
      <c r="D133" t="s">
        <v>103</v>
      </c>
      <c r="E133" t="s">
        <v>126</v>
      </c>
      <c r="F133" t="s">
        <v>1402</v>
      </c>
      <c r="G133" t="s">
        <v>130</v>
      </c>
      <c r="H133" t="s">
        <v>105</v>
      </c>
      <c r="I133" s="77">
        <v>21109</v>
      </c>
      <c r="J133" s="77">
        <v>680.2</v>
      </c>
      <c r="K133" s="77">
        <v>143.58341799999999</v>
      </c>
      <c r="L133" s="77">
        <v>0.04</v>
      </c>
      <c r="M133" s="77">
        <v>7.0000000000000007E-2</v>
      </c>
      <c r="N133" s="77">
        <v>0.01</v>
      </c>
    </row>
    <row r="134" spans="2:14">
      <c r="B134" t="s">
        <v>1403</v>
      </c>
      <c r="C134" t="s">
        <v>1404</v>
      </c>
      <c r="D134" t="s">
        <v>103</v>
      </c>
      <c r="E134" t="s">
        <v>126</v>
      </c>
      <c r="F134" t="s">
        <v>1405</v>
      </c>
      <c r="G134" t="s">
        <v>130</v>
      </c>
      <c r="H134" t="s">
        <v>105</v>
      </c>
      <c r="I134" s="77">
        <v>21376</v>
      </c>
      <c r="J134" s="77">
        <v>2695</v>
      </c>
      <c r="K134" s="77">
        <v>576.08320000000003</v>
      </c>
      <c r="L134" s="77">
        <v>0.16</v>
      </c>
      <c r="M134" s="77">
        <v>0.28999999999999998</v>
      </c>
      <c r="N134" s="77">
        <v>0.05</v>
      </c>
    </row>
    <row r="135" spans="2:14">
      <c r="B135" t="s">
        <v>1406</v>
      </c>
      <c r="C135" t="s">
        <v>1407</v>
      </c>
      <c r="D135" t="s">
        <v>103</v>
      </c>
      <c r="E135" t="s">
        <v>126</v>
      </c>
      <c r="F135" t="s">
        <v>1408</v>
      </c>
      <c r="G135" t="s">
        <v>130</v>
      </c>
      <c r="H135" t="s">
        <v>105</v>
      </c>
      <c r="I135" s="77">
        <v>11526</v>
      </c>
      <c r="J135" s="77">
        <v>2170</v>
      </c>
      <c r="K135" s="77">
        <v>250.11420000000001</v>
      </c>
      <c r="L135" s="77">
        <v>0.16</v>
      </c>
      <c r="M135" s="77">
        <v>0.12</v>
      </c>
      <c r="N135" s="77">
        <v>0.02</v>
      </c>
    </row>
    <row r="136" spans="2:14">
      <c r="B136" t="s">
        <v>1409</v>
      </c>
      <c r="C136" t="s">
        <v>1410</v>
      </c>
      <c r="D136" t="s">
        <v>103</v>
      </c>
      <c r="E136" t="s">
        <v>126</v>
      </c>
      <c r="F136" t="s">
        <v>1411</v>
      </c>
      <c r="G136" t="s">
        <v>130</v>
      </c>
      <c r="H136" t="s">
        <v>105</v>
      </c>
      <c r="I136" s="77">
        <v>14498</v>
      </c>
      <c r="J136" s="77">
        <v>814.2</v>
      </c>
      <c r="K136" s="77">
        <v>118.042716</v>
      </c>
      <c r="L136" s="77">
        <v>0.13</v>
      </c>
      <c r="M136" s="77">
        <v>0.06</v>
      </c>
      <c r="N136" s="77">
        <v>0.01</v>
      </c>
    </row>
    <row r="137" spans="2:14">
      <c r="B137" t="s">
        <v>1412</v>
      </c>
      <c r="C137" t="s">
        <v>1413</v>
      </c>
      <c r="D137" t="s">
        <v>103</v>
      </c>
      <c r="E137" t="s">
        <v>126</v>
      </c>
      <c r="F137" t="s">
        <v>1414</v>
      </c>
      <c r="G137" t="s">
        <v>132</v>
      </c>
      <c r="H137" t="s">
        <v>105</v>
      </c>
      <c r="I137" s="77">
        <v>18212</v>
      </c>
      <c r="J137" s="77">
        <v>1893</v>
      </c>
      <c r="K137" s="77">
        <v>344.75315999999998</v>
      </c>
      <c r="L137" s="77">
        <v>0.05</v>
      </c>
      <c r="M137" s="77">
        <v>0.17</v>
      </c>
      <c r="N137" s="77">
        <v>0.03</v>
      </c>
    </row>
    <row r="138" spans="2:14">
      <c r="B138" t="s">
        <v>1415</v>
      </c>
      <c r="C138" t="s">
        <v>1416</v>
      </c>
      <c r="D138" t="s">
        <v>103</v>
      </c>
      <c r="E138" t="s">
        <v>126</v>
      </c>
      <c r="F138" t="s">
        <v>1417</v>
      </c>
      <c r="G138" t="s">
        <v>132</v>
      </c>
      <c r="H138" t="s">
        <v>105</v>
      </c>
      <c r="I138" s="77">
        <v>5983</v>
      </c>
      <c r="J138" s="77">
        <v>402.3</v>
      </c>
      <c r="K138" s="77">
        <v>24.069609</v>
      </c>
      <c r="L138" s="77">
        <v>0.01</v>
      </c>
      <c r="M138" s="77">
        <v>0.01</v>
      </c>
      <c r="N138" s="77">
        <v>0</v>
      </c>
    </row>
    <row r="139" spans="2:14">
      <c r="B139" t="s">
        <v>1418</v>
      </c>
      <c r="C139" t="s">
        <v>1419</v>
      </c>
      <c r="D139" t="s">
        <v>103</v>
      </c>
      <c r="E139" t="s">
        <v>126</v>
      </c>
      <c r="F139" t="s">
        <v>1420</v>
      </c>
      <c r="G139" t="s">
        <v>135</v>
      </c>
      <c r="H139" t="s">
        <v>105</v>
      </c>
      <c r="I139" s="77">
        <v>15939</v>
      </c>
      <c r="J139" s="77">
        <v>1696</v>
      </c>
      <c r="K139" s="77">
        <v>270.32544000000001</v>
      </c>
      <c r="L139" s="77">
        <v>0.17</v>
      </c>
      <c r="M139" s="77">
        <v>0.13</v>
      </c>
      <c r="N139" s="77">
        <v>0.02</v>
      </c>
    </row>
    <row r="140" spans="2:14">
      <c r="B140" s="78" t="s">
        <v>1421</v>
      </c>
      <c r="E140" s="16"/>
      <c r="F140" s="16"/>
      <c r="G140" s="16"/>
      <c r="I140" s="79">
        <v>0</v>
      </c>
      <c r="K140" s="79">
        <v>0</v>
      </c>
      <c r="M140" s="79">
        <v>0</v>
      </c>
      <c r="N140" s="79">
        <v>0</v>
      </c>
    </row>
    <row r="141" spans="2:14">
      <c r="B141" t="s">
        <v>256</v>
      </c>
      <c r="C141" t="s">
        <v>256</v>
      </c>
      <c r="E141" s="16"/>
      <c r="F141" s="16"/>
      <c r="G141" t="s">
        <v>256</v>
      </c>
      <c r="H141" t="s">
        <v>256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</row>
    <row r="142" spans="2:14">
      <c r="B142" s="78" t="s">
        <v>260</v>
      </c>
      <c r="E142" s="16"/>
      <c r="F142" s="16"/>
      <c r="G142" s="16"/>
      <c r="I142" s="79">
        <v>762783</v>
      </c>
      <c r="K142" s="79">
        <v>55732.944090819503</v>
      </c>
      <c r="M142" s="79">
        <v>27.64</v>
      </c>
      <c r="N142" s="79">
        <v>4.55</v>
      </c>
    </row>
    <row r="143" spans="2:14">
      <c r="B143" s="78" t="s">
        <v>365</v>
      </c>
      <c r="E143" s="16"/>
      <c r="F143" s="16"/>
      <c r="G143" s="16"/>
      <c r="I143" s="79">
        <v>214814</v>
      </c>
      <c r="K143" s="79">
        <v>22050.416210644999</v>
      </c>
      <c r="M143" s="79">
        <v>10.94</v>
      </c>
      <c r="N143" s="79">
        <v>1.8</v>
      </c>
    </row>
    <row r="144" spans="2:14">
      <c r="B144" t="s">
        <v>1422</v>
      </c>
      <c r="C144" t="s">
        <v>1423</v>
      </c>
      <c r="D144" t="s">
        <v>1424</v>
      </c>
      <c r="E144" t="s">
        <v>1425</v>
      </c>
      <c r="F144" t="s">
        <v>1426</v>
      </c>
      <c r="G144" t="s">
        <v>1427</v>
      </c>
      <c r="H144" t="s">
        <v>109</v>
      </c>
      <c r="I144" s="77">
        <v>8296</v>
      </c>
      <c r="J144" s="77">
        <v>1308</v>
      </c>
      <c r="K144" s="77">
        <v>382.93771872000002</v>
      </c>
      <c r="L144" s="77">
        <v>0</v>
      </c>
      <c r="M144" s="77">
        <v>0.19</v>
      </c>
      <c r="N144" s="77">
        <v>0.03</v>
      </c>
    </row>
    <row r="145" spans="2:14">
      <c r="B145" t="s">
        <v>1428</v>
      </c>
      <c r="C145" t="s">
        <v>1429</v>
      </c>
      <c r="D145" t="s">
        <v>1424</v>
      </c>
      <c r="E145" t="s">
        <v>1425</v>
      </c>
      <c r="F145" t="s">
        <v>1430</v>
      </c>
      <c r="G145" t="s">
        <v>1431</v>
      </c>
      <c r="H145" t="s">
        <v>109</v>
      </c>
      <c r="I145" s="77">
        <v>45000</v>
      </c>
      <c r="J145" s="77">
        <v>3086</v>
      </c>
      <c r="K145" s="77">
        <v>4900.7223000000004</v>
      </c>
      <c r="L145" s="77">
        <v>0.01</v>
      </c>
      <c r="M145" s="77">
        <v>2.4300000000000002</v>
      </c>
      <c r="N145" s="77">
        <v>0.4</v>
      </c>
    </row>
    <row r="146" spans="2:14">
      <c r="B146" t="s">
        <v>1432</v>
      </c>
      <c r="C146" t="s">
        <v>1433</v>
      </c>
      <c r="D146" t="s">
        <v>1424</v>
      </c>
      <c r="E146" t="s">
        <v>1425</v>
      </c>
      <c r="F146" t="s">
        <v>1434</v>
      </c>
      <c r="G146" t="s">
        <v>1431</v>
      </c>
      <c r="H146" t="s">
        <v>109</v>
      </c>
      <c r="I146" s="77">
        <v>6907</v>
      </c>
      <c r="J146" s="77">
        <v>1100</v>
      </c>
      <c r="K146" s="77">
        <v>268.12283300000001</v>
      </c>
      <c r="L146" s="77">
        <v>0.02</v>
      </c>
      <c r="M146" s="77">
        <v>0.13</v>
      </c>
      <c r="N146" s="77">
        <v>0.02</v>
      </c>
    </row>
    <row r="147" spans="2:14">
      <c r="B147" t="s">
        <v>1435</v>
      </c>
      <c r="C147" t="s">
        <v>1436</v>
      </c>
      <c r="D147" t="s">
        <v>1424</v>
      </c>
      <c r="E147" t="s">
        <v>1425</v>
      </c>
      <c r="F147" t="s">
        <v>1437</v>
      </c>
      <c r="G147" t="s">
        <v>1438</v>
      </c>
      <c r="H147" t="s">
        <v>109</v>
      </c>
      <c r="I147" s="77">
        <v>4788</v>
      </c>
      <c r="J147" s="77">
        <v>2985</v>
      </c>
      <c r="K147" s="77">
        <v>504.3710322</v>
      </c>
      <c r="L147" s="77">
        <v>0.01</v>
      </c>
      <c r="M147" s="77">
        <v>0.25</v>
      </c>
      <c r="N147" s="77">
        <v>0.04</v>
      </c>
    </row>
    <row r="148" spans="2:14">
      <c r="B148" t="s">
        <v>1439</v>
      </c>
      <c r="C148" t="s">
        <v>1440</v>
      </c>
      <c r="D148" t="s">
        <v>1424</v>
      </c>
      <c r="E148" t="s">
        <v>1425</v>
      </c>
      <c r="F148" t="s">
        <v>1113</v>
      </c>
      <c r="G148" t="s">
        <v>1438</v>
      </c>
      <c r="H148" t="s">
        <v>109</v>
      </c>
      <c r="I148" s="77">
        <v>27075</v>
      </c>
      <c r="J148" s="77">
        <v>444</v>
      </c>
      <c r="K148" s="77">
        <v>424.23167699999999</v>
      </c>
      <c r="L148" s="77">
        <v>0</v>
      </c>
      <c r="M148" s="77">
        <v>0.21</v>
      </c>
      <c r="N148" s="77">
        <v>0.03</v>
      </c>
    </row>
    <row r="149" spans="2:14">
      <c r="B149" t="s">
        <v>1441</v>
      </c>
      <c r="C149" t="s">
        <v>1442</v>
      </c>
      <c r="D149" t="s">
        <v>1424</v>
      </c>
      <c r="E149" t="s">
        <v>1425</v>
      </c>
      <c r="F149" t="s">
        <v>1443</v>
      </c>
      <c r="G149" t="s">
        <v>1444</v>
      </c>
      <c r="H149" t="s">
        <v>109</v>
      </c>
      <c r="I149" s="77">
        <v>14295</v>
      </c>
      <c r="J149" s="77">
        <v>500</v>
      </c>
      <c r="K149" s="77">
        <v>252.235275</v>
      </c>
      <c r="L149" s="77">
        <v>7.0000000000000007E-2</v>
      </c>
      <c r="M149" s="77">
        <v>0.13</v>
      </c>
      <c r="N149" s="77">
        <v>0.02</v>
      </c>
    </row>
    <row r="150" spans="2:14">
      <c r="B150" t="s">
        <v>1428</v>
      </c>
      <c r="C150" s="81" t="s">
        <v>1429</v>
      </c>
      <c r="D150" t="s">
        <v>1424</v>
      </c>
      <c r="E150" t="s">
        <v>1425</v>
      </c>
      <c r="F150" t="s">
        <v>1430</v>
      </c>
      <c r="G150" t="s">
        <v>1444</v>
      </c>
      <c r="H150" t="s">
        <v>109</v>
      </c>
      <c r="I150" s="77">
        <v>6603</v>
      </c>
      <c r="J150" s="77">
        <v>3086</v>
      </c>
      <c r="K150" s="77">
        <v>719.09931882000001</v>
      </c>
      <c r="L150" s="77">
        <v>0</v>
      </c>
      <c r="M150" s="77">
        <v>0.36</v>
      </c>
      <c r="N150" s="77">
        <v>0.06</v>
      </c>
    </row>
    <row r="151" spans="2:14">
      <c r="B151" t="s">
        <v>1445</v>
      </c>
      <c r="C151" t="s">
        <v>1446</v>
      </c>
      <c r="D151" t="s">
        <v>1424</v>
      </c>
      <c r="E151" t="s">
        <v>1425</v>
      </c>
      <c r="F151" t="s">
        <v>1447</v>
      </c>
      <c r="G151" t="s">
        <v>1444</v>
      </c>
      <c r="H151" t="s">
        <v>109</v>
      </c>
      <c r="I151" s="77">
        <v>1117</v>
      </c>
      <c r="J151" s="77">
        <v>1005</v>
      </c>
      <c r="K151" s="77">
        <v>39.61602465</v>
      </c>
      <c r="L151" s="77">
        <v>0.01</v>
      </c>
      <c r="M151" s="77">
        <v>0.02</v>
      </c>
      <c r="N151" s="77">
        <v>0</v>
      </c>
    </row>
    <row r="152" spans="2:14">
      <c r="B152" t="s">
        <v>1448</v>
      </c>
      <c r="C152" t="s">
        <v>1449</v>
      </c>
      <c r="D152" t="s">
        <v>1424</v>
      </c>
      <c r="E152" t="s">
        <v>1425</v>
      </c>
      <c r="F152" t="s">
        <v>1450</v>
      </c>
      <c r="G152" t="s">
        <v>1444</v>
      </c>
      <c r="H152" t="s">
        <v>109</v>
      </c>
      <c r="I152" s="77">
        <v>2544</v>
      </c>
      <c r="J152" s="77">
        <v>575</v>
      </c>
      <c r="K152" s="77">
        <v>51.622211999999998</v>
      </c>
      <c r="L152" s="77">
        <v>0.01</v>
      </c>
      <c r="M152" s="77">
        <v>0.03</v>
      </c>
      <c r="N152" s="77">
        <v>0</v>
      </c>
    </row>
    <row r="153" spans="2:14">
      <c r="B153" t="s">
        <v>1451</v>
      </c>
      <c r="C153" t="s">
        <v>1452</v>
      </c>
      <c r="D153" t="s">
        <v>1424</v>
      </c>
      <c r="E153" t="s">
        <v>1425</v>
      </c>
      <c r="F153" t="s">
        <v>1453</v>
      </c>
      <c r="G153" t="s">
        <v>1444</v>
      </c>
      <c r="H153" t="s">
        <v>109</v>
      </c>
      <c r="I153" s="77">
        <v>4464</v>
      </c>
      <c r="J153" s="77">
        <v>905</v>
      </c>
      <c r="K153" s="77">
        <v>142.56877679999999</v>
      </c>
      <c r="L153" s="77">
        <v>0</v>
      </c>
      <c r="M153" s="77">
        <v>7.0000000000000007E-2</v>
      </c>
      <c r="N153" s="77">
        <v>0.01</v>
      </c>
    </row>
    <row r="154" spans="2:14">
      <c r="B154" t="s">
        <v>1454</v>
      </c>
      <c r="C154" t="s">
        <v>1455</v>
      </c>
      <c r="D154" t="s">
        <v>1456</v>
      </c>
      <c r="E154" t="s">
        <v>1425</v>
      </c>
      <c r="F154" t="s">
        <v>1074</v>
      </c>
      <c r="G154" t="s">
        <v>1444</v>
      </c>
      <c r="H154" t="s">
        <v>109</v>
      </c>
      <c r="I154" s="77">
        <v>2927</v>
      </c>
      <c r="J154" s="77">
        <v>1716</v>
      </c>
      <c r="K154" s="77">
        <v>177.25221228000001</v>
      </c>
      <c r="L154" s="77">
        <v>0</v>
      </c>
      <c r="M154" s="77">
        <v>0.09</v>
      </c>
      <c r="N154" s="77">
        <v>0.01</v>
      </c>
    </row>
    <row r="155" spans="2:14">
      <c r="B155" t="s">
        <v>1457</v>
      </c>
      <c r="C155" t="s">
        <v>1455</v>
      </c>
      <c r="D155" t="s">
        <v>1424</v>
      </c>
      <c r="E155" t="s">
        <v>1425</v>
      </c>
      <c r="F155" t="s">
        <v>1074</v>
      </c>
      <c r="G155" t="s">
        <v>1444</v>
      </c>
      <c r="H155" t="s">
        <v>109</v>
      </c>
      <c r="I155" s="77">
        <v>17725</v>
      </c>
      <c r="J155" s="77">
        <v>1716</v>
      </c>
      <c r="K155" s="77">
        <v>1073.3841689999999</v>
      </c>
      <c r="L155" s="77">
        <v>0</v>
      </c>
      <c r="M155" s="77">
        <v>0.53</v>
      </c>
      <c r="N155" s="77">
        <v>0.09</v>
      </c>
    </row>
    <row r="156" spans="2:14">
      <c r="B156" t="s">
        <v>1458</v>
      </c>
      <c r="C156" t="s">
        <v>1459</v>
      </c>
      <c r="D156" t="s">
        <v>1456</v>
      </c>
      <c r="E156" t="s">
        <v>1425</v>
      </c>
      <c r="F156" t="s">
        <v>1081</v>
      </c>
      <c r="G156" t="s">
        <v>1444</v>
      </c>
      <c r="H156" t="s">
        <v>109</v>
      </c>
      <c r="I156" s="77">
        <v>3300</v>
      </c>
      <c r="J156" s="77">
        <v>8320</v>
      </c>
      <c r="K156" s="77">
        <v>968.92223999999999</v>
      </c>
      <c r="L156" s="77">
        <v>0</v>
      </c>
      <c r="M156" s="77">
        <v>0.48</v>
      </c>
      <c r="N156" s="77">
        <v>0.08</v>
      </c>
    </row>
    <row r="157" spans="2:14">
      <c r="B157" t="s">
        <v>1460</v>
      </c>
      <c r="C157" t="s">
        <v>1459</v>
      </c>
      <c r="D157" t="s">
        <v>1424</v>
      </c>
      <c r="E157" t="s">
        <v>1425</v>
      </c>
      <c r="F157" t="s">
        <v>1081</v>
      </c>
      <c r="G157" t="s">
        <v>1444</v>
      </c>
      <c r="H157" t="s">
        <v>109</v>
      </c>
      <c r="I157" s="77">
        <v>225</v>
      </c>
      <c r="J157" s="77">
        <v>7492</v>
      </c>
      <c r="K157" s="77">
        <v>59.488352999999996</v>
      </c>
      <c r="L157" s="77">
        <v>0</v>
      </c>
      <c r="M157" s="77">
        <v>0.03</v>
      </c>
      <c r="N157" s="77">
        <v>0</v>
      </c>
    </row>
    <row r="158" spans="2:14">
      <c r="B158" t="s">
        <v>1461</v>
      </c>
      <c r="C158" t="s">
        <v>1462</v>
      </c>
      <c r="D158" t="s">
        <v>1424</v>
      </c>
      <c r="E158" t="s">
        <v>1425</v>
      </c>
      <c r="F158" t="s">
        <v>1170</v>
      </c>
      <c r="G158" t="s">
        <v>1444</v>
      </c>
      <c r="H158" t="s">
        <v>109</v>
      </c>
      <c r="I158" s="77">
        <v>5323</v>
      </c>
      <c r="J158" s="77">
        <v>480</v>
      </c>
      <c r="K158" s="77">
        <v>90.167361600000007</v>
      </c>
      <c r="L158" s="77">
        <v>0.01</v>
      </c>
      <c r="M158" s="77">
        <v>0.04</v>
      </c>
      <c r="N158" s="77">
        <v>0.01</v>
      </c>
    </row>
    <row r="159" spans="2:14">
      <c r="B159" t="s">
        <v>1463</v>
      </c>
      <c r="C159" t="s">
        <v>1464</v>
      </c>
      <c r="D159" t="s">
        <v>1424</v>
      </c>
      <c r="E159" t="s">
        <v>1425</v>
      </c>
      <c r="F159" t="s">
        <v>827</v>
      </c>
      <c r="G159" t="s">
        <v>1465</v>
      </c>
      <c r="H159" t="s">
        <v>116</v>
      </c>
      <c r="I159" s="77">
        <v>765</v>
      </c>
      <c r="J159" s="77">
        <v>115</v>
      </c>
      <c r="K159" s="77">
        <v>4.1662320749999999</v>
      </c>
      <c r="L159" s="77">
        <v>0.01</v>
      </c>
      <c r="M159" s="77">
        <v>0</v>
      </c>
      <c r="N159" s="77">
        <v>0</v>
      </c>
    </row>
    <row r="160" spans="2:14">
      <c r="B160" t="s">
        <v>1466</v>
      </c>
      <c r="C160" t="s">
        <v>1467</v>
      </c>
      <c r="D160" t="s">
        <v>1424</v>
      </c>
      <c r="E160" t="s">
        <v>1425</v>
      </c>
      <c r="F160" t="s">
        <v>1116</v>
      </c>
      <c r="G160" t="s">
        <v>1468</v>
      </c>
      <c r="H160" t="s">
        <v>109</v>
      </c>
      <c r="I160" s="77">
        <v>8068</v>
      </c>
      <c r="J160" s="77">
        <v>3077</v>
      </c>
      <c r="K160" s="77">
        <v>876.08257844000002</v>
      </c>
      <c r="L160" s="77">
        <v>0.01</v>
      </c>
      <c r="M160" s="77">
        <v>0.43</v>
      </c>
      <c r="N160" s="77">
        <v>7.0000000000000007E-2</v>
      </c>
    </row>
    <row r="161" spans="2:14">
      <c r="B161" t="s">
        <v>1469</v>
      </c>
      <c r="C161" t="s">
        <v>1470</v>
      </c>
      <c r="D161" t="s">
        <v>1424</v>
      </c>
      <c r="E161" t="s">
        <v>1425</v>
      </c>
      <c r="F161" t="s">
        <v>1471</v>
      </c>
      <c r="G161" t="s">
        <v>1468</v>
      </c>
      <c r="H161" t="s">
        <v>109</v>
      </c>
      <c r="I161" s="77">
        <v>410</v>
      </c>
      <c r="J161" s="77">
        <v>4770</v>
      </c>
      <c r="K161" s="77">
        <v>69.016653000000005</v>
      </c>
      <c r="L161" s="77">
        <v>0</v>
      </c>
      <c r="M161" s="77">
        <v>0.03</v>
      </c>
      <c r="N161" s="77">
        <v>0.01</v>
      </c>
    </row>
    <row r="162" spans="2:14">
      <c r="B162" t="s">
        <v>1469</v>
      </c>
      <c r="C162" t="s">
        <v>1470</v>
      </c>
      <c r="D162" t="s">
        <v>1424</v>
      </c>
      <c r="E162" t="s">
        <v>1425</v>
      </c>
      <c r="F162" t="s">
        <v>1471</v>
      </c>
      <c r="G162" t="s">
        <v>1468</v>
      </c>
      <c r="H162" t="s">
        <v>109</v>
      </c>
      <c r="I162" s="77">
        <v>482</v>
      </c>
      <c r="J162" s="77">
        <v>4770</v>
      </c>
      <c r="K162" s="77">
        <v>81.136650599999996</v>
      </c>
      <c r="L162" s="77">
        <v>0</v>
      </c>
      <c r="M162" s="77">
        <v>0.04</v>
      </c>
      <c r="N162" s="77">
        <v>0.01</v>
      </c>
    </row>
    <row r="163" spans="2:14">
      <c r="B163" t="s">
        <v>1472</v>
      </c>
      <c r="C163" t="s">
        <v>1473</v>
      </c>
      <c r="D163" t="s">
        <v>1424</v>
      </c>
      <c r="E163" t="s">
        <v>1425</v>
      </c>
      <c r="F163" t="s">
        <v>1474</v>
      </c>
      <c r="G163" t="s">
        <v>1475</v>
      </c>
      <c r="H163" t="s">
        <v>109</v>
      </c>
      <c r="I163" s="77">
        <v>4830</v>
      </c>
      <c r="J163" s="77">
        <v>6417</v>
      </c>
      <c r="K163" s="77">
        <v>1093.7821418999999</v>
      </c>
      <c r="L163" s="77">
        <v>0</v>
      </c>
      <c r="M163" s="77">
        <v>0.54</v>
      </c>
      <c r="N163" s="77">
        <v>0.09</v>
      </c>
    </row>
    <row r="164" spans="2:14">
      <c r="B164" t="s">
        <v>1476</v>
      </c>
      <c r="C164" t="s">
        <v>1477</v>
      </c>
      <c r="D164" t="s">
        <v>1424</v>
      </c>
      <c r="E164" t="s">
        <v>1425</v>
      </c>
      <c r="F164" t="s">
        <v>1478</v>
      </c>
      <c r="G164" t="s">
        <v>1475</v>
      </c>
      <c r="H164" t="s">
        <v>109</v>
      </c>
      <c r="I164" s="77">
        <v>3391</v>
      </c>
      <c r="J164" s="77">
        <v>4225</v>
      </c>
      <c r="K164" s="77">
        <v>505.59894774999998</v>
      </c>
      <c r="L164" s="77">
        <v>0.01</v>
      </c>
      <c r="M164" s="77">
        <v>0.25</v>
      </c>
      <c r="N164" s="77">
        <v>0.04</v>
      </c>
    </row>
    <row r="165" spans="2:14">
      <c r="B165" t="s">
        <v>1479</v>
      </c>
      <c r="C165" t="s">
        <v>1480</v>
      </c>
      <c r="D165" t="s">
        <v>1424</v>
      </c>
      <c r="E165" t="s">
        <v>1425</v>
      </c>
      <c r="F165" t="s">
        <v>1481</v>
      </c>
      <c r="G165" t="s">
        <v>1475</v>
      </c>
      <c r="H165" t="s">
        <v>109</v>
      </c>
      <c r="I165" s="77">
        <v>2245</v>
      </c>
      <c r="J165" s="77">
        <v>7060</v>
      </c>
      <c r="K165" s="77">
        <v>559.33591300000001</v>
      </c>
      <c r="L165" s="77">
        <v>0.01</v>
      </c>
      <c r="M165" s="77">
        <v>0.28000000000000003</v>
      </c>
      <c r="N165" s="77">
        <v>0.05</v>
      </c>
    </row>
    <row r="166" spans="2:14">
      <c r="B166" t="s">
        <v>1482</v>
      </c>
      <c r="C166" t="s">
        <v>1483</v>
      </c>
      <c r="D166" t="s">
        <v>1424</v>
      </c>
      <c r="E166" t="s">
        <v>1425</v>
      </c>
      <c r="F166" t="s">
        <v>1144</v>
      </c>
      <c r="G166" t="s">
        <v>1475</v>
      </c>
      <c r="H166" t="s">
        <v>109</v>
      </c>
      <c r="I166" s="77">
        <v>11600</v>
      </c>
      <c r="J166" s="77">
        <v>8011</v>
      </c>
      <c r="K166" s="77">
        <v>3279.415004</v>
      </c>
      <c r="L166" s="77">
        <v>0.02</v>
      </c>
      <c r="M166" s="77">
        <v>1.63</v>
      </c>
      <c r="N166" s="77">
        <v>0.27</v>
      </c>
    </row>
    <row r="167" spans="2:14">
      <c r="B167" t="s">
        <v>1484</v>
      </c>
      <c r="C167" t="s">
        <v>1485</v>
      </c>
      <c r="D167" t="s">
        <v>1424</v>
      </c>
      <c r="E167" t="s">
        <v>1425</v>
      </c>
      <c r="F167" t="s">
        <v>1486</v>
      </c>
      <c r="G167" t="s">
        <v>1475</v>
      </c>
      <c r="H167" t="s">
        <v>109</v>
      </c>
      <c r="I167" s="77">
        <v>2818</v>
      </c>
      <c r="J167" s="77">
        <v>11237</v>
      </c>
      <c r="K167" s="77">
        <v>1117.4884111399999</v>
      </c>
      <c r="L167" s="77">
        <v>0</v>
      </c>
      <c r="M167" s="77">
        <v>0.55000000000000004</v>
      </c>
      <c r="N167" s="77">
        <v>0.09</v>
      </c>
    </row>
    <row r="168" spans="2:14">
      <c r="B168" t="s">
        <v>1487</v>
      </c>
      <c r="C168" t="s">
        <v>1488</v>
      </c>
      <c r="D168" t="s">
        <v>1424</v>
      </c>
      <c r="E168" t="s">
        <v>1425</v>
      </c>
      <c r="F168" t="s">
        <v>1489</v>
      </c>
      <c r="G168" t="s">
        <v>1490</v>
      </c>
      <c r="H168" t="s">
        <v>109</v>
      </c>
      <c r="I168" s="77">
        <v>5193</v>
      </c>
      <c r="J168" s="77">
        <v>1505</v>
      </c>
      <c r="K168" s="77">
        <v>275.80775985000002</v>
      </c>
      <c r="L168" s="77">
        <v>0.02</v>
      </c>
      <c r="M168" s="77">
        <v>0.14000000000000001</v>
      </c>
      <c r="N168" s="77">
        <v>0.02</v>
      </c>
    </row>
    <row r="169" spans="2:14">
      <c r="B169" t="s">
        <v>1491</v>
      </c>
      <c r="C169" t="s">
        <v>1492</v>
      </c>
      <c r="D169" t="s">
        <v>1424</v>
      </c>
      <c r="E169" t="s">
        <v>1425</v>
      </c>
      <c r="F169" t="s">
        <v>1493</v>
      </c>
      <c r="G169" t="s">
        <v>1490</v>
      </c>
      <c r="H169" t="s">
        <v>109</v>
      </c>
      <c r="I169" s="77">
        <v>3273</v>
      </c>
      <c r="J169" s="77">
        <v>4204</v>
      </c>
      <c r="K169" s="77">
        <v>485.57953068</v>
      </c>
      <c r="L169" s="77">
        <v>0</v>
      </c>
      <c r="M169" s="77">
        <v>0.24</v>
      </c>
      <c r="N169" s="77">
        <v>0.04</v>
      </c>
    </row>
    <row r="170" spans="2:14">
      <c r="B170" t="s">
        <v>1494</v>
      </c>
      <c r="C170" t="s">
        <v>1495</v>
      </c>
      <c r="D170" t="s">
        <v>1424</v>
      </c>
      <c r="E170" t="s">
        <v>1425</v>
      </c>
      <c r="F170" t="s">
        <v>1496</v>
      </c>
      <c r="G170" t="s">
        <v>1490</v>
      </c>
      <c r="H170" t="s">
        <v>109</v>
      </c>
      <c r="I170" s="77">
        <v>-463</v>
      </c>
      <c r="J170" s="77">
        <v>3535</v>
      </c>
      <c r="K170" s="77">
        <v>-57.75931945</v>
      </c>
      <c r="L170" s="77">
        <v>0</v>
      </c>
      <c r="M170" s="77">
        <v>-0.03</v>
      </c>
      <c r="N170" s="77">
        <v>0</v>
      </c>
    </row>
    <row r="171" spans="2:14">
      <c r="B171" t="s">
        <v>1497</v>
      </c>
      <c r="C171" t="s">
        <v>1498</v>
      </c>
      <c r="D171" t="s">
        <v>1424</v>
      </c>
      <c r="E171" t="s">
        <v>1425</v>
      </c>
      <c r="F171" t="s">
        <v>1496</v>
      </c>
      <c r="G171" t="s">
        <v>1490</v>
      </c>
      <c r="H171" t="s">
        <v>109</v>
      </c>
      <c r="I171" s="77">
        <v>2823</v>
      </c>
      <c r="J171" s="77">
        <v>3535</v>
      </c>
      <c r="K171" s="77">
        <v>352.16967345</v>
      </c>
      <c r="L171" s="77">
        <v>0.01</v>
      </c>
      <c r="M171" s="77">
        <v>0.17</v>
      </c>
      <c r="N171" s="77">
        <v>0.03</v>
      </c>
    </row>
    <row r="172" spans="2:14">
      <c r="B172" t="s">
        <v>1499</v>
      </c>
      <c r="C172" t="s">
        <v>1498</v>
      </c>
      <c r="D172" t="s">
        <v>1424</v>
      </c>
      <c r="E172" t="s">
        <v>1425</v>
      </c>
      <c r="F172" t="s">
        <v>1496</v>
      </c>
      <c r="G172" t="s">
        <v>1490</v>
      </c>
      <c r="H172" t="s">
        <v>109</v>
      </c>
      <c r="I172" s="77">
        <v>830</v>
      </c>
      <c r="J172" s="77">
        <v>3535</v>
      </c>
      <c r="K172" s="77">
        <v>103.5426245</v>
      </c>
      <c r="L172" s="77">
        <v>0</v>
      </c>
      <c r="M172" s="77">
        <v>0.05</v>
      </c>
      <c r="N172" s="77">
        <v>0.01</v>
      </c>
    </row>
    <row r="173" spans="2:14">
      <c r="B173" t="s">
        <v>1500</v>
      </c>
      <c r="C173" t="s">
        <v>1467</v>
      </c>
      <c r="D173" t="s">
        <v>103</v>
      </c>
      <c r="E173" t="s">
        <v>1425</v>
      </c>
      <c r="F173" t="s">
        <v>1116</v>
      </c>
      <c r="G173" t="s">
        <v>1490</v>
      </c>
      <c r="H173" t="s">
        <v>109</v>
      </c>
      <c r="I173" s="77">
        <v>3028</v>
      </c>
      <c r="J173" s="77">
        <v>3077</v>
      </c>
      <c r="K173" s="77">
        <v>328.80243524000002</v>
      </c>
      <c r="L173" s="77">
        <v>0</v>
      </c>
      <c r="M173" s="77">
        <v>0.16</v>
      </c>
      <c r="N173" s="77">
        <v>0.03</v>
      </c>
    </row>
    <row r="174" spans="2:14">
      <c r="B174" t="s">
        <v>1501</v>
      </c>
      <c r="C174" t="s">
        <v>1502</v>
      </c>
      <c r="D174" t="s">
        <v>1424</v>
      </c>
      <c r="E174" t="s">
        <v>1425</v>
      </c>
      <c r="F174" t="s">
        <v>1471</v>
      </c>
      <c r="G174" t="s">
        <v>1490</v>
      </c>
      <c r="H174" t="s">
        <v>109</v>
      </c>
      <c r="I174" s="77">
        <v>1839</v>
      </c>
      <c r="J174" s="77">
        <v>4770</v>
      </c>
      <c r="K174" s="77">
        <v>309.56493870000003</v>
      </c>
      <c r="L174" s="77">
        <v>0</v>
      </c>
      <c r="M174" s="77">
        <v>0.15</v>
      </c>
      <c r="N174" s="77">
        <v>0.03</v>
      </c>
    </row>
    <row r="175" spans="2:14">
      <c r="B175" t="s">
        <v>1503</v>
      </c>
      <c r="C175" t="s">
        <v>1504</v>
      </c>
      <c r="D175" t="s">
        <v>1424</v>
      </c>
      <c r="E175" t="s">
        <v>1425</v>
      </c>
      <c r="F175" t="s">
        <v>1505</v>
      </c>
      <c r="G175" t="s">
        <v>1506</v>
      </c>
      <c r="H175" t="s">
        <v>109</v>
      </c>
      <c r="I175" s="77">
        <v>2603</v>
      </c>
      <c r="J175" s="77">
        <v>2880</v>
      </c>
      <c r="K175" s="77">
        <v>264.55642560000001</v>
      </c>
      <c r="L175" s="77">
        <v>0.01</v>
      </c>
      <c r="M175" s="77">
        <v>0.13</v>
      </c>
      <c r="N175" s="77">
        <v>0.02</v>
      </c>
    </row>
    <row r="176" spans="2:14">
      <c r="B176" t="s">
        <v>1507</v>
      </c>
      <c r="C176" t="s">
        <v>1508</v>
      </c>
      <c r="D176" t="s">
        <v>1424</v>
      </c>
      <c r="E176" t="s">
        <v>1425</v>
      </c>
      <c r="F176" t="s">
        <v>1141</v>
      </c>
      <c r="G176" t="s">
        <v>1506</v>
      </c>
      <c r="H176" t="s">
        <v>109</v>
      </c>
      <c r="I176" s="77">
        <v>10490</v>
      </c>
      <c r="J176" s="77">
        <v>6341</v>
      </c>
      <c r="K176" s="77">
        <v>2347.3881061000002</v>
      </c>
      <c r="L176" s="77">
        <v>0.03</v>
      </c>
      <c r="M176" s="77">
        <v>1.1599999999999999</v>
      </c>
      <c r="N176" s="77">
        <v>0.19</v>
      </c>
    </row>
    <row r="177" spans="2:14">
      <c r="B177" s="78" t="s">
        <v>366</v>
      </c>
      <c r="E177" s="16"/>
      <c r="F177" s="16"/>
      <c r="G177" s="16"/>
      <c r="I177" s="79">
        <v>547969</v>
      </c>
      <c r="K177" s="79">
        <v>33682.527880174501</v>
      </c>
      <c r="M177" s="79">
        <v>16.7</v>
      </c>
      <c r="N177" s="79">
        <v>2.75</v>
      </c>
    </row>
    <row r="178" spans="2:14">
      <c r="B178" t="s">
        <v>1509</v>
      </c>
      <c r="C178" t="s">
        <v>1510</v>
      </c>
      <c r="D178" t="s">
        <v>1424</v>
      </c>
      <c r="E178" t="s">
        <v>1425</v>
      </c>
      <c r="F178" t="s">
        <v>1511</v>
      </c>
      <c r="G178" t="s">
        <v>1512</v>
      </c>
      <c r="H178" t="s">
        <v>109</v>
      </c>
      <c r="I178" s="77">
        <v>826</v>
      </c>
      <c r="J178" s="77">
        <v>9774</v>
      </c>
      <c r="K178" s="77">
        <v>284.90760396000002</v>
      </c>
      <c r="L178" s="77">
        <v>0</v>
      </c>
      <c r="M178" s="77">
        <v>0.14000000000000001</v>
      </c>
      <c r="N178" s="77">
        <v>0.02</v>
      </c>
    </row>
    <row r="179" spans="2:14">
      <c r="B179" t="s">
        <v>1513</v>
      </c>
      <c r="C179" s="81" t="s">
        <v>2651</v>
      </c>
      <c r="D179" t="s">
        <v>1424</v>
      </c>
      <c r="E179" t="s">
        <v>1425</v>
      </c>
      <c r="F179" t="s">
        <v>1514</v>
      </c>
      <c r="G179" t="s">
        <v>1515</v>
      </c>
      <c r="H179" t="s">
        <v>109</v>
      </c>
      <c r="I179" s="77">
        <v>2659</v>
      </c>
      <c r="J179" s="77">
        <v>1350</v>
      </c>
      <c r="K179" s="77">
        <v>126.6787485</v>
      </c>
      <c r="L179" s="77">
        <v>0</v>
      </c>
      <c r="M179" s="77">
        <v>0.06</v>
      </c>
      <c r="N179" s="77">
        <v>0.01</v>
      </c>
    </row>
    <row r="180" spans="2:14">
      <c r="B180" t="s">
        <v>1516</v>
      </c>
      <c r="C180" t="s">
        <v>1517</v>
      </c>
      <c r="D180" t="s">
        <v>1424</v>
      </c>
      <c r="E180" t="s">
        <v>1425</v>
      </c>
      <c r="F180" t="s">
        <v>1518</v>
      </c>
      <c r="G180" t="s">
        <v>1515</v>
      </c>
      <c r="H180" t="s">
        <v>206</v>
      </c>
      <c r="I180" s="77">
        <v>105420</v>
      </c>
      <c r="J180" s="77">
        <v>385</v>
      </c>
      <c r="K180" s="77">
        <v>183.5736441</v>
      </c>
      <c r="L180" s="77">
        <v>0</v>
      </c>
      <c r="M180" s="77">
        <v>0.09</v>
      </c>
      <c r="N180" s="77">
        <v>0.01</v>
      </c>
    </row>
    <row r="181" spans="2:14">
      <c r="B181" t="s">
        <v>1519</v>
      </c>
      <c r="C181" t="s">
        <v>1520</v>
      </c>
      <c r="D181" t="s">
        <v>1424</v>
      </c>
      <c r="E181" t="s">
        <v>1425</v>
      </c>
      <c r="F181" t="s">
        <v>1521</v>
      </c>
      <c r="G181" t="s">
        <v>1515</v>
      </c>
      <c r="H181" t="s">
        <v>113</v>
      </c>
      <c r="I181" s="77">
        <v>1154</v>
      </c>
      <c r="J181" s="77">
        <v>6767</v>
      </c>
      <c r="K181" s="77">
        <v>324.61722614199999</v>
      </c>
      <c r="L181" s="77">
        <v>0</v>
      </c>
      <c r="M181" s="77">
        <v>0.16</v>
      </c>
      <c r="N181" s="77">
        <v>0.03</v>
      </c>
    </row>
    <row r="182" spans="2:14">
      <c r="B182" t="s">
        <v>1522</v>
      </c>
      <c r="C182" s="81" t="s">
        <v>2652</v>
      </c>
      <c r="D182" t="s">
        <v>1424</v>
      </c>
      <c r="E182" t="s">
        <v>1425</v>
      </c>
      <c r="F182" t="s">
        <v>1523</v>
      </c>
      <c r="G182" t="s">
        <v>1515</v>
      </c>
      <c r="H182" t="s">
        <v>206</v>
      </c>
      <c r="I182" s="77">
        <v>79483</v>
      </c>
      <c r="J182" s="77">
        <v>574</v>
      </c>
      <c r="K182" s="77">
        <v>206.35392356599999</v>
      </c>
      <c r="L182" s="77">
        <v>0</v>
      </c>
      <c r="M182" s="77">
        <v>0.1</v>
      </c>
      <c r="N182" s="77">
        <v>0.02</v>
      </c>
    </row>
    <row r="183" spans="2:14">
      <c r="B183" t="s">
        <v>1524</v>
      </c>
      <c r="C183" t="s">
        <v>1525</v>
      </c>
      <c r="D183" t="s">
        <v>1424</v>
      </c>
      <c r="E183" t="s">
        <v>1425</v>
      </c>
      <c r="F183" t="s">
        <v>1526</v>
      </c>
      <c r="G183" t="s">
        <v>1515</v>
      </c>
      <c r="H183" t="s">
        <v>113</v>
      </c>
      <c r="I183" s="77">
        <v>29191</v>
      </c>
      <c r="J183" s="77">
        <v>298.60000000000002</v>
      </c>
      <c r="K183" s="77">
        <v>362.33338674940001</v>
      </c>
      <c r="L183" s="77">
        <v>0</v>
      </c>
      <c r="M183" s="77">
        <v>0.18</v>
      </c>
      <c r="N183" s="77">
        <v>0.03</v>
      </c>
    </row>
    <row r="184" spans="2:14">
      <c r="B184" t="s">
        <v>1527</v>
      </c>
      <c r="C184" t="s">
        <v>1528</v>
      </c>
      <c r="D184" t="s">
        <v>1424</v>
      </c>
      <c r="E184" t="s">
        <v>1425</v>
      </c>
      <c r="F184" t="s">
        <v>1529</v>
      </c>
      <c r="G184" t="s">
        <v>1515</v>
      </c>
      <c r="H184" t="s">
        <v>109</v>
      </c>
      <c r="I184" s="77">
        <v>6860</v>
      </c>
      <c r="J184" s="77">
        <v>5348</v>
      </c>
      <c r="K184" s="77">
        <v>1294.6941112</v>
      </c>
      <c r="L184" s="77">
        <v>0</v>
      </c>
      <c r="M184" s="77">
        <v>0.64</v>
      </c>
      <c r="N184" s="77">
        <v>0.11</v>
      </c>
    </row>
    <row r="185" spans="2:14">
      <c r="B185" t="s">
        <v>1530</v>
      </c>
      <c r="C185" t="s">
        <v>1531</v>
      </c>
      <c r="D185" t="s">
        <v>1424</v>
      </c>
      <c r="E185" t="s">
        <v>1425</v>
      </c>
      <c r="F185" t="s">
        <v>1532</v>
      </c>
      <c r="G185" t="s">
        <v>1515</v>
      </c>
      <c r="H185" t="s">
        <v>109</v>
      </c>
      <c r="I185" s="77">
        <v>7403</v>
      </c>
      <c r="J185" s="77">
        <v>5425</v>
      </c>
      <c r="K185" s="77">
        <v>1417.2913947500001</v>
      </c>
      <c r="L185" s="77">
        <v>0</v>
      </c>
      <c r="M185" s="77">
        <v>0.7</v>
      </c>
      <c r="N185" s="77">
        <v>0.12</v>
      </c>
    </row>
    <row r="186" spans="2:14">
      <c r="B186" t="s">
        <v>1533</v>
      </c>
      <c r="C186" s="81" t="s">
        <v>2653</v>
      </c>
      <c r="D186" t="s">
        <v>1424</v>
      </c>
      <c r="E186" t="s">
        <v>1425</v>
      </c>
      <c r="F186" t="s">
        <v>1534</v>
      </c>
      <c r="G186" t="s">
        <v>1535</v>
      </c>
      <c r="H186" t="s">
        <v>202</v>
      </c>
      <c r="I186" s="77">
        <v>2811</v>
      </c>
      <c r="J186" s="77">
        <v>2387</v>
      </c>
      <c r="K186" s="77">
        <v>243.38664296100001</v>
      </c>
      <c r="L186" s="77">
        <v>0</v>
      </c>
      <c r="M186" s="77">
        <v>0.12</v>
      </c>
      <c r="N186" s="77">
        <v>0.02</v>
      </c>
    </row>
    <row r="187" spans="2:14">
      <c r="B187" t="s">
        <v>1536</v>
      </c>
      <c r="C187" t="s">
        <v>1537</v>
      </c>
      <c r="D187" t="s">
        <v>1424</v>
      </c>
      <c r="E187" t="s">
        <v>1425</v>
      </c>
      <c r="F187" t="s">
        <v>1538</v>
      </c>
      <c r="G187" t="s">
        <v>1535</v>
      </c>
      <c r="H187" t="s">
        <v>116</v>
      </c>
      <c r="I187" s="77">
        <v>8446</v>
      </c>
      <c r="J187" s="77">
        <v>632</v>
      </c>
      <c r="K187" s="77">
        <v>252.785604304</v>
      </c>
      <c r="L187" s="77">
        <v>0</v>
      </c>
      <c r="M187" s="77">
        <v>0.13</v>
      </c>
      <c r="N187" s="77">
        <v>0.02</v>
      </c>
    </row>
    <row r="188" spans="2:14">
      <c r="B188" t="s">
        <v>1539</v>
      </c>
      <c r="C188" t="s">
        <v>1540</v>
      </c>
      <c r="D188" t="s">
        <v>1541</v>
      </c>
      <c r="E188" t="s">
        <v>1425</v>
      </c>
      <c r="F188" t="s">
        <v>1542</v>
      </c>
      <c r="G188" t="s">
        <v>1535</v>
      </c>
      <c r="H188" t="s">
        <v>113</v>
      </c>
      <c r="I188" s="77">
        <v>2210</v>
      </c>
      <c r="J188" s="77">
        <v>5014</v>
      </c>
      <c r="K188" s="77">
        <v>460.62359486000003</v>
      </c>
      <c r="L188" s="77">
        <v>0</v>
      </c>
      <c r="M188" s="77">
        <v>0.23</v>
      </c>
      <c r="N188" s="77">
        <v>0.04</v>
      </c>
    </row>
    <row r="189" spans="2:14">
      <c r="B189" t="s">
        <v>1543</v>
      </c>
      <c r="C189" t="s">
        <v>1544</v>
      </c>
      <c r="D189" t="s">
        <v>1424</v>
      </c>
      <c r="E189" t="s">
        <v>1425</v>
      </c>
      <c r="F189" t="s">
        <v>1545</v>
      </c>
      <c r="G189" t="s">
        <v>1535</v>
      </c>
      <c r="H189" t="s">
        <v>113</v>
      </c>
      <c r="I189" s="77">
        <v>860</v>
      </c>
      <c r="J189" s="77">
        <v>8804</v>
      </c>
      <c r="K189" s="77">
        <v>314.73718936</v>
      </c>
      <c r="L189" s="77">
        <v>0</v>
      </c>
      <c r="M189" s="77">
        <v>0.16</v>
      </c>
      <c r="N189" s="77">
        <v>0.03</v>
      </c>
    </row>
    <row r="190" spans="2:14">
      <c r="B190" t="s">
        <v>1546</v>
      </c>
      <c r="C190" t="s">
        <v>1547</v>
      </c>
      <c r="D190" t="s">
        <v>1541</v>
      </c>
      <c r="E190" t="s">
        <v>1425</v>
      </c>
      <c r="F190" t="s">
        <v>1548</v>
      </c>
      <c r="G190" t="s">
        <v>1535</v>
      </c>
      <c r="H190" t="s">
        <v>113</v>
      </c>
      <c r="I190" s="77">
        <v>2932</v>
      </c>
      <c r="J190" s="77">
        <v>3425.5</v>
      </c>
      <c r="K190" s="77">
        <v>417.50099505399999</v>
      </c>
      <c r="L190" s="77">
        <v>0</v>
      </c>
      <c r="M190" s="77">
        <v>0.21</v>
      </c>
      <c r="N190" s="77">
        <v>0.03</v>
      </c>
    </row>
    <row r="191" spans="2:14">
      <c r="B191" t="s">
        <v>1549</v>
      </c>
      <c r="C191" t="s">
        <v>1550</v>
      </c>
      <c r="D191" t="s">
        <v>1551</v>
      </c>
      <c r="E191" t="s">
        <v>1425</v>
      </c>
      <c r="F191" t="s">
        <v>1552</v>
      </c>
      <c r="G191" t="s">
        <v>1535</v>
      </c>
      <c r="H191" t="s">
        <v>113</v>
      </c>
      <c r="I191" s="77">
        <v>695</v>
      </c>
      <c r="J191" s="77">
        <v>11833.6</v>
      </c>
      <c r="K191" s="77">
        <v>341.87808828800001</v>
      </c>
      <c r="L191" s="77">
        <v>0</v>
      </c>
      <c r="M191" s="77">
        <v>0.17</v>
      </c>
      <c r="N191" s="77">
        <v>0.03</v>
      </c>
    </row>
    <row r="192" spans="2:14">
      <c r="B192" t="s">
        <v>1553</v>
      </c>
      <c r="C192" t="s">
        <v>1554</v>
      </c>
      <c r="D192" t="s">
        <v>1541</v>
      </c>
      <c r="E192" t="s">
        <v>1425</v>
      </c>
      <c r="F192" t="s">
        <v>1555</v>
      </c>
      <c r="G192" t="s">
        <v>1535</v>
      </c>
      <c r="H192" t="s">
        <v>113</v>
      </c>
      <c r="I192" s="77">
        <v>1862</v>
      </c>
      <c r="J192" s="77">
        <v>8076</v>
      </c>
      <c r="K192" s="77">
        <v>625.09433632800005</v>
      </c>
      <c r="L192" s="77">
        <v>0</v>
      </c>
      <c r="M192" s="77">
        <v>0.31</v>
      </c>
      <c r="N192" s="77">
        <v>0.05</v>
      </c>
    </row>
    <row r="193" spans="2:14">
      <c r="B193" t="s">
        <v>1556</v>
      </c>
      <c r="C193" t="s">
        <v>1557</v>
      </c>
      <c r="D193" t="s">
        <v>1456</v>
      </c>
      <c r="E193" t="s">
        <v>1425</v>
      </c>
      <c r="F193" t="s">
        <v>1558</v>
      </c>
      <c r="G193" t="s">
        <v>1559</v>
      </c>
      <c r="H193" t="s">
        <v>109</v>
      </c>
      <c r="I193" s="77">
        <v>460</v>
      </c>
      <c r="J193" s="77">
        <v>7172</v>
      </c>
      <c r="K193" s="77">
        <v>116.4259448</v>
      </c>
      <c r="L193" s="77">
        <v>0</v>
      </c>
      <c r="M193" s="77">
        <v>0.06</v>
      </c>
      <c r="N193" s="77">
        <v>0.01</v>
      </c>
    </row>
    <row r="194" spans="2:14">
      <c r="B194" t="s">
        <v>1560</v>
      </c>
      <c r="C194" t="s">
        <v>1561</v>
      </c>
      <c r="D194" t="s">
        <v>1424</v>
      </c>
      <c r="E194" t="s">
        <v>1425</v>
      </c>
      <c r="F194" s="16"/>
      <c r="G194" t="s">
        <v>1427</v>
      </c>
      <c r="H194" t="s">
        <v>109</v>
      </c>
      <c r="I194" s="77">
        <v>2409</v>
      </c>
      <c r="J194" s="77">
        <v>3119</v>
      </c>
      <c r="K194" s="77">
        <v>265.15744959</v>
      </c>
      <c r="L194" s="77">
        <v>0</v>
      </c>
      <c r="M194" s="77">
        <v>0.13</v>
      </c>
      <c r="N194" s="77">
        <v>0.02</v>
      </c>
    </row>
    <row r="195" spans="2:14">
      <c r="B195" t="s">
        <v>1562</v>
      </c>
      <c r="C195" t="s">
        <v>1563</v>
      </c>
      <c r="D195" t="s">
        <v>1424</v>
      </c>
      <c r="E195" t="s">
        <v>1425</v>
      </c>
      <c r="F195" s="16"/>
      <c r="G195" t="s">
        <v>1427</v>
      </c>
      <c r="H195" t="s">
        <v>113</v>
      </c>
      <c r="I195" s="77">
        <v>641</v>
      </c>
      <c r="J195" s="77">
        <v>9594</v>
      </c>
      <c r="K195" s="77">
        <v>255.63912402599999</v>
      </c>
      <c r="L195" s="77">
        <v>0</v>
      </c>
      <c r="M195" s="77">
        <v>0.13</v>
      </c>
      <c r="N195" s="77">
        <v>0.02</v>
      </c>
    </row>
    <row r="196" spans="2:14">
      <c r="B196" t="s">
        <v>1564</v>
      </c>
      <c r="C196" t="s">
        <v>1565</v>
      </c>
      <c r="D196" t="s">
        <v>1424</v>
      </c>
      <c r="E196" t="s">
        <v>1425</v>
      </c>
      <c r="F196" t="s">
        <v>1566</v>
      </c>
      <c r="G196" t="s">
        <v>1427</v>
      </c>
      <c r="H196" t="s">
        <v>109</v>
      </c>
      <c r="I196" s="77">
        <v>813</v>
      </c>
      <c r="J196" s="77">
        <v>9014</v>
      </c>
      <c r="K196" s="77">
        <v>258.61860078000001</v>
      </c>
      <c r="L196" s="77">
        <v>0</v>
      </c>
      <c r="M196" s="77">
        <v>0.13</v>
      </c>
      <c r="N196" s="77">
        <v>0.02</v>
      </c>
    </row>
    <row r="197" spans="2:14">
      <c r="B197" t="s">
        <v>1567</v>
      </c>
      <c r="C197" t="s">
        <v>1568</v>
      </c>
      <c r="D197" t="s">
        <v>1424</v>
      </c>
      <c r="E197" t="s">
        <v>1425</v>
      </c>
      <c r="F197" t="s">
        <v>1569</v>
      </c>
      <c r="G197" t="s">
        <v>1427</v>
      </c>
      <c r="H197" t="s">
        <v>109</v>
      </c>
      <c r="I197" s="77">
        <v>22922</v>
      </c>
      <c r="J197" s="77">
        <v>2545</v>
      </c>
      <c r="K197" s="77">
        <v>2058.6947320999998</v>
      </c>
      <c r="L197" s="77">
        <v>0</v>
      </c>
      <c r="M197" s="77">
        <v>1.02</v>
      </c>
      <c r="N197" s="77">
        <v>0.17</v>
      </c>
    </row>
    <row r="198" spans="2:14">
      <c r="B198" t="s">
        <v>1570</v>
      </c>
      <c r="C198" t="s">
        <v>1571</v>
      </c>
      <c r="D198" t="s">
        <v>1424</v>
      </c>
      <c r="E198" t="s">
        <v>1425</v>
      </c>
      <c r="F198" t="s">
        <v>1572</v>
      </c>
      <c r="G198" t="s">
        <v>1427</v>
      </c>
      <c r="H198" t="s">
        <v>109</v>
      </c>
      <c r="I198" s="77">
        <v>350</v>
      </c>
      <c r="J198" s="77">
        <v>44611</v>
      </c>
      <c r="K198" s="77">
        <v>551.0127665</v>
      </c>
      <c r="L198" s="77">
        <v>0</v>
      </c>
      <c r="M198" s="77">
        <v>0.27</v>
      </c>
      <c r="N198" s="77">
        <v>0.04</v>
      </c>
    </row>
    <row r="199" spans="2:14">
      <c r="B199" t="s">
        <v>1573</v>
      </c>
      <c r="C199" t="s">
        <v>1574</v>
      </c>
      <c r="D199" t="s">
        <v>1424</v>
      </c>
      <c r="E199" t="s">
        <v>1425</v>
      </c>
      <c r="F199" t="s">
        <v>1575</v>
      </c>
      <c r="G199" t="s">
        <v>1427</v>
      </c>
      <c r="H199" t="s">
        <v>109</v>
      </c>
      <c r="I199" s="77">
        <v>2117</v>
      </c>
      <c r="J199" s="77">
        <v>7265</v>
      </c>
      <c r="K199" s="77">
        <v>542.76037644999997</v>
      </c>
      <c r="L199" s="77">
        <v>0</v>
      </c>
      <c r="M199" s="77">
        <v>0.27</v>
      </c>
      <c r="N199" s="77">
        <v>0.04</v>
      </c>
    </row>
    <row r="200" spans="2:14">
      <c r="B200" t="s">
        <v>1576</v>
      </c>
      <c r="C200" t="s">
        <v>1577</v>
      </c>
      <c r="D200" t="s">
        <v>1424</v>
      </c>
      <c r="E200" t="s">
        <v>1425</v>
      </c>
      <c r="F200" t="s">
        <v>1578</v>
      </c>
      <c r="G200" t="s">
        <v>1427</v>
      </c>
      <c r="H200" t="s">
        <v>109</v>
      </c>
      <c r="I200" s="77">
        <v>769</v>
      </c>
      <c r="J200" s="77">
        <v>9538</v>
      </c>
      <c r="K200" s="77">
        <v>258.84233938</v>
      </c>
      <c r="L200" s="77">
        <v>0</v>
      </c>
      <c r="M200" s="77">
        <v>0.13</v>
      </c>
      <c r="N200" s="77">
        <v>0.02</v>
      </c>
    </row>
    <row r="201" spans="2:14">
      <c r="B201" t="s">
        <v>1579</v>
      </c>
      <c r="C201" t="s">
        <v>1580</v>
      </c>
      <c r="D201" t="s">
        <v>1424</v>
      </c>
      <c r="E201" t="s">
        <v>1425</v>
      </c>
      <c r="F201" t="s">
        <v>1581</v>
      </c>
      <c r="G201" t="s">
        <v>1427</v>
      </c>
      <c r="H201" t="s">
        <v>109</v>
      </c>
      <c r="I201" s="77">
        <v>593</v>
      </c>
      <c r="J201" s="77">
        <v>13861</v>
      </c>
      <c r="K201" s="77">
        <v>290.06873116999998</v>
      </c>
      <c r="L201" s="77">
        <v>0</v>
      </c>
      <c r="M201" s="77">
        <v>0.14000000000000001</v>
      </c>
      <c r="N201" s="77">
        <v>0.02</v>
      </c>
    </row>
    <row r="202" spans="2:14">
      <c r="B202" t="s">
        <v>1582</v>
      </c>
      <c r="C202" t="s">
        <v>1583</v>
      </c>
      <c r="D202" t="s">
        <v>1424</v>
      </c>
      <c r="E202" t="s">
        <v>1425</v>
      </c>
      <c r="F202" t="s">
        <v>1584</v>
      </c>
      <c r="G202" t="s">
        <v>1427</v>
      </c>
      <c r="H202" t="s">
        <v>109</v>
      </c>
      <c r="I202" s="77">
        <v>514</v>
      </c>
      <c r="J202" s="77">
        <v>15553</v>
      </c>
      <c r="K202" s="77">
        <v>282.11680017999998</v>
      </c>
      <c r="L202" s="77">
        <v>0</v>
      </c>
      <c r="M202" s="77">
        <v>0.14000000000000001</v>
      </c>
      <c r="N202" s="77">
        <v>0.02</v>
      </c>
    </row>
    <row r="203" spans="2:14">
      <c r="B203" t="s">
        <v>1585</v>
      </c>
      <c r="C203" t="s">
        <v>1586</v>
      </c>
      <c r="D203" t="s">
        <v>1424</v>
      </c>
      <c r="E203" t="s">
        <v>1425</v>
      </c>
      <c r="F203" t="s">
        <v>1587</v>
      </c>
      <c r="G203" t="s">
        <v>1427</v>
      </c>
      <c r="H203" t="s">
        <v>113</v>
      </c>
      <c r="I203" s="77">
        <v>337</v>
      </c>
      <c r="J203" s="77">
        <v>9206.2000000000007</v>
      </c>
      <c r="K203" s="77">
        <v>128.9673818686</v>
      </c>
      <c r="L203" s="77">
        <v>0</v>
      </c>
      <c r="M203" s="77">
        <v>0.06</v>
      </c>
      <c r="N203" s="77">
        <v>0.01</v>
      </c>
    </row>
    <row r="204" spans="2:14">
      <c r="B204" t="s">
        <v>1588</v>
      </c>
      <c r="C204" t="s">
        <v>1589</v>
      </c>
      <c r="D204" t="s">
        <v>1424</v>
      </c>
      <c r="E204" t="s">
        <v>1425</v>
      </c>
      <c r="F204" t="s">
        <v>1590</v>
      </c>
      <c r="G204" t="s">
        <v>1427</v>
      </c>
      <c r="H204" t="s">
        <v>113</v>
      </c>
      <c r="I204" s="77">
        <v>786</v>
      </c>
      <c r="J204" s="77">
        <v>4178.3999999999996</v>
      </c>
      <c r="K204" s="77">
        <v>136.52184094559999</v>
      </c>
      <c r="L204" s="77">
        <v>0</v>
      </c>
      <c r="M204" s="77">
        <v>7.0000000000000007E-2</v>
      </c>
      <c r="N204" s="77">
        <v>0.01</v>
      </c>
    </row>
    <row r="205" spans="2:14">
      <c r="B205" t="s">
        <v>1591</v>
      </c>
      <c r="C205" t="s">
        <v>1592</v>
      </c>
      <c r="D205" t="s">
        <v>1424</v>
      </c>
      <c r="E205" t="s">
        <v>1425</v>
      </c>
      <c r="F205" t="s">
        <v>1593</v>
      </c>
      <c r="G205" t="s">
        <v>1427</v>
      </c>
      <c r="H205" t="s">
        <v>109</v>
      </c>
      <c r="I205" s="77">
        <v>2281</v>
      </c>
      <c r="J205" s="77">
        <v>23547</v>
      </c>
      <c r="K205" s="77">
        <v>1895.4508500300001</v>
      </c>
      <c r="L205" s="77">
        <v>0</v>
      </c>
      <c r="M205" s="77">
        <v>0.94</v>
      </c>
      <c r="N205" s="77">
        <v>0.15</v>
      </c>
    </row>
    <row r="206" spans="2:14">
      <c r="B206" t="s">
        <v>1594</v>
      </c>
      <c r="C206" t="s">
        <v>1595</v>
      </c>
      <c r="D206" t="s">
        <v>1424</v>
      </c>
      <c r="E206" t="s">
        <v>1425</v>
      </c>
      <c r="F206" t="s">
        <v>1596</v>
      </c>
      <c r="G206" t="s">
        <v>1597</v>
      </c>
      <c r="H206" t="s">
        <v>109</v>
      </c>
      <c r="I206" s="77">
        <v>1945</v>
      </c>
      <c r="J206" s="77">
        <v>11762</v>
      </c>
      <c r="K206" s="77">
        <v>807.33250610000005</v>
      </c>
      <c r="L206" s="77">
        <v>0</v>
      </c>
      <c r="M206" s="77">
        <v>0.4</v>
      </c>
      <c r="N206" s="77">
        <v>7.0000000000000007E-2</v>
      </c>
    </row>
    <row r="207" spans="2:14">
      <c r="B207" t="s">
        <v>1598</v>
      </c>
      <c r="C207" t="s">
        <v>1599</v>
      </c>
      <c r="D207" t="s">
        <v>1424</v>
      </c>
      <c r="E207" t="s">
        <v>1425</v>
      </c>
      <c r="F207" t="s">
        <v>1600</v>
      </c>
      <c r="G207" t="s">
        <v>1597</v>
      </c>
      <c r="H207" t="s">
        <v>113</v>
      </c>
      <c r="I207" s="77">
        <v>4334</v>
      </c>
      <c r="J207" s="77">
        <v>1395</v>
      </c>
      <c r="K207" s="77">
        <v>251.32326416999999</v>
      </c>
      <c r="L207" s="77">
        <v>0</v>
      </c>
      <c r="M207" s="77">
        <v>0.12</v>
      </c>
      <c r="N207" s="77">
        <v>0.02</v>
      </c>
    </row>
    <row r="208" spans="2:14">
      <c r="B208" t="s">
        <v>1601</v>
      </c>
      <c r="C208" t="s">
        <v>1602</v>
      </c>
      <c r="D208" t="s">
        <v>1424</v>
      </c>
      <c r="E208" t="s">
        <v>1425</v>
      </c>
      <c r="F208" t="s">
        <v>1603</v>
      </c>
      <c r="G208" t="s">
        <v>1597</v>
      </c>
      <c r="H208" t="s">
        <v>109</v>
      </c>
      <c r="I208" s="77">
        <v>2643</v>
      </c>
      <c r="J208" s="77">
        <v>8219</v>
      </c>
      <c r="K208" s="77">
        <v>766.59821193000005</v>
      </c>
      <c r="L208" s="77">
        <v>0</v>
      </c>
      <c r="M208" s="77">
        <v>0.38</v>
      </c>
      <c r="N208" s="77">
        <v>0.06</v>
      </c>
    </row>
    <row r="209" spans="2:14">
      <c r="B209" t="s">
        <v>1604</v>
      </c>
      <c r="C209" t="s">
        <v>1605</v>
      </c>
      <c r="D209" t="s">
        <v>1424</v>
      </c>
      <c r="E209" t="s">
        <v>1425</v>
      </c>
      <c r="F209" t="s">
        <v>1606</v>
      </c>
      <c r="G209" t="s">
        <v>1597</v>
      </c>
      <c r="H209" t="s">
        <v>116</v>
      </c>
      <c r="I209" s="77">
        <v>3093</v>
      </c>
      <c r="J209" s="77">
        <v>2242</v>
      </c>
      <c r="K209" s="77">
        <v>328.39740064199998</v>
      </c>
      <c r="L209" s="77">
        <v>0</v>
      </c>
      <c r="M209" s="77">
        <v>0.16</v>
      </c>
      <c r="N209" s="77">
        <v>0.03</v>
      </c>
    </row>
    <row r="210" spans="2:14">
      <c r="B210" t="s">
        <v>1607</v>
      </c>
      <c r="C210" t="s">
        <v>1608</v>
      </c>
      <c r="D210" t="s">
        <v>1456</v>
      </c>
      <c r="E210" t="s">
        <v>1425</v>
      </c>
      <c r="F210" t="s">
        <v>1609</v>
      </c>
      <c r="G210" t="s">
        <v>1610</v>
      </c>
      <c r="H210" t="s">
        <v>113</v>
      </c>
      <c r="I210" s="77">
        <v>318</v>
      </c>
      <c r="J210" s="77">
        <v>10090</v>
      </c>
      <c r="K210" s="77">
        <v>133.37912478000001</v>
      </c>
      <c r="L210" s="77">
        <v>0</v>
      </c>
      <c r="M210" s="77">
        <v>7.0000000000000007E-2</v>
      </c>
      <c r="N210" s="77">
        <v>0.01</v>
      </c>
    </row>
    <row r="211" spans="2:14">
      <c r="B211" t="s">
        <v>1611</v>
      </c>
      <c r="C211" t="s">
        <v>1612</v>
      </c>
      <c r="D211" t="s">
        <v>1424</v>
      </c>
      <c r="E211" t="s">
        <v>1425</v>
      </c>
      <c r="F211" t="s">
        <v>1613</v>
      </c>
      <c r="G211" t="s">
        <v>1610</v>
      </c>
      <c r="H211" t="s">
        <v>113</v>
      </c>
      <c r="I211" s="77">
        <v>933</v>
      </c>
      <c r="J211" s="77">
        <v>6580</v>
      </c>
      <c r="K211" s="77">
        <v>255.19791065999999</v>
      </c>
      <c r="L211" s="77">
        <v>0</v>
      </c>
      <c r="M211" s="77">
        <v>0.13</v>
      </c>
      <c r="N211" s="77">
        <v>0.02</v>
      </c>
    </row>
    <row r="212" spans="2:14">
      <c r="B212" t="s">
        <v>1614</v>
      </c>
      <c r="C212" t="s">
        <v>1615</v>
      </c>
      <c r="D212" t="s">
        <v>1424</v>
      </c>
      <c r="E212" t="s">
        <v>1425</v>
      </c>
      <c r="F212" t="s">
        <v>1616</v>
      </c>
      <c r="G212" t="s">
        <v>1617</v>
      </c>
      <c r="H212" t="s">
        <v>109</v>
      </c>
      <c r="I212" s="77">
        <v>1213</v>
      </c>
      <c r="J212" s="77">
        <v>5450</v>
      </c>
      <c r="K212" s="77">
        <v>233.2968965</v>
      </c>
      <c r="L212" s="77">
        <v>0</v>
      </c>
      <c r="M212" s="77">
        <v>0.12</v>
      </c>
      <c r="N212" s="77">
        <v>0.02</v>
      </c>
    </row>
    <row r="213" spans="2:14">
      <c r="B213" t="s">
        <v>1618</v>
      </c>
      <c r="C213" t="s">
        <v>1619</v>
      </c>
      <c r="D213" t="s">
        <v>1424</v>
      </c>
      <c r="E213" t="s">
        <v>1425</v>
      </c>
      <c r="F213" t="s">
        <v>1620</v>
      </c>
      <c r="G213" t="s">
        <v>1438</v>
      </c>
      <c r="H213" t="s">
        <v>116</v>
      </c>
      <c r="I213" s="77">
        <v>8467</v>
      </c>
      <c r="J213" s="77">
        <v>1305.5</v>
      </c>
      <c r="K213" s="77">
        <v>523.46857915450005</v>
      </c>
      <c r="L213" s="77">
        <v>0</v>
      </c>
      <c r="M213" s="77">
        <v>0.26</v>
      </c>
      <c r="N213" s="77">
        <v>0.04</v>
      </c>
    </row>
    <row r="214" spans="2:14">
      <c r="B214" t="s">
        <v>1621</v>
      </c>
      <c r="C214" t="s">
        <v>1622</v>
      </c>
      <c r="D214" t="s">
        <v>1623</v>
      </c>
      <c r="E214" t="s">
        <v>1425</v>
      </c>
      <c r="F214" t="s">
        <v>1624</v>
      </c>
      <c r="G214" t="s">
        <v>1438</v>
      </c>
      <c r="H214" t="s">
        <v>116</v>
      </c>
      <c r="I214" s="77">
        <v>1782</v>
      </c>
      <c r="J214" s="77">
        <v>3417</v>
      </c>
      <c r="K214" s="77">
        <v>288.361224558</v>
      </c>
      <c r="L214" s="77">
        <v>0</v>
      </c>
      <c r="M214" s="77">
        <v>0.14000000000000001</v>
      </c>
      <c r="N214" s="77">
        <v>0.02</v>
      </c>
    </row>
    <row r="215" spans="2:14">
      <c r="B215" t="s">
        <v>1625</v>
      </c>
      <c r="C215" t="s">
        <v>1626</v>
      </c>
      <c r="D215" t="s">
        <v>1424</v>
      </c>
      <c r="E215" t="s">
        <v>1425</v>
      </c>
      <c r="F215" t="s">
        <v>1627</v>
      </c>
      <c r="G215" t="s">
        <v>1628</v>
      </c>
      <c r="H215" t="s">
        <v>113</v>
      </c>
      <c r="I215" s="77">
        <v>1220</v>
      </c>
      <c r="J215" s="77">
        <v>5374</v>
      </c>
      <c r="K215" s="77">
        <v>272.53800331999997</v>
      </c>
      <c r="L215" s="77">
        <v>0</v>
      </c>
      <c r="M215" s="77">
        <v>0.14000000000000001</v>
      </c>
      <c r="N215" s="77">
        <v>0.02</v>
      </c>
    </row>
    <row r="216" spans="2:14">
      <c r="B216" t="s">
        <v>1629</v>
      </c>
      <c r="C216" t="s">
        <v>1630</v>
      </c>
      <c r="D216" t="s">
        <v>1424</v>
      </c>
      <c r="E216" t="s">
        <v>1425</v>
      </c>
      <c r="F216" t="s">
        <v>1631</v>
      </c>
      <c r="G216" t="s">
        <v>1444</v>
      </c>
      <c r="H216" t="s">
        <v>109</v>
      </c>
      <c r="I216" s="77">
        <v>1220</v>
      </c>
      <c r="J216" s="77">
        <v>6429</v>
      </c>
      <c r="K216" s="77">
        <v>276.79288020000001</v>
      </c>
      <c r="L216" s="77">
        <v>0</v>
      </c>
      <c r="M216" s="77">
        <v>0.14000000000000001</v>
      </c>
      <c r="N216" s="77">
        <v>0.02</v>
      </c>
    </row>
    <row r="217" spans="2:14">
      <c r="B217" t="s">
        <v>1632</v>
      </c>
      <c r="C217" t="s">
        <v>1633</v>
      </c>
      <c r="D217" t="s">
        <v>1456</v>
      </c>
      <c r="E217" t="s">
        <v>1425</v>
      </c>
      <c r="F217" t="s">
        <v>1634</v>
      </c>
      <c r="G217" t="s">
        <v>1444</v>
      </c>
      <c r="H217" t="s">
        <v>109</v>
      </c>
      <c r="I217" s="77">
        <v>5830</v>
      </c>
      <c r="J217" s="77">
        <v>3560</v>
      </c>
      <c r="K217" s="77">
        <v>732.43689199999994</v>
      </c>
      <c r="L217" s="77">
        <v>0</v>
      </c>
      <c r="M217" s="77">
        <v>0.36</v>
      </c>
      <c r="N217" s="77">
        <v>0.06</v>
      </c>
    </row>
    <row r="218" spans="2:14">
      <c r="B218" t="s">
        <v>1635</v>
      </c>
      <c r="C218" t="s">
        <v>1636</v>
      </c>
      <c r="D218" t="s">
        <v>1637</v>
      </c>
      <c r="E218" t="s">
        <v>1425</v>
      </c>
      <c r="F218" t="s">
        <v>1638</v>
      </c>
      <c r="G218" t="s">
        <v>1444</v>
      </c>
      <c r="H218" t="s">
        <v>202</v>
      </c>
      <c r="I218" s="77">
        <v>400</v>
      </c>
      <c r="J218" s="77">
        <v>24700</v>
      </c>
      <c r="K218" s="77">
        <v>358.37723999999997</v>
      </c>
      <c r="L218" s="77">
        <v>0</v>
      </c>
      <c r="M218" s="77">
        <v>0.18</v>
      </c>
      <c r="N218" s="77">
        <v>0.03</v>
      </c>
    </row>
    <row r="219" spans="2:14">
      <c r="B219" t="s">
        <v>1639</v>
      </c>
      <c r="C219" s="81" t="s">
        <v>2654</v>
      </c>
      <c r="D219" t="s">
        <v>1424</v>
      </c>
      <c r="E219" t="s">
        <v>1425</v>
      </c>
      <c r="F219" s="84">
        <v>27594</v>
      </c>
      <c r="G219" t="s">
        <v>1465</v>
      </c>
      <c r="H219" t="s">
        <v>109</v>
      </c>
      <c r="I219" s="77">
        <v>581</v>
      </c>
      <c r="J219" s="77">
        <v>11748</v>
      </c>
      <c r="K219" s="77">
        <v>240.87500051999999</v>
      </c>
      <c r="L219" s="77">
        <v>0</v>
      </c>
      <c r="M219" s="77">
        <v>0.12</v>
      </c>
      <c r="N219" s="77">
        <v>0.02</v>
      </c>
    </row>
    <row r="220" spans="2:14">
      <c r="B220" t="s">
        <v>1640</v>
      </c>
      <c r="C220" s="81" t="s">
        <v>2655</v>
      </c>
      <c r="D220" t="s">
        <v>1424</v>
      </c>
      <c r="E220" t="s">
        <v>1425</v>
      </c>
      <c r="F220" s="84">
        <v>27595</v>
      </c>
      <c r="G220" t="s">
        <v>1465</v>
      </c>
      <c r="H220" t="s">
        <v>109</v>
      </c>
      <c r="I220" s="77">
        <v>974</v>
      </c>
      <c r="J220" s="77">
        <v>10076</v>
      </c>
      <c r="K220" s="77">
        <v>346.33690696000002</v>
      </c>
      <c r="L220" s="77">
        <v>0</v>
      </c>
      <c r="M220" s="77">
        <v>0.17</v>
      </c>
      <c r="N220" s="77">
        <v>0.03</v>
      </c>
    </row>
    <row r="221" spans="2:14">
      <c r="B221" t="s">
        <v>1641</v>
      </c>
      <c r="C221" t="s">
        <v>1642</v>
      </c>
      <c r="D221" t="s">
        <v>1424</v>
      </c>
      <c r="E221" t="s">
        <v>1425</v>
      </c>
      <c r="F221" t="s">
        <v>1643</v>
      </c>
      <c r="G221" t="s">
        <v>1644</v>
      </c>
      <c r="H221" t="s">
        <v>109</v>
      </c>
      <c r="I221" s="77">
        <v>213</v>
      </c>
      <c r="J221" s="77">
        <v>95640</v>
      </c>
      <c r="K221" s="77">
        <v>718.90388280000002</v>
      </c>
      <c r="L221" s="77">
        <v>0</v>
      </c>
      <c r="M221" s="77">
        <v>0.36</v>
      </c>
      <c r="N221" s="77">
        <v>0.06</v>
      </c>
    </row>
    <row r="222" spans="2:14">
      <c r="B222" t="s">
        <v>1645</v>
      </c>
      <c r="C222" t="s">
        <v>1646</v>
      </c>
      <c r="D222" t="s">
        <v>1424</v>
      </c>
      <c r="E222" t="s">
        <v>1425</v>
      </c>
      <c r="F222" t="s">
        <v>1647</v>
      </c>
      <c r="G222" t="s">
        <v>1644</v>
      </c>
      <c r="H222" t="s">
        <v>116</v>
      </c>
      <c r="I222" s="77">
        <v>954</v>
      </c>
      <c r="J222" s="77">
        <v>6028</v>
      </c>
      <c r="K222" s="77">
        <v>272.33646818400001</v>
      </c>
      <c r="L222" s="77">
        <v>0</v>
      </c>
      <c r="M222" s="77">
        <v>0.14000000000000001</v>
      </c>
      <c r="N222" s="77">
        <v>0.02</v>
      </c>
    </row>
    <row r="223" spans="2:14">
      <c r="B223" t="s">
        <v>1648</v>
      </c>
      <c r="C223" t="s">
        <v>1649</v>
      </c>
      <c r="D223" t="s">
        <v>1424</v>
      </c>
      <c r="E223" t="s">
        <v>1425</v>
      </c>
      <c r="F223" t="s">
        <v>1650</v>
      </c>
      <c r="G223" t="s">
        <v>1644</v>
      </c>
      <c r="H223" t="s">
        <v>109</v>
      </c>
      <c r="I223" s="77">
        <v>345</v>
      </c>
      <c r="J223" s="77">
        <v>14284</v>
      </c>
      <c r="K223" s="77">
        <v>173.90841420000001</v>
      </c>
      <c r="L223" s="77">
        <v>0</v>
      </c>
      <c r="M223" s="77">
        <v>0.09</v>
      </c>
      <c r="N223" s="77">
        <v>0.01</v>
      </c>
    </row>
    <row r="224" spans="2:14">
      <c r="B224" t="s">
        <v>1651</v>
      </c>
      <c r="C224" t="s">
        <v>1652</v>
      </c>
      <c r="D224" t="s">
        <v>103</v>
      </c>
      <c r="E224" t="s">
        <v>1425</v>
      </c>
      <c r="F224" t="s">
        <v>1653</v>
      </c>
      <c r="G224" t="s">
        <v>1644</v>
      </c>
      <c r="H224" t="s">
        <v>109</v>
      </c>
      <c r="I224" s="77">
        <v>28</v>
      </c>
      <c r="J224" s="77">
        <v>181169</v>
      </c>
      <c r="K224" s="77">
        <v>179.01671228000001</v>
      </c>
      <c r="L224" s="77">
        <v>0</v>
      </c>
      <c r="M224" s="77">
        <v>0.09</v>
      </c>
      <c r="N224" s="77">
        <v>0.01</v>
      </c>
    </row>
    <row r="225" spans="2:14">
      <c r="B225" t="s">
        <v>1654</v>
      </c>
      <c r="C225" t="s">
        <v>1655</v>
      </c>
      <c r="D225" t="s">
        <v>1456</v>
      </c>
      <c r="E225" t="s">
        <v>1425</v>
      </c>
      <c r="F225" t="s">
        <v>1656</v>
      </c>
      <c r="G225" t="s">
        <v>1468</v>
      </c>
      <c r="H225" t="s">
        <v>113</v>
      </c>
      <c r="I225" s="77">
        <v>2468</v>
      </c>
      <c r="J225" s="77">
        <v>1621</v>
      </c>
      <c r="K225" s="77">
        <v>166.302105332</v>
      </c>
      <c r="L225" s="77">
        <v>0</v>
      </c>
      <c r="M225" s="77">
        <v>0.08</v>
      </c>
      <c r="N225" s="77">
        <v>0.01</v>
      </c>
    </row>
    <row r="226" spans="2:14">
      <c r="B226" t="s">
        <v>1657</v>
      </c>
      <c r="C226" t="s">
        <v>1658</v>
      </c>
      <c r="D226" t="s">
        <v>1424</v>
      </c>
      <c r="E226" t="s">
        <v>1425</v>
      </c>
      <c r="F226" t="s">
        <v>1659</v>
      </c>
      <c r="G226" t="s">
        <v>1475</v>
      </c>
      <c r="H226" t="s">
        <v>109</v>
      </c>
      <c r="I226" s="77">
        <v>1090</v>
      </c>
      <c r="J226" s="77">
        <v>7214</v>
      </c>
      <c r="K226" s="77">
        <v>277.49444540000002</v>
      </c>
      <c r="L226" s="77">
        <v>0</v>
      </c>
      <c r="M226" s="77">
        <v>0.14000000000000001</v>
      </c>
      <c r="N226" s="77">
        <v>0.02</v>
      </c>
    </row>
    <row r="227" spans="2:14">
      <c r="B227" t="s">
        <v>1660</v>
      </c>
      <c r="C227" t="s">
        <v>1661</v>
      </c>
      <c r="D227" t="s">
        <v>1424</v>
      </c>
      <c r="E227" t="s">
        <v>1425</v>
      </c>
      <c r="F227" t="s">
        <v>1662</v>
      </c>
      <c r="G227" t="s">
        <v>1475</v>
      </c>
      <c r="H227" t="s">
        <v>109</v>
      </c>
      <c r="I227" s="77">
        <v>354</v>
      </c>
      <c r="J227" s="77">
        <v>94950</v>
      </c>
      <c r="K227" s="77">
        <v>1186.1780670000001</v>
      </c>
      <c r="L227" s="77">
        <v>0</v>
      </c>
      <c r="M227" s="77">
        <v>0.59</v>
      </c>
      <c r="N227" s="77">
        <v>0.1</v>
      </c>
    </row>
    <row r="228" spans="2:14">
      <c r="B228" t="s">
        <v>1663</v>
      </c>
      <c r="C228" t="s">
        <v>1664</v>
      </c>
      <c r="D228" t="s">
        <v>1424</v>
      </c>
      <c r="E228" t="s">
        <v>1425</v>
      </c>
      <c r="F228" t="s">
        <v>1665</v>
      </c>
      <c r="G228" t="s">
        <v>1475</v>
      </c>
      <c r="H228" t="s">
        <v>109</v>
      </c>
      <c r="I228" s="77">
        <v>1299</v>
      </c>
      <c r="J228" s="77">
        <v>14020</v>
      </c>
      <c r="K228" s="77">
        <v>642.70077419999996</v>
      </c>
      <c r="L228" s="77">
        <v>0</v>
      </c>
      <c r="M228" s="77">
        <v>0.32</v>
      </c>
      <c r="N228" s="77">
        <v>0.05</v>
      </c>
    </row>
    <row r="229" spans="2:14">
      <c r="B229" t="s">
        <v>1666</v>
      </c>
      <c r="C229" t="s">
        <v>1667</v>
      </c>
      <c r="D229" t="s">
        <v>1424</v>
      </c>
      <c r="E229" t="s">
        <v>1425</v>
      </c>
      <c r="F229" t="s">
        <v>1668</v>
      </c>
      <c r="G229" t="s">
        <v>1475</v>
      </c>
      <c r="H229" t="s">
        <v>109</v>
      </c>
      <c r="I229" s="77">
        <v>2808</v>
      </c>
      <c r="J229" s="77">
        <v>7387</v>
      </c>
      <c r="K229" s="77">
        <v>732.00974183999995</v>
      </c>
      <c r="L229" s="77">
        <v>0</v>
      </c>
      <c r="M229" s="77">
        <v>0.36</v>
      </c>
      <c r="N229" s="77">
        <v>0.06</v>
      </c>
    </row>
    <row r="230" spans="2:14">
      <c r="B230" t="s">
        <v>1669</v>
      </c>
      <c r="C230" t="s">
        <v>1670</v>
      </c>
      <c r="D230" t="s">
        <v>1424</v>
      </c>
      <c r="E230" t="s">
        <v>1425</v>
      </c>
      <c r="F230" t="s">
        <v>1671</v>
      </c>
      <c r="G230" t="s">
        <v>1475</v>
      </c>
      <c r="H230" t="s">
        <v>109</v>
      </c>
      <c r="I230" s="77">
        <v>224</v>
      </c>
      <c r="J230" s="77">
        <v>25735</v>
      </c>
      <c r="K230" s="77">
        <v>203.43414559999999</v>
      </c>
      <c r="L230" s="77">
        <v>0</v>
      </c>
      <c r="M230" s="77">
        <v>0.1</v>
      </c>
      <c r="N230" s="77">
        <v>0.02</v>
      </c>
    </row>
    <row r="231" spans="2:14">
      <c r="B231" t="s">
        <v>1672</v>
      </c>
      <c r="C231" t="s">
        <v>1673</v>
      </c>
      <c r="D231" t="s">
        <v>1424</v>
      </c>
      <c r="E231" t="s">
        <v>1425</v>
      </c>
      <c r="F231" t="s">
        <v>1674</v>
      </c>
      <c r="G231" t="s">
        <v>1475</v>
      </c>
      <c r="H231" t="s">
        <v>109</v>
      </c>
      <c r="I231" s="77">
        <v>2884</v>
      </c>
      <c r="J231" s="77">
        <v>4808</v>
      </c>
      <c r="K231" s="77">
        <v>489.34073888</v>
      </c>
      <c r="L231" s="77">
        <v>0</v>
      </c>
      <c r="M231" s="77">
        <v>0.24</v>
      </c>
      <c r="N231" s="77">
        <v>0.04</v>
      </c>
    </row>
    <row r="232" spans="2:14">
      <c r="B232" t="s">
        <v>1675</v>
      </c>
      <c r="C232" t="s">
        <v>1676</v>
      </c>
      <c r="D232" t="s">
        <v>1424</v>
      </c>
      <c r="E232" t="s">
        <v>1425</v>
      </c>
      <c r="F232" t="s">
        <v>1677</v>
      </c>
      <c r="G232" t="s">
        <v>1475</v>
      </c>
      <c r="H232" t="s">
        <v>116</v>
      </c>
      <c r="I232" s="77">
        <v>3810</v>
      </c>
      <c r="J232" s="77">
        <v>1622</v>
      </c>
      <c r="K232" s="77">
        <v>292.65773574000002</v>
      </c>
      <c r="L232" s="77">
        <v>0</v>
      </c>
      <c r="M232" s="77">
        <v>0.15</v>
      </c>
      <c r="N232" s="77">
        <v>0.02</v>
      </c>
    </row>
    <row r="233" spans="2:14">
      <c r="B233" t="s">
        <v>1678</v>
      </c>
      <c r="C233" t="s">
        <v>1679</v>
      </c>
      <c r="D233" t="s">
        <v>1424</v>
      </c>
      <c r="E233" t="s">
        <v>1425</v>
      </c>
      <c r="F233" t="s">
        <v>1680</v>
      </c>
      <c r="G233" t="s">
        <v>1475</v>
      </c>
      <c r="H233" t="s">
        <v>109</v>
      </c>
      <c r="I233" s="77">
        <v>1667</v>
      </c>
      <c r="J233" s="77">
        <v>10458</v>
      </c>
      <c r="K233" s="77">
        <v>615.22772094000004</v>
      </c>
      <c r="L233" s="77">
        <v>0</v>
      </c>
      <c r="M233" s="77">
        <v>0.31</v>
      </c>
      <c r="N233" s="77">
        <v>0.05</v>
      </c>
    </row>
    <row r="234" spans="2:14">
      <c r="B234" t="s">
        <v>1681</v>
      </c>
      <c r="C234" t="s">
        <v>1682</v>
      </c>
      <c r="D234" t="s">
        <v>1456</v>
      </c>
      <c r="E234" t="s">
        <v>1425</v>
      </c>
      <c r="F234" s="84">
        <v>27593</v>
      </c>
      <c r="G234" t="s">
        <v>1490</v>
      </c>
      <c r="H234" t="s">
        <v>113</v>
      </c>
      <c r="I234" s="77">
        <v>466</v>
      </c>
      <c r="J234" s="77">
        <v>8020</v>
      </c>
      <c r="K234" s="77">
        <v>155.35665508</v>
      </c>
      <c r="L234" s="77">
        <v>0</v>
      </c>
      <c r="M234" s="77">
        <v>0.08</v>
      </c>
      <c r="N234" s="77">
        <v>0.01</v>
      </c>
    </row>
    <row r="235" spans="2:14">
      <c r="B235" t="s">
        <v>1683</v>
      </c>
      <c r="C235" t="s">
        <v>1684</v>
      </c>
      <c r="D235" t="s">
        <v>1424</v>
      </c>
      <c r="E235" t="s">
        <v>1425</v>
      </c>
      <c r="F235" t="s">
        <v>1685</v>
      </c>
      <c r="G235" t="s">
        <v>1490</v>
      </c>
      <c r="H235" t="s">
        <v>109</v>
      </c>
      <c r="I235" s="77">
        <v>1264</v>
      </c>
      <c r="J235" s="77">
        <v>15328</v>
      </c>
      <c r="K235" s="77">
        <v>683.72935168000004</v>
      </c>
      <c r="L235" s="77">
        <v>0</v>
      </c>
      <c r="M235" s="77">
        <v>0.34</v>
      </c>
      <c r="N235" s="77">
        <v>0.06</v>
      </c>
    </row>
    <row r="236" spans="2:14">
      <c r="B236" t="s">
        <v>1686</v>
      </c>
      <c r="C236" t="s">
        <v>1687</v>
      </c>
      <c r="D236" t="s">
        <v>1424</v>
      </c>
      <c r="E236" t="s">
        <v>1425</v>
      </c>
      <c r="F236" t="s">
        <v>1688</v>
      </c>
      <c r="G236" t="s">
        <v>1490</v>
      </c>
      <c r="H236" t="s">
        <v>109</v>
      </c>
      <c r="I236" s="77">
        <v>2146</v>
      </c>
      <c r="J236" s="77">
        <v>3335</v>
      </c>
      <c r="K236" s="77">
        <v>252.5673539</v>
      </c>
      <c r="L236" s="77">
        <v>0</v>
      </c>
      <c r="M236" s="77">
        <v>0.13</v>
      </c>
      <c r="N236" s="77">
        <v>0.02</v>
      </c>
    </row>
    <row r="237" spans="2:14">
      <c r="B237" t="s">
        <v>1689</v>
      </c>
      <c r="C237" s="81" t="s">
        <v>2656</v>
      </c>
      <c r="D237" t="s">
        <v>1424</v>
      </c>
      <c r="E237" t="s">
        <v>1425</v>
      </c>
      <c r="F237" t="s">
        <v>1690</v>
      </c>
      <c r="G237" t="s">
        <v>1490</v>
      </c>
      <c r="H237" t="s">
        <v>109</v>
      </c>
      <c r="I237" s="77">
        <v>664</v>
      </c>
      <c r="J237" s="77">
        <v>5319</v>
      </c>
      <c r="K237" s="77">
        <v>124.63778664</v>
      </c>
      <c r="L237" s="77">
        <v>0</v>
      </c>
      <c r="M237" s="77">
        <v>0.06</v>
      </c>
      <c r="N237" s="77">
        <v>0.01</v>
      </c>
    </row>
    <row r="238" spans="2:14">
      <c r="B238" t="s">
        <v>1691</v>
      </c>
      <c r="C238" t="s">
        <v>1692</v>
      </c>
      <c r="D238" t="s">
        <v>1424</v>
      </c>
      <c r="E238" t="s">
        <v>1425</v>
      </c>
      <c r="F238" t="s">
        <v>1693</v>
      </c>
      <c r="G238" t="s">
        <v>1694</v>
      </c>
      <c r="H238" t="s">
        <v>109</v>
      </c>
      <c r="I238" s="77">
        <v>4401</v>
      </c>
      <c r="J238" s="77">
        <v>16873</v>
      </c>
      <c r="K238" s="77">
        <v>2620.5673961699999</v>
      </c>
      <c r="L238" s="77">
        <v>0</v>
      </c>
      <c r="M238" s="77">
        <v>1.3</v>
      </c>
      <c r="N238" s="77">
        <v>0.21</v>
      </c>
    </row>
    <row r="239" spans="2:14">
      <c r="B239" t="s">
        <v>1695</v>
      </c>
      <c r="C239" t="s">
        <v>1696</v>
      </c>
      <c r="D239" t="s">
        <v>1424</v>
      </c>
      <c r="E239" t="s">
        <v>1425</v>
      </c>
      <c r="F239" t="s">
        <v>1697</v>
      </c>
      <c r="G239" t="s">
        <v>1694</v>
      </c>
      <c r="H239" t="s">
        <v>113</v>
      </c>
      <c r="I239" s="77">
        <v>4020</v>
      </c>
      <c r="J239" s="77">
        <v>1382</v>
      </c>
      <c r="K239" s="77">
        <v>230.94239916000001</v>
      </c>
      <c r="L239" s="77">
        <v>0</v>
      </c>
      <c r="M239" s="77">
        <v>0.11</v>
      </c>
      <c r="N239" s="77">
        <v>0.02</v>
      </c>
    </row>
    <row r="240" spans="2:14">
      <c r="B240" t="s">
        <v>1698</v>
      </c>
      <c r="C240" t="s">
        <v>1699</v>
      </c>
      <c r="D240" t="s">
        <v>1623</v>
      </c>
      <c r="E240" t="s">
        <v>1425</v>
      </c>
      <c r="F240" t="s">
        <v>1700</v>
      </c>
      <c r="G240" t="s">
        <v>1694</v>
      </c>
      <c r="H240" t="s">
        <v>116</v>
      </c>
      <c r="I240" s="77">
        <v>22856</v>
      </c>
      <c r="J240" s="77">
        <v>205.25</v>
      </c>
      <c r="K240" s="77">
        <v>222.16087425800001</v>
      </c>
      <c r="L240" s="77">
        <v>0</v>
      </c>
      <c r="M240" s="77">
        <v>0.11</v>
      </c>
      <c r="N240" s="77">
        <v>0.02</v>
      </c>
    </row>
    <row r="241" spans="2:14">
      <c r="B241" t="s">
        <v>1701</v>
      </c>
      <c r="C241" t="s">
        <v>1702</v>
      </c>
      <c r="D241" t="s">
        <v>1424</v>
      </c>
      <c r="E241" t="s">
        <v>1425</v>
      </c>
      <c r="F241" t="s">
        <v>1703</v>
      </c>
      <c r="G241" t="s">
        <v>1704</v>
      </c>
      <c r="H241" t="s">
        <v>205</v>
      </c>
      <c r="I241" s="77">
        <v>39</v>
      </c>
      <c r="J241" s="77">
        <v>1211000</v>
      </c>
      <c r="K241" s="77">
        <v>263.86842300000001</v>
      </c>
      <c r="L241" s="77">
        <v>0</v>
      </c>
      <c r="M241" s="77">
        <v>0.13</v>
      </c>
      <c r="N241" s="77">
        <v>0.02</v>
      </c>
    </row>
    <row r="242" spans="2:14">
      <c r="B242" t="s">
        <v>1705</v>
      </c>
      <c r="C242" t="s">
        <v>1706</v>
      </c>
      <c r="D242" t="s">
        <v>1623</v>
      </c>
      <c r="E242" t="s">
        <v>1425</v>
      </c>
      <c r="F242" t="s">
        <v>1707</v>
      </c>
      <c r="G242" t="s">
        <v>1704</v>
      </c>
      <c r="H242" t="s">
        <v>116</v>
      </c>
      <c r="I242" s="77">
        <v>4360</v>
      </c>
      <c r="J242" s="77">
        <v>1201</v>
      </c>
      <c r="K242" s="77">
        <v>247.97830052</v>
      </c>
      <c r="L242" s="77">
        <v>0</v>
      </c>
      <c r="M242" s="77">
        <v>0.12</v>
      </c>
      <c r="N242" s="77">
        <v>0.02</v>
      </c>
    </row>
    <row r="243" spans="2:14">
      <c r="B243" t="s">
        <v>1708</v>
      </c>
      <c r="C243" t="s">
        <v>1709</v>
      </c>
      <c r="D243" t="s">
        <v>1424</v>
      </c>
      <c r="E243" t="s">
        <v>1425</v>
      </c>
      <c r="F243" t="s">
        <v>1710</v>
      </c>
      <c r="G243" t="s">
        <v>1704</v>
      </c>
      <c r="H243" t="s">
        <v>109</v>
      </c>
      <c r="I243" s="77">
        <v>1748</v>
      </c>
      <c r="J243" s="77">
        <v>5617</v>
      </c>
      <c r="K243" s="77">
        <v>346.49542964</v>
      </c>
      <c r="L243" s="77">
        <v>0</v>
      </c>
      <c r="M243" s="77">
        <v>0.17</v>
      </c>
      <c r="N243" s="77">
        <v>0.03</v>
      </c>
    </row>
    <row r="244" spans="2:14">
      <c r="B244" t="s">
        <v>1711</v>
      </c>
      <c r="C244" t="s">
        <v>1712</v>
      </c>
      <c r="D244" t="s">
        <v>1424</v>
      </c>
      <c r="E244" t="s">
        <v>1425</v>
      </c>
      <c r="F244" t="s">
        <v>1713</v>
      </c>
      <c r="G244" t="s">
        <v>1506</v>
      </c>
      <c r="H244" t="s">
        <v>206</v>
      </c>
      <c r="I244" s="77">
        <v>150671</v>
      </c>
      <c r="J244" s="77">
        <v>430</v>
      </c>
      <c r="K244" s="77">
        <v>293.03852118999998</v>
      </c>
      <c r="L244" s="77">
        <v>0</v>
      </c>
      <c r="M244" s="77">
        <v>0.15</v>
      </c>
      <c r="N244" s="77">
        <v>0.02</v>
      </c>
    </row>
    <row r="245" spans="2:14">
      <c r="B245" t="s">
        <v>1714</v>
      </c>
      <c r="C245" t="s">
        <v>1715</v>
      </c>
      <c r="D245" t="s">
        <v>1424</v>
      </c>
      <c r="E245" t="s">
        <v>1425</v>
      </c>
      <c r="F245" t="s">
        <v>1716</v>
      </c>
      <c r="G245" t="s">
        <v>104</v>
      </c>
      <c r="H245" t="s">
        <v>113</v>
      </c>
      <c r="I245" s="77">
        <v>2780</v>
      </c>
      <c r="J245" s="77">
        <v>3171</v>
      </c>
      <c r="K245" s="77">
        <v>366.44653122</v>
      </c>
      <c r="L245" s="77">
        <v>0</v>
      </c>
      <c r="M245" s="77">
        <v>0.18</v>
      </c>
      <c r="N245" s="77">
        <v>0.03</v>
      </c>
    </row>
    <row r="246" spans="2:14">
      <c r="B246" t="s">
        <v>1717</v>
      </c>
      <c r="C246" s="81" t="s">
        <v>2657</v>
      </c>
      <c r="D246" t="s">
        <v>1424</v>
      </c>
      <c r="E246" t="s">
        <v>1425</v>
      </c>
      <c r="F246" s="84">
        <v>10054</v>
      </c>
      <c r="G246" t="s">
        <v>126</v>
      </c>
      <c r="H246" t="s">
        <v>109</v>
      </c>
      <c r="I246" s="77">
        <v>553</v>
      </c>
      <c r="J246" s="77">
        <v>12277</v>
      </c>
      <c r="K246" s="77">
        <v>239.59019749000001</v>
      </c>
      <c r="L246" s="77">
        <v>0</v>
      </c>
      <c r="M246" s="77">
        <v>0.12</v>
      </c>
      <c r="N246" s="77">
        <v>0.02</v>
      </c>
    </row>
    <row r="247" spans="2:14">
      <c r="B247" t="s">
        <v>1718</v>
      </c>
      <c r="C247" t="s">
        <v>1719</v>
      </c>
      <c r="D247" t="s">
        <v>1424</v>
      </c>
      <c r="E247" t="s">
        <v>1425</v>
      </c>
      <c r="F247" t="s">
        <v>1720</v>
      </c>
      <c r="G247" t="s">
        <v>126</v>
      </c>
      <c r="H247" t="s">
        <v>113</v>
      </c>
      <c r="I247" s="77">
        <v>374</v>
      </c>
      <c r="J247" s="77">
        <v>18828.900000000001</v>
      </c>
      <c r="K247" s="77">
        <v>292.72925549339999</v>
      </c>
      <c r="L247" s="77">
        <v>0</v>
      </c>
      <c r="M247" s="77">
        <v>0.15</v>
      </c>
      <c r="N247" s="77">
        <v>0.02</v>
      </c>
    </row>
    <row r="248" spans="2:14">
      <c r="B248" t="s">
        <v>1721</v>
      </c>
      <c r="C248" t="s">
        <v>1722</v>
      </c>
      <c r="D248" t="s">
        <v>1424</v>
      </c>
      <c r="E248" t="s">
        <v>1425</v>
      </c>
      <c r="F248" t="s">
        <v>1723</v>
      </c>
      <c r="G248" t="s">
        <v>126</v>
      </c>
      <c r="H248" t="s">
        <v>109</v>
      </c>
      <c r="I248" s="77">
        <v>1340</v>
      </c>
      <c r="J248" s="77">
        <v>5263</v>
      </c>
      <c r="K248" s="77">
        <v>248.8799018</v>
      </c>
      <c r="L248" s="77">
        <v>0</v>
      </c>
      <c r="M248" s="77">
        <v>0.12</v>
      </c>
      <c r="N248" s="77">
        <v>0.02</v>
      </c>
    </row>
    <row r="249" spans="2:14">
      <c r="B249" t="s">
        <v>1724</v>
      </c>
      <c r="C249" t="s">
        <v>1725</v>
      </c>
      <c r="D249" t="s">
        <v>1424</v>
      </c>
      <c r="E249" t="s">
        <v>1425</v>
      </c>
      <c r="F249" t="s">
        <v>1726</v>
      </c>
      <c r="G249" t="s">
        <v>126</v>
      </c>
      <c r="H249" t="s">
        <v>109</v>
      </c>
      <c r="I249" s="77">
        <v>1144</v>
      </c>
      <c r="J249" s="77">
        <v>6116</v>
      </c>
      <c r="K249" s="77">
        <v>246.91368416</v>
      </c>
      <c r="L249" s="77">
        <v>0</v>
      </c>
      <c r="M249" s="77">
        <v>0.12</v>
      </c>
      <c r="N249" s="77">
        <v>0.02</v>
      </c>
    </row>
    <row r="250" spans="2:14">
      <c r="B250" t="s">
        <v>1727</v>
      </c>
      <c r="C250" t="s">
        <v>1728</v>
      </c>
      <c r="D250" t="s">
        <v>1424</v>
      </c>
      <c r="E250" t="s">
        <v>1425</v>
      </c>
      <c r="F250" t="s">
        <v>1729</v>
      </c>
      <c r="G250" t="s">
        <v>370</v>
      </c>
      <c r="H250" t="s">
        <v>109</v>
      </c>
      <c r="I250" s="77">
        <v>3190</v>
      </c>
      <c r="J250" s="77">
        <v>1087</v>
      </c>
      <c r="K250" s="77">
        <v>122.36913370000001</v>
      </c>
      <c r="L250" s="77">
        <v>0</v>
      </c>
      <c r="M250" s="77">
        <v>0.06</v>
      </c>
      <c r="N250" s="77">
        <v>0.01</v>
      </c>
    </row>
    <row r="251" spans="2:14">
      <c r="B251" t="s">
        <v>1730</v>
      </c>
      <c r="C251" t="s">
        <v>1731</v>
      </c>
      <c r="D251" t="s">
        <v>1424</v>
      </c>
      <c r="E251" t="s">
        <v>1425</v>
      </c>
      <c r="F251" t="s">
        <v>1732</v>
      </c>
      <c r="G251" t="s">
        <v>130</v>
      </c>
      <c r="H251" t="s">
        <v>109</v>
      </c>
      <c r="I251" s="77">
        <v>1296</v>
      </c>
      <c r="J251" s="77">
        <v>4831</v>
      </c>
      <c r="K251" s="77">
        <v>220.94984303999999</v>
      </c>
      <c r="L251" s="77">
        <v>0</v>
      </c>
      <c r="M251" s="77">
        <v>0.11</v>
      </c>
      <c r="N251" s="77">
        <v>0.02</v>
      </c>
    </row>
    <row r="252" spans="2:14">
      <c r="B252" t="s">
        <v>1733</v>
      </c>
      <c r="C252" t="s">
        <v>1734</v>
      </c>
      <c r="D252" t="s">
        <v>1424</v>
      </c>
      <c r="E252" t="s">
        <v>1425</v>
      </c>
      <c r="F252" t="s">
        <v>1735</v>
      </c>
      <c r="G252" t="s">
        <v>131</v>
      </c>
      <c r="H252" t="s">
        <v>109</v>
      </c>
      <c r="I252" s="77">
        <v>3756</v>
      </c>
      <c r="J252" s="77">
        <v>6355</v>
      </c>
      <c r="K252" s="77">
        <v>842.35042020000003</v>
      </c>
      <c r="L252" s="77">
        <v>0</v>
      </c>
      <c r="M252" s="77">
        <v>0.42</v>
      </c>
      <c r="N252" s="77">
        <v>7.0000000000000007E-2</v>
      </c>
    </row>
    <row r="253" spans="2:14">
      <c r="B253" t="s">
        <v>262</v>
      </c>
      <c r="E253" s="16"/>
      <c r="F253" s="16"/>
      <c r="G253" s="16"/>
    </row>
    <row r="254" spans="2:14">
      <c r="B254" t="s">
        <v>360</v>
      </c>
      <c r="E254" s="16"/>
      <c r="F254" s="16"/>
      <c r="G254" s="16"/>
    </row>
    <row r="255" spans="2:14">
      <c r="B255" t="s">
        <v>361</v>
      </c>
      <c r="E255" s="16"/>
      <c r="F255" s="16"/>
      <c r="G255" s="16"/>
    </row>
    <row r="256" spans="2:14">
      <c r="B256" t="s">
        <v>362</v>
      </c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67" workbookViewId="0">
      <selection activeCell="D49" sqref="D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2645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985146</v>
      </c>
      <c r="I11" s="7"/>
      <c r="J11" s="76">
        <v>0</v>
      </c>
      <c r="K11" s="76">
        <v>150930.03884935481</v>
      </c>
      <c r="L11" s="7"/>
      <c r="M11" s="76">
        <v>100</v>
      </c>
      <c r="N11" s="76">
        <v>12.31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198795</v>
      </c>
      <c r="J12" s="79">
        <v>0</v>
      </c>
      <c r="K12" s="79">
        <v>2548.5518999999999</v>
      </c>
      <c r="M12" s="79">
        <v>1.69</v>
      </c>
      <c r="N12" s="79">
        <v>0.21</v>
      </c>
    </row>
    <row r="13" spans="2:63">
      <c r="B13" s="78" t="s">
        <v>1736</v>
      </c>
      <c r="D13" s="16"/>
      <c r="E13" s="16"/>
      <c r="F13" s="16"/>
      <c r="G13" s="16"/>
      <c r="H13" s="79">
        <v>198795</v>
      </c>
      <c r="J13" s="79">
        <v>0</v>
      </c>
      <c r="K13" s="79">
        <v>2548.5518999999999</v>
      </c>
      <c r="M13" s="79">
        <v>1.69</v>
      </c>
      <c r="N13" s="79">
        <v>0.21</v>
      </c>
    </row>
    <row r="14" spans="2:63">
      <c r="B14" t="s">
        <v>1737</v>
      </c>
      <c r="C14" t="s">
        <v>1738</v>
      </c>
      <c r="D14" t="s">
        <v>103</v>
      </c>
      <c r="E14" t="s">
        <v>1739</v>
      </c>
      <c r="F14" t="s">
        <v>126</v>
      </c>
      <c r="G14" t="s">
        <v>105</v>
      </c>
      <c r="H14" s="77">
        <v>198795</v>
      </c>
      <c r="I14" s="77">
        <v>1282</v>
      </c>
      <c r="J14" s="77">
        <v>0</v>
      </c>
      <c r="K14" s="77">
        <v>2548.5518999999999</v>
      </c>
      <c r="L14" s="77">
        <v>0.08</v>
      </c>
      <c r="M14" s="77">
        <v>1.69</v>
      </c>
      <c r="N14" s="77">
        <v>0.21</v>
      </c>
    </row>
    <row r="15" spans="2:63">
      <c r="B15" s="78" t="s">
        <v>1740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1741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1742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1069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256</v>
      </c>
      <c r="C22" t="s">
        <v>256</v>
      </c>
      <c r="D22" s="16"/>
      <c r="E22" s="16"/>
      <c r="F22" t="s">
        <v>256</v>
      </c>
      <c r="G22" t="s">
        <v>256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1743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256</v>
      </c>
      <c r="C24" t="s">
        <v>256</v>
      </c>
      <c r="D24" s="16"/>
      <c r="E24" s="16"/>
      <c r="F24" t="s">
        <v>256</v>
      </c>
      <c r="G24" t="s">
        <v>256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260</v>
      </c>
      <c r="D25" s="16"/>
      <c r="E25" s="16"/>
      <c r="F25" s="16"/>
      <c r="G25" s="16"/>
      <c r="H25" s="79">
        <v>786351</v>
      </c>
      <c r="J25" s="79">
        <v>0</v>
      </c>
      <c r="K25" s="79">
        <v>148381.48694935479</v>
      </c>
      <c r="M25" s="79">
        <v>98.31</v>
      </c>
      <c r="N25" s="79">
        <v>12.1</v>
      </c>
    </row>
    <row r="26" spans="2:14">
      <c r="B26" s="78" t="s">
        <v>1744</v>
      </c>
      <c r="D26" s="16"/>
      <c r="E26" s="16"/>
      <c r="F26" s="16"/>
      <c r="G26" s="16"/>
      <c r="H26" s="79">
        <v>519337</v>
      </c>
      <c r="J26" s="79">
        <v>0</v>
      </c>
      <c r="K26" s="79">
        <v>66633.865799495805</v>
      </c>
      <c r="M26" s="79">
        <v>44.15</v>
      </c>
      <c r="N26" s="79">
        <v>5.44</v>
      </c>
    </row>
    <row r="27" spans="2:14">
      <c r="B27" t="s">
        <v>1745</v>
      </c>
      <c r="C27" t="s">
        <v>1746</v>
      </c>
      <c r="D27" t="s">
        <v>1424</v>
      </c>
      <c r="E27" s="16"/>
      <c r="F27" t="s">
        <v>1427</v>
      </c>
      <c r="G27" t="s">
        <v>109</v>
      </c>
      <c r="H27" s="77">
        <v>15401</v>
      </c>
      <c r="I27" s="77">
        <v>4493.5</v>
      </c>
      <c r="J27" s="77">
        <v>0</v>
      </c>
      <c r="K27" s="77">
        <v>2442.2230466149999</v>
      </c>
      <c r="L27" s="77">
        <v>0</v>
      </c>
      <c r="M27" s="77">
        <v>1.62</v>
      </c>
      <c r="N27" s="77">
        <v>0.2</v>
      </c>
    </row>
    <row r="28" spans="2:14">
      <c r="B28" t="s">
        <v>1747</v>
      </c>
      <c r="C28" t="s">
        <v>1748</v>
      </c>
      <c r="D28" t="s">
        <v>1424</v>
      </c>
      <c r="E28" s="16"/>
      <c r="F28" t="s">
        <v>1427</v>
      </c>
      <c r="G28" t="s">
        <v>113</v>
      </c>
      <c r="H28" s="77">
        <v>2055</v>
      </c>
      <c r="I28" s="77">
        <v>10756.5</v>
      </c>
      <c r="J28" s="77">
        <v>0</v>
      </c>
      <c r="K28" s="77">
        <v>918.86642916749997</v>
      </c>
      <c r="L28" s="77">
        <v>0</v>
      </c>
      <c r="M28" s="77">
        <v>0.61</v>
      </c>
      <c r="N28" s="77">
        <v>7.0000000000000007E-2</v>
      </c>
    </row>
    <row r="29" spans="2:14">
      <c r="B29" t="s">
        <v>1749</v>
      </c>
      <c r="C29" s="81" t="s">
        <v>2658</v>
      </c>
      <c r="D29" t="s">
        <v>1424</v>
      </c>
      <c r="E29" s="16"/>
      <c r="F29" t="s">
        <v>1427</v>
      </c>
      <c r="G29" t="s">
        <v>109</v>
      </c>
      <c r="H29" s="77">
        <v>770</v>
      </c>
      <c r="I29" s="77">
        <v>24028</v>
      </c>
      <c r="J29" s="77">
        <v>0</v>
      </c>
      <c r="K29" s="77">
        <v>652.92005240000003</v>
      </c>
      <c r="L29" s="77">
        <v>0</v>
      </c>
      <c r="M29" s="77">
        <v>0.43</v>
      </c>
      <c r="N29" s="77">
        <v>0.05</v>
      </c>
    </row>
    <row r="30" spans="2:14">
      <c r="B30" t="s">
        <v>1750</v>
      </c>
      <c r="C30" t="s">
        <v>1751</v>
      </c>
      <c r="D30" t="s">
        <v>1424</v>
      </c>
      <c r="E30" t="s">
        <v>1752</v>
      </c>
      <c r="F30" t="s">
        <v>1427</v>
      </c>
      <c r="G30" t="s">
        <v>109</v>
      </c>
      <c r="H30" s="77">
        <v>16794</v>
      </c>
      <c r="I30" s="77">
        <v>3216</v>
      </c>
      <c r="J30" s="77">
        <v>0</v>
      </c>
      <c r="K30" s="77">
        <v>1905.9953961599999</v>
      </c>
      <c r="L30" s="77">
        <v>0.2</v>
      </c>
      <c r="M30" s="77">
        <v>1.26</v>
      </c>
      <c r="N30" s="77">
        <v>0.16</v>
      </c>
    </row>
    <row r="31" spans="2:14">
      <c r="B31" t="s">
        <v>1753</v>
      </c>
      <c r="C31" t="s">
        <v>1754</v>
      </c>
      <c r="D31" t="s">
        <v>1424</v>
      </c>
      <c r="E31" t="s">
        <v>1572</v>
      </c>
      <c r="F31" t="s">
        <v>1427</v>
      </c>
      <c r="G31" t="s">
        <v>109</v>
      </c>
      <c r="H31" s="77">
        <v>2135</v>
      </c>
      <c r="I31" s="77">
        <v>6348</v>
      </c>
      <c r="J31" s="77">
        <v>0</v>
      </c>
      <c r="K31" s="77">
        <v>478.28466420000001</v>
      </c>
      <c r="L31" s="77">
        <v>0.04</v>
      </c>
      <c r="M31" s="77">
        <v>0.32</v>
      </c>
      <c r="N31" s="77">
        <v>0.04</v>
      </c>
    </row>
    <row r="32" spans="2:14">
      <c r="B32" t="s">
        <v>1755</v>
      </c>
      <c r="C32" t="s">
        <v>1756</v>
      </c>
      <c r="D32" t="s">
        <v>1424</v>
      </c>
      <c r="E32" t="s">
        <v>1757</v>
      </c>
      <c r="F32" t="s">
        <v>1427</v>
      </c>
      <c r="G32" t="s">
        <v>109</v>
      </c>
      <c r="H32" s="77">
        <v>4464</v>
      </c>
      <c r="I32" s="77">
        <v>8974</v>
      </c>
      <c r="J32" s="77">
        <v>0</v>
      </c>
      <c r="K32" s="77">
        <v>1413.71514144</v>
      </c>
      <c r="L32" s="77">
        <v>0</v>
      </c>
      <c r="M32" s="77">
        <v>0.94</v>
      </c>
      <c r="N32" s="77">
        <v>0.12</v>
      </c>
    </row>
    <row r="33" spans="2:14">
      <c r="B33" t="s">
        <v>1758</v>
      </c>
      <c r="C33" s="81" t="s">
        <v>2659</v>
      </c>
      <c r="D33" t="s">
        <v>1424</v>
      </c>
      <c r="E33" t="s">
        <v>1759</v>
      </c>
      <c r="F33" t="s">
        <v>1427</v>
      </c>
      <c r="G33" t="s">
        <v>109</v>
      </c>
      <c r="H33" s="77">
        <v>13155</v>
      </c>
      <c r="I33" s="77">
        <v>1134.3425049589118</v>
      </c>
      <c r="J33" s="77">
        <v>0</v>
      </c>
      <c r="K33" s="77">
        <v>526.60710778500004</v>
      </c>
      <c r="L33" s="77">
        <v>0</v>
      </c>
      <c r="M33" s="77">
        <v>0.35</v>
      </c>
      <c r="N33" s="77">
        <v>0.04</v>
      </c>
    </row>
    <row r="34" spans="2:14">
      <c r="B34" t="s">
        <v>1760</v>
      </c>
      <c r="C34" t="s">
        <v>1761</v>
      </c>
      <c r="D34" t="s">
        <v>1551</v>
      </c>
      <c r="E34" t="s">
        <v>1762</v>
      </c>
      <c r="F34" t="s">
        <v>1427</v>
      </c>
      <c r="G34" t="s">
        <v>113</v>
      </c>
      <c r="H34" s="77">
        <v>2835</v>
      </c>
      <c r="I34" s="77">
        <v>6043</v>
      </c>
      <c r="J34" s="77">
        <v>0</v>
      </c>
      <c r="K34" s="77">
        <v>712.15615894500002</v>
      </c>
      <c r="L34" s="77">
        <v>0</v>
      </c>
      <c r="M34" s="77">
        <v>0.47</v>
      </c>
      <c r="N34" s="77">
        <v>0.06</v>
      </c>
    </row>
    <row r="35" spans="2:14">
      <c r="B35" t="s">
        <v>1763</v>
      </c>
      <c r="C35" t="s">
        <v>1764</v>
      </c>
      <c r="D35" t="s">
        <v>1424</v>
      </c>
      <c r="E35" t="s">
        <v>1765</v>
      </c>
      <c r="F35" t="s">
        <v>1427</v>
      </c>
      <c r="G35" t="s">
        <v>109</v>
      </c>
      <c r="H35" s="77">
        <v>19990</v>
      </c>
      <c r="I35" s="77">
        <v>2314</v>
      </c>
      <c r="J35" s="77">
        <v>0</v>
      </c>
      <c r="K35" s="77">
        <v>1632.4045894000001</v>
      </c>
      <c r="L35" s="77">
        <v>0.23</v>
      </c>
      <c r="M35" s="77">
        <v>1.08</v>
      </c>
      <c r="N35" s="77">
        <v>0.13</v>
      </c>
    </row>
    <row r="36" spans="2:14">
      <c r="B36" t="s">
        <v>1766</v>
      </c>
      <c r="C36" t="s">
        <v>1767</v>
      </c>
      <c r="D36" t="s">
        <v>1424</v>
      </c>
      <c r="E36" t="s">
        <v>1768</v>
      </c>
      <c r="F36" t="s">
        <v>1427</v>
      </c>
      <c r="G36" t="s">
        <v>109</v>
      </c>
      <c r="H36" s="77">
        <v>8458</v>
      </c>
      <c r="I36" s="77">
        <v>6849</v>
      </c>
      <c r="J36" s="77">
        <v>0</v>
      </c>
      <c r="K36" s="77">
        <v>2044.3088341800001</v>
      </c>
      <c r="L36" s="77">
        <v>0.01</v>
      </c>
      <c r="M36" s="77">
        <v>1.35</v>
      </c>
      <c r="N36" s="77">
        <v>0.17</v>
      </c>
    </row>
    <row r="37" spans="2:14">
      <c r="B37" t="s">
        <v>1769</v>
      </c>
      <c r="C37" t="s">
        <v>1770</v>
      </c>
      <c r="D37" t="s">
        <v>1424</v>
      </c>
      <c r="E37" t="s">
        <v>1771</v>
      </c>
      <c r="F37" t="s">
        <v>1427</v>
      </c>
      <c r="G37" t="s">
        <v>119</v>
      </c>
      <c r="H37" s="77">
        <v>34177</v>
      </c>
      <c r="I37" s="77">
        <v>3181</v>
      </c>
      <c r="J37" s="77">
        <v>0</v>
      </c>
      <c r="K37" s="77">
        <v>3075.2788256190001</v>
      </c>
      <c r="L37" s="77">
        <v>0</v>
      </c>
      <c r="M37" s="77">
        <v>2.04</v>
      </c>
      <c r="N37" s="77">
        <v>0.25</v>
      </c>
    </row>
    <row r="38" spans="2:14">
      <c r="B38" t="s">
        <v>1772</v>
      </c>
      <c r="C38" t="s">
        <v>1773</v>
      </c>
      <c r="D38" t="s">
        <v>1424</v>
      </c>
      <c r="E38" t="s">
        <v>1774</v>
      </c>
      <c r="F38" t="s">
        <v>1427</v>
      </c>
      <c r="G38" t="s">
        <v>109</v>
      </c>
      <c r="H38" s="77">
        <v>11763</v>
      </c>
      <c r="I38" s="77">
        <v>8125</v>
      </c>
      <c r="J38" s="77">
        <v>0</v>
      </c>
      <c r="K38" s="77">
        <v>3372.8196937500002</v>
      </c>
      <c r="L38" s="77">
        <v>0.01</v>
      </c>
      <c r="M38" s="77">
        <v>2.23</v>
      </c>
      <c r="N38" s="77">
        <v>0.28000000000000003</v>
      </c>
    </row>
    <row r="39" spans="2:14">
      <c r="B39" t="s">
        <v>1775</v>
      </c>
      <c r="C39" t="s">
        <v>1776</v>
      </c>
      <c r="D39" t="s">
        <v>1424</v>
      </c>
      <c r="E39" t="s">
        <v>1777</v>
      </c>
      <c r="F39" t="s">
        <v>1427</v>
      </c>
      <c r="G39" t="s">
        <v>113</v>
      </c>
      <c r="H39" s="77">
        <v>4019</v>
      </c>
      <c r="I39" s="77">
        <v>19852.5</v>
      </c>
      <c r="J39" s="77">
        <v>0</v>
      </c>
      <c r="K39" s="77">
        <v>3316.6740128775</v>
      </c>
      <c r="L39" s="77">
        <v>0.11</v>
      </c>
      <c r="M39" s="77">
        <v>2.2000000000000002</v>
      </c>
      <c r="N39" s="77">
        <v>0.27</v>
      </c>
    </row>
    <row r="40" spans="2:14">
      <c r="B40" t="s">
        <v>1778</v>
      </c>
      <c r="C40" t="s">
        <v>1779</v>
      </c>
      <c r="D40" t="s">
        <v>1424</v>
      </c>
      <c r="E40" t="s">
        <v>1780</v>
      </c>
      <c r="F40" t="s">
        <v>1427</v>
      </c>
      <c r="G40" t="s">
        <v>109</v>
      </c>
      <c r="H40" s="77">
        <v>3572</v>
      </c>
      <c r="I40" s="77">
        <v>3617</v>
      </c>
      <c r="J40" s="77">
        <v>0</v>
      </c>
      <c r="K40" s="77">
        <v>455.94411796000003</v>
      </c>
      <c r="L40" s="77">
        <v>0.01</v>
      </c>
      <c r="M40" s="77">
        <v>0.3</v>
      </c>
      <c r="N40" s="77">
        <v>0.04</v>
      </c>
    </row>
    <row r="41" spans="2:14">
      <c r="B41" t="s">
        <v>1781</v>
      </c>
      <c r="C41" t="s">
        <v>1782</v>
      </c>
      <c r="D41" t="s">
        <v>1424</v>
      </c>
      <c r="E41" t="s">
        <v>1783</v>
      </c>
      <c r="F41" t="s">
        <v>1427</v>
      </c>
      <c r="G41" t="s">
        <v>109</v>
      </c>
      <c r="H41" s="77">
        <v>836</v>
      </c>
      <c r="I41" s="77">
        <v>17785</v>
      </c>
      <c r="J41" s="77">
        <v>0</v>
      </c>
      <c r="K41" s="77">
        <v>524.70089540000004</v>
      </c>
      <c r="L41" s="77">
        <v>0.01</v>
      </c>
      <c r="M41" s="77">
        <v>0.35</v>
      </c>
      <c r="N41" s="77">
        <v>0.04</v>
      </c>
    </row>
    <row r="42" spans="2:14">
      <c r="B42" t="s">
        <v>1784</v>
      </c>
      <c r="C42" t="s">
        <v>1785</v>
      </c>
      <c r="D42" t="s">
        <v>1424</v>
      </c>
      <c r="E42" t="s">
        <v>1786</v>
      </c>
      <c r="F42" t="s">
        <v>1427</v>
      </c>
      <c r="G42" t="s">
        <v>109</v>
      </c>
      <c r="H42" s="77">
        <v>10635</v>
      </c>
      <c r="I42" s="77">
        <v>4353</v>
      </c>
      <c r="J42" s="77">
        <v>0</v>
      </c>
      <c r="K42" s="77">
        <v>1633.7207299500001</v>
      </c>
      <c r="L42" s="77">
        <v>0.01</v>
      </c>
      <c r="M42" s="77">
        <v>1.08</v>
      </c>
      <c r="N42" s="77">
        <v>0.13</v>
      </c>
    </row>
    <row r="43" spans="2:14">
      <c r="B43" t="s">
        <v>1787</v>
      </c>
      <c r="C43" t="s">
        <v>1788</v>
      </c>
      <c r="D43" t="s">
        <v>1424</v>
      </c>
      <c r="E43" t="s">
        <v>1789</v>
      </c>
      <c r="F43" t="s">
        <v>1427</v>
      </c>
      <c r="G43" t="s">
        <v>116</v>
      </c>
      <c r="H43" s="77">
        <v>69258</v>
      </c>
      <c r="I43" s="77">
        <v>722.8</v>
      </c>
      <c r="J43" s="77">
        <v>0</v>
      </c>
      <c r="K43" s="77">
        <v>2370.6763794168</v>
      </c>
      <c r="L43" s="77">
        <v>0.01</v>
      </c>
      <c r="M43" s="77">
        <v>1.57</v>
      </c>
      <c r="N43" s="77">
        <v>0.19</v>
      </c>
    </row>
    <row r="44" spans="2:14">
      <c r="B44" t="s">
        <v>1790</v>
      </c>
      <c r="C44" t="s">
        <v>1791</v>
      </c>
      <c r="D44" t="s">
        <v>1424</v>
      </c>
      <c r="E44" t="s">
        <v>1792</v>
      </c>
      <c r="F44" t="s">
        <v>1427</v>
      </c>
      <c r="G44" t="s">
        <v>109</v>
      </c>
      <c r="H44" s="77">
        <v>41438</v>
      </c>
      <c r="I44" s="77">
        <v>2557</v>
      </c>
      <c r="J44" s="77">
        <v>0</v>
      </c>
      <c r="K44" s="77">
        <v>3739.2213301400002</v>
      </c>
      <c r="L44" s="77">
        <v>0.34</v>
      </c>
      <c r="M44" s="77">
        <v>2.48</v>
      </c>
      <c r="N44" s="77">
        <v>0.31</v>
      </c>
    </row>
    <row r="45" spans="2:14">
      <c r="B45" t="s">
        <v>1793</v>
      </c>
      <c r="C45" t="s">
        <v>1794</v>
      </c>
      <c r="D45" t="s">
        <v>1424</v>
      </c>
      <c r="E45" t="s">
        <v>1795</v>
      </c>
      <c r="F45" t="s">
        <v>1427</v>
      </c>
      <c r="G45" t="s">
        <v>109</v>
      </c>
      <c r="H45" s="77">
        <v>940</v>
      </c>
      <c r="I45" s="77">
        <v>33055</v>
      </c>
      <c r="J45" s="77">
        <v>0</v>
      </c>
      <c r="K45" s="77">
        <v>1096.520293</v>
      </c>
      <c r="L45" s="77">
        <v>0</v>
      </c>
      <c r="M45" s="77">
        <v>0.73</v>
      </c>
      <c r="N45" s="77">
        <v>0.09</v>
      </c>
    </row>
    <row r="46" spans="2:14">
      <c r="B46" t="s">
        <v>1796</v>
      </c>
      <c r="C46" t="s">
        <v>1797</v>
      </c>
      <c r="D46" t="s">
        <v>1424</v>
      </c>
      <c r="E46" t="s">
        <v>1798</v>
      </c>
      <c r="F46" t="s">
        <v>1427</v>
      </c>
      <c r="G46" t="s">
        <v>109</v>
      </c>
      <c r="H46" s="77">
        <v>12080</v>
      </c>
      <c r="I46" s="77">
        <v>3476</v>
      </c>
      <c r="J46" s="77">
        <v>0</v>
      </c>
      <c r="K46" s="77">
        <v>1481.8299231999999</v>
      </c>
      <c r="L46" s="77">
        <v>0.04</v>
      </c>
      <c r="M46" s="77">
        <v>0.98</v>
      </c>
      <c r="N46" s="77">
        <v>0.12</v>
      </c>
    </row>
    <row r="47" spans="2:14">
      <c r="B47" t="s">
        <v>1799</v>
      </c>
      <c r="C47" t="s">
        <v>1800</v>
      </c>
      <c r="D47" t="s">
        <v>1424</v>
      </c>
      <c r="E47" t="s">
        <v>1801</v>
      </c>
      <c r="F47" t="s">
        <v>1427</v>
      </c>
      <c r="G47" t="s">
        <v>113</v>
      </c>
      <c r="H47" s="77">
        <v>3563</v>
      </c>
      <c r="I47" s="77">
        <v>5563</v>
      </c>
      <c r="J47" s="77">
        <v>0</v>
      </c>
      <c r="K47" s="77">
        <v>823.93786036100005</v>
      </c>
      <c r="L47" s="77">
        <v>0.11</v>
      </c>
      <c r="M47" s="77">
        <v>0.55000000000000004</v>
      </c>
      <c r="N47" s="77">
        <v>7.0000000000000007E-2</v>
      </c>
    </row>
    <row r="48" spans="2:14">
      <c r="B48" t="s">
        <v>1802</v>
      </c>
      <c r="C48" s="81" t="s">
        <v>2660</v>
      </c>
      <c r="D48" t="s">
        <v>1424</v>
      </c>
      <c r="E48" t="s">
        <v>1803</v>
      </c>
      <c r="F48" t="s">
        <v>1427</v>
      </c>
      <c r="G48" t="s">
        <v>113</v>
      </c>
      <c r="H48" s="77">
        <v>6161</v>
      </c>
      <c r="I48" s="77">
        <v>2953</v>
      </c>
      <c r="J48" s="77">
        <v>0</v>
      </c>
      <c r="K48" s="77">
        <v>756.28281637700002</v>
      </c>
      <c r="L48" s="77">
        <v>0</v>
      </c>
      <c r="M48" s="77">
        <v>0.5</v>
      </c>
      <c r="N48" s="77">
        <v>0.06</v>
      </c>
    </row>
    <row r="49" spans="2:14">
      <c r="B49" t="s">
        <v>1804</v>
      </c>
      <c r="C49" t="s">
        <v>1805</v>
      </c>
      <c r="D49" t="s">
        <v>1424</v>
      </c>
      <c r="E49" t="s">
        <v>1806</v>
      </c>
      <c r="F49" t="s">
        <v>1427</v>
      </c>
      <c r="G49" t="s">
        <v>109</v>
      </c>
      <c r="H49" s="77">
        <v>3373</v>
      </c>
      <c r="I49" s="77">
        <v>5644</v>
      </c>
      <c r="J49" s="77">
        <v>0</v>
      </c>
      <c r="K49" s="77">
        <v>671.82321148000005</v>
      </c>
      <c r="L49" s="77">
        <v>0.05</v>
      </c>
      <c r="M49" s="77">
        <v>0.45</v>
      </c>
      <c r="N49" s="77">
        <v>0.05</v>
      </c>
    </row>
    <row r="50" spans="2:14">
      <c r="B50" t="s">
        <v>1807</v>
      </c>
      <c r="C50" s="81" t="s">
        <v>2661</v>
      </c>
      <c r="D50" t="s">
        <v>1424</v>
      </c>
      <c r="E50" t="s">
        <v>1808</v>
      </c>
      <c r="F50" t="s">
        <v>1427</v>
      </c>
      <c r="G50" t="s">
        <v>113</v>
      </c>
      <c r="H50" s="77">
        <v>4398</v>
      </c>
      <c r="I50" s="77">
        <v>5023</v>
      </c>
      <c r="J50" s="77">
        <v>0</v>
      </c>
      <c r="K50" s="77">
        <v>918.30718062599999</v>
      </c>
      <c r="L50" s="77">
        <v>0.13</v>
      </c>
      <c r="M50" s="77">
        <v>0.61</v>
      </c>
      <c r="N50" s="77">
        <v>7.0000000000000007E-2</v>
      </c>
    </row>
    <row r="51" spans="2:14">
      <c r="B51" t="s">
        <v>1809</v>
      </c>
      <c r="C51" t="s">
        <v>1810</v>
      </c>
      <c r="D51" t="s">
        <v>1424</v>
      </c>
      <c r="E51" t="s">
        <v>1808</v>
      </c>
      <c r="F51" t="s">
        <v>1427</v>
      </c>
      <c r="G51" t="s">
        <v>113</v>
      </c>
      <c r="H51" s="77">
        <v>4973</v>
      </c>
      <c r="I51" s="77">
        <v>3954</v>
      </c>
      <c r="J51" s="77">
        <v>0</v>
      </c>
      <c r="K51" s="77">
        <v>817.381306698</v>
      </c>
      <c r="L51" s="77">
        <v>7.0000000000000007E-2</v>
      </c>
      <c r="M51" s="77">
        <v>0.54</v>
      </c>
      <c r="N51" s="77">
        <v>7.0000000000000007E-2</v>
      </c>
    </row>
    <row r="52" spans="2:14">
      <c r="B52" t="s">
        <v>1811</v>
      </c>
      <c r="C52" t="s">
        <v>1812</v>
      </c>
      <c r="D52" t="s">
        <v>1424</v>
      </c>
      <c r="E52" t="s">
        <v>1813</v>
      </c>
      <c r="F52" t="s">
        <v>1427</v>
      </c>
      <c r="G52" t="s">
        <v>109</v>
      </c>
      <c r="H52" s="77">
        <v>7592</v>
      </c>
      <c r="I52" s="77">
        <v>2604</v>
      </c>
      <c r="J52" s="77">
        <v>0</v>
      </c>
      <c r="K52" s="77">
        <v>697.66805471999999</v>
      </c>
      <c r="L52" s="77">
        <v>0.02</v>
      </c>
      <c r="M52" s="77">
        <v>0.46</v>
      </c>
      <c r="N52" s="77">
        <v>0.06</v>
      </c>
    </row>
    <row r="53" spans="2:14">
      <c r="B53" t="s">
        <v>1814</v>
      </c>
      <c r="C53" s="81" t="s">
        <v>2662</v>
      </c>
      <c r="D53" t="s">
        <v>1424</v>
      </c>
      <c r="E53" t="s">
        <v>1813</v>
      </c>
      <c r="F53" t="s">
        <v>1427</v>
      </c>
      <c r="G53" t="s">
        <v>109</v>
      </c>
      <c r="H53" s="77">
        <v>1272</v>
      </c>
      <c r="I53" s="77">
        <v>9246</v>
      </c>
      <c r="J53" s="77">
        <v>0</v>
      </c>
      <c r="K53" s="77">
        <v>415.04258448000002</v>
      </c>
      <c r="L53" s="77">
        <v>0</v>
      </c>
      <c r="M53" s="77">
        <v>0.27</v>
      </c>
      <c r="N53" s="77">
        <v>0.03</v>
      </c>
    </row>
    <row r="54" spans="2:14">
      <c r="B54" t="s">
        <v>1815</v>
      </c>
      <c r="C54" t="s">
        <v>1816</v>
      </c>
      <c r="D54" t="s">
        <v>1424</v>
      </c>
      <c r="E54" t="s">
        <v>1817</v>
      </c>
      <c r="F54" t="s">
        <v>1427</v>
      </c>
      <c r="G54" t="s">
        <v>203</v>
      </c>
      <c r="H54" s="77">
        <v>133299</v>
      </c>
      <c r="I54" s="77">
        <v>174800</v>
      </c>
      <c r="J54" s="77">
        <v>0</v>
      </c>
      <c r="K54" s="77">
        <v>7299.8654005079998</v>
      </c>
      <c r="L54" s="77">
        <v>0.01</v>
      </c>
      <c r="M54" s="77">
        <v>4.84</v>
      </c>
      <c r="N54" s="77">
        <v>0.6</v>
      </c>
    </row>
    <row r="55" spans="2:14">
      <c r="B55" t="s">
        <v>1818</v>
      </c>
      <c r="C55" t="s">
        <v>1819</v>
      </c>
      <c r="D55" t="s">
        <v>1424</v>
      </c>
      <c r="E55" t="s">
        <v>1820</v>
      </c>
      <c r="F55" t="s">
        <v>1427</v>
      </c>
      <c r="G55" t="s">
        <v>109</v>
      </c>
      <c r="H55" s="77">
        <v>486</v>
      </c>
      <c r="I55" s="77">
        <v>43959</v>
      </c>
      <c r="J55" s="77">
        <v>0</v>
      </c>
      <c r="K55" s="77">
        <v>753.93817146000004</v>
      </c>
      <c r="L55" s="77">
        <v>0.01</v>
      </c>
      <c r="M55" s="77">
        <v>0.5</v>
      </c>
      <c r="N55" s="77">
        <v>0.06</v>
      </c>
    </row>
    <row r="56" spans="2:14">
      <c r="B56" t="s">
        <v>1821</v>
      </c>
      <c r="C56" s="81" t="s">
        <v>2663</v>
      </c>
      <c r="D56" t="s">
        <v>1623</v>
      </c>
      <c r="E56" t="s">
        <v>1820</v>
      </c>
      <c r="F56" t="s">
        <v>1427</v>
      </c>
      <c r="G56" t="s">
        <v>116</v>
      </c>
      <c r="H56" s="77">
        <v>863</v>
      </c>
      <c r="I56" s="77">
        <v>6028.9660451464406</v>
      </c>
      <c r="J56" s="77">
        <v>0</v>
      </c>
      <c r="K56" s="77">
        <v>246.398361935</v>
      </c>
      <c r="L56" s="77">
        <v>7.0000000000000007E-2</v>
      </c>
      <c r="M56" s="77">
        <v>0.16</v>
      </c>
      <c r="N56" s="77">
        <v>0.02</v>
      </c>
    </row>
    <row r="57" spans="2:14">
      <c r="B57" t="s">
        <v>1822</v>
      </c>
      <c r="C57" s="81" t="s">
        <v>2664</v>
      </c>
      <c r="D57" t="s">
        <v>1424</v>
      </c>
      <c r="E57" t="s">
        <v>1823</v>
      </c>
      <c r="F57" t="s">
        <v>1427</v>
      </c>
      <c r="G57" t="s">
        <v>109</v>
      </c>
      <c r="H57" s="77">
        <v>2081</v>
      </c>
      <c r="I57" s="77">
        <v>6831</v>
      </c>
      <c r="J57" s="77">
        <v>0</v>
      </c>
      <c r="K57" s="77">
        <v>501.65832519000003</v>
      </c>
      <c r="L57" s="77">
        <v>0</v>
      </c>
      <c r="M57" s="77">
        <v>0.33</v>
      </c>
      <c r="N57" s="77">
        <v>0.04</v>
      </c>
    </row>
    <row r="58" spans="2:14">
      <c r="B58" t="s">
        <v>1824</v>
      </c>
      <c r="C58" t="s">
        <v>1825</v>
      </c>
      <c r="D58" t="s">
        <v>1424</v>
      </c>
      <c r="E58" t="s">
        <v>1823</v>
      </c>
      <c r="F58" t="s">
        <v>1427</v>
      </c>
      <c r="G58" t="s">
        <v>113</v>
      </c>
      <c r="H58" s="77">
        <v>6285</v>
      </c>
      <c r="I58" s="77">
        <v>2793</v>
      </c>
      <c r="J58" s="77">
        <v>0</v>
      </c>
      <c r="K58" s="77">
        <v>729.70243384499997</v>
      </c>
      <c r="L58" s="77">
        <v>0.19</v>
      </c>
      <c r="M58" s="77">
        <v>0.48</v>
      </c>
      <c r="N58" s="77">
        <v>0.06</v>
      </c>
    </row>
    <row r="59" spans="2:14">
      <c r="B59" t="s">
        <v>1826</v>
      </c>
      <c r="C59" t="s">
        <v>1827</v>
      </c>
      <c r="D59" t="s">
        <v>1424</v>
      </c>
      <c r="E59" t="s">
        <v>1823</v>
      </c>
      <c r="F59" t="s">
        <v>1427</v>
      </c>
      <c r="G59" t="s">
        <v>109</v>
      </c>
      <c r="H59" s="77">
        <v>5096</v>
      </c>
      <c r="I59" s="77">
        <v>3959</v>
      </c>
      <c r="J59" s="77">
        <v>0</v>
      </c>
      <c r="K59" s="77">
        <v>711.97800856000003</v>
      </c>
      <c r="L59" s="77">
        <v>0.02</v>
      </c>
      <c r="M59" s="77">
        <v>0.47</v>
      </c>
      <c r="N59" s="77">
        <v>0.06</v>
      </c>
    </row>
    <row r="60" spans="2:14">
      <c r="B60" t="s">
        <v>1828</v>
      </c>
      <c r="C60" t="s">
        <v>1829</v>
      </c>
      <c r="D60" t="s">
        <v>1424</v>
      </c>
      <c r="E60" t="s">
        <v>1830</v>
      </c>
      <c r="F60" t="s">
        <v>1427</v>
      </c>
      <c r="G60" t="s">
        <v>113</v>
      </c>
      <c r="H60" s="77">
        <v>412</v>
      </c>
      <c r="I60" s="77">
        <v>17350</v>
      </c>
      <c r="J60" s="77">
        <v>0</v>
      </c>
      <c r="K60" s="77">
        <v>297.14352580000002</v>
      </c>
      <c r="L60" s="77">
        <v>0</v>
      </c>
      <c r="M60" s="77">
        <v>0.2</v>
      </c>
      <c r="N60" s="77">
        <v>0.02</v>
      </c>
    </row>
    <row r="61" spans="2:14">
      <c r="B61" t="s">
        <v>1831</v>
      </c>
      <c r="C61" t="s">
        <v>1832</v>
      </c>
      <c r="D61" t="s">
        <v>1424</v>
      </c>
      <c r="E61" t="s">
        <v>1833</v>
      </c>
      <c r="F61" t="s">
        <v>1427</v>
      </c>
      <c r="G61" t="s">
        <v>109</v>
      </c>
      <c r="H61" s="77">
        <v>14014</v>
      </c>
      <c r="I61" s="77">
        <v>4759</v>
      </c>
      <c r="J61" s="77">
        <v>0</v>
      </c>
      <c r="K61" s="77">
        <v>2353.5827715400001</v>
      </c>
      <c r="L61" s="77">
        <v>0</v>
      </c>
      <c r="M61" s="77">
        <v>1.56</v>
      </c>
      <c r="N61" s="77">
        <v>0.19</v>
      </c>
    </row>
    <row r="62" spans="2:14">
      <c r="B62" t="s">
        <v>1834</v>
      </c>
      <c r="C62" t="s">
        <v>1835</v>
      </c>
      <c r="D62" t="s">
        <v>1424</v>
      </c>
      <c r="E62" t="s">
        <v>1833</v>
      </c>
      <c r="F62" t="s">
        <v>1427</v>
      </c>
      <c r="G62" t="s">
        <v>109</v>
      </c>
      <c r="H62" s="77">
        <v>4139</v>
      </c>
      <c r="I62" s="77">
        <v>22994</v>
      </c>
      <c r="J62" s="77">
        <v>0</v>
      </c>
      <c r="K62" s="77">
        <v>3358.6257381400001</v>
      </c>
      <c r="L62" s="77">
        <v>0</v>
      </c>
      <c r="M62" s="77">
        <v>2.23</v>
      </c>
      <c r="N62" s="77">
        <v>0.27</v>
      </c>
    </row>
    <row r="63" spans="2:14">
      <c r="B63" t="s">
        <v>1836</v>
      </c>
      <c r="C63" t="s">
        <v>1837</v>
      </c>
      <c r="D63" t="s">
        <v>1424</v>
      </c>
      <c r="E63" t="s">
        <v>1838</v>
      </c>
      <c r="F63" t="s">
        <v>1427</v>
      </c>
      <c r="G63" t="s">
        <v>109</v>
      </c>
      <c r="H63" s="77">
        <v>3281</v>
      </c>
      <c r="I63" s="77">
        <v>8292</v>
      </c>
      <c r="J63" s="77">
        <v>0</v>
      </c>
      <c r="K63" s="77">
        <v>960.10157507999998</v>
      </c>
      <c r="L63" s="77">
        <v>0</v>
      </c>
      <c r="M63" s="77">
        <v>0.64</v>
      </c>
      <c r="N63" s="77">
        <v>0.08</v>
      </c>
    </row>
    <row r="64" spans="2:14">
      <c r="B64" t="s">
        <v>1839</v>
      </c>
      <c r="C64" t="s">
        <v>1840</v>
      </c>
      <c r="D64" t="s">
        <v>1456</v>
      </c>
      <c r="E64" t="s">
        <v>1838</v>
      </c>
      <c r="F64" t="s">
        <v>1427</v>
      </c>
      <c r="G64" t="s">
        <v>109</v>
      </c>
      <c r="H64" s="77">
        <v>2720</v>
      </c>
      <c r="I64" s="77">
        <v>12773</v>
      </c>
      <c r="J64" s="77">
        <v>0</v>
      </c>
      <c r="K64" s="77">
        <v>1226.0649424000001</v>
      </c>
      <c r="L64" s="77">
        <v>0</v>
      </c>
      <c r="M64" s="77">
        <v>0.81</v>
      </c>
      <c r="N64" s="77">
        <v>0.1</v>
      </c>
    </row>
    <row r="65" spans="2:14">
      <c r="B65" t="s">
        <v>1841</v>
      </c>
      <c r="C65" t="s">
        <v>1842</v>
      </c>
      <c r="D65" t="s">
        <v>1424</v>
      </c>
      <c r="E65" t="s">
        <v>1838</v>
      </c>
      <c r="F65" t="s">
        <v>1427</v>
      </c>
      <c r="G65" t="s">
        <v>109</v>
      </c>
      <c r="H65" s="77">
        <v>5656</v>
      </c>
      <c r="I65" s="77">
        <v>15104</v>
      </c>
      <c r="J65" s="77">
        <v>0</v>
      </c>
      <c r="K65" s="77">
        <v>3014.76202496</v>
      </c>
      <c r="L65" s="77">
        <v>0.01</v>
      </c>
      <c r="M65" s="77">
        <v>2</v>
      </c>
      <c r="N65" s="77">
        <v>0.25</v>
      </c>
    </row>
    <row r="66" spans="2:14">
      <c r="B66" t="s">
        <v>1843</v>
      </c>
      <c r="C66" t="s">
        <v>1844</v>
      </c>
      <c r="D66" t="s">
        <v>1424</v>
      </c>
      <c r="E66" t="s">
        <v>1845</v>
      </c>
      <c r="F66" t="s">
        <v>1427</v>
      </c>
      <c r="G66" t="s">
        <v>109</v>
      </c>
      <c r="H66" s="77">
        <v>7148</v>
      </c>
      <c r="I66" s="77">
        <v>2489</v>
      </c>
      <c r="J66" s="77">
        <v>0</v>
      </c>
      <c r="K66" s="77">
        <v>627.85751788000005</v>
      </c>
      <c r="L66" s="77">
        <v>0.01</v>
      </c>
      <c r="M66" s="77">
        <v>0.42</v>
      </c>
      <c r="N66" s="77">
        <v>0.05</v>
      </c>
    </row>
    <row r="67" spans="2:14">
      <c r="B67" t="s">
        <v>1846</v>
      </c>
      <c r="C67" t="s">
        <v>1847</v>
      </c>
      <c r="D67" t="s">
        <v>1424</v>
      </c>
      <c r="E67" t="s">
        <v>1848</v>
      </c>
      <c r="F67" t="s">
        <v>1427</v>
      </c>
      <c r="G67" t="s">
        <v>109</v>
      </c>
      <c r="H67" s="77">
        <v>5699</v>
      </c>
      <c r="I67" s="77">
        <v>7473</v>
      </c>
      <c r="J67" s="77">
        <v>0</v>
      </c>
      <c r="K67" s="77">
        <v>1502.95264683</v>
      </c>
      <c r="L67" s="77">
        <v>0.08</v>
      </c>
      <c r="M67" s="77">
        <v>1</v>
      </c>
      <c r="N67" s="77">
        <v>0.12</v>
      </c>
    </row>
    <row r="68" spans="2:14">
      <c r="B68" t="s">
        <v>1849</v>
      </c>
      <c r="C68" t="s">
        <v>1850</v>
      </c>
      <c r="D68" t="s">
        <v>1424</v>
      </c>
      <c r="E68" t="s">
        <v>1572</v>
      </c>
      <c r="F68" t="s">
        <v>126</v>
      </c>
      <c r="G68" t="s">
        <v>109</v>
      </c>
      <c r="H68" s="77">
        <v>22051</v>
      </c>
      <c r="I68" s="77">
        <v>5338</v>
      </c>
      <c r="J68" s="77">
        <v>0</v>
      </c>
      <c r="K68" s="77">
        <v>4153.9237190200001</v>
      </c>
      <c r="L68" s="77">
        <v>0.04</v>
      </c>
      <c r="M68" s="77">
        <v>2.75</v>
      </c>
      <c r="N68" s="77">
        <v>0.34</v>
      </c>
    </row>
    <row r="69" spans="2:14">
      <c r="B69" s="78" t="s">
        <v>1851</v>
      </c>
      <c r="D69" s="16"/>
      <c r="E69" s="16"/>
      <c r="F69" s="16"/>
      <c r="G69" s="16"/>
      <c r="H69" s="79">
        <v>267014</v>
      </c>
      <c r="J69" s="79">
        <v>0</v>
      </c>
      <c r="K69" s="79">
        <v>81747.621149858998</v>
      </c>
      <c r="M69" s="79">
        <v>54.16</v>
      </c>
      <c r="N69" s="79">
        <v>6.67</v>
      </c>
    </row>
    <row r="70" spans="2:14">
      <c r="B70" t="s">
        <v>1852</v>
      </c>
      <c r="C70" t="s">
        <v>1853</v>
      </c>
      <c r="D70" t="s">
        <v>1424</v>
      </c>
      <c r="E70" t="s">
        <v>1759</v>
      </c>
      <c r="F70" t="s">
        <v>1427</v>
      </c>
      <c r="G70" t="s">
        <v>113</v>
      </c>
      <c r="H70" s="77">
        <v>14423</v>
      </c>
      <c r="I70" s="77">
        <v>19247</v>
      </c>
      <c r="J70" s="77">
        <v>0</v>
      </c>
      <c r="K70" s="77">
        <v>11539.532825689001</v>
      </c>
      <c r="L70" s="77">
        <v>1.55</v>
      </c>
      <c r="M70" s="77">
        <v>7.65</v>
      </c>
      <c r="N70" s="77">
        <v>0.94</v>
      </c>
    </row>
    <row r="71" spans="2:14">
      <c r="B71" t="s">
        <v>1854</v>
      </c>
      <c r="C71" t="s">
        <v>1855</v>
      </c>
      <c r="D71" t="s">
        <v>1424</v>
      </c>
      <c r="E71" t="s">
        <v>1856</v>
      </c>
      <c r="F71" t="s">
        <v>1427</v>
      </c>
      <c r="G71" t="s">
        <v>109</v>
      </c>
      <c r="H71" s="77">
        <v>3053</v>
      </c>
      <c r="I71" s="77">
        <v>11594</v>
      </c>
      <c r="J71" s="77">
        <v>0</v>
      </c>
      <c r="K71" s="77">
        <v>1249.14184978</v>
      </c>
      <c r="L71" s="77">
        <v>0.01</v>
      </c>
      <c r="M71" s="77">
        <v>0.83</v>
      </c>
      <c r="N71" s="77">
        <v>0.1</v>
      </c>
    </row>
    <row r="72" spans="2:14">
      <c r="B72" t="s">
        <v>1857</v>
      </c>
      <c r="C72" t="s">
        <v>1858</v>
      </c>
      <c r="D72" t="s">
        <v>1424</v>
      </c>
      <c r="E72" t="s">
        <v>1792</v>
      </c>
      <c r="F72" t="s">
        <v>1427</v>
      </c>
      <c r="G72" t="s">
        <v>109</v>
      </c>
      <c r="H72" s="77">
        <v>20328</v>
      </c>
      <c r="I72" s="77">
        <v>10309.5</v>
      </c>
      <c r="J72" s="77">
        <v>0</v>
      </c>
      <c r="K72" s="77">
        <v>7395.7787996400002</v>
      </c>
      <c r="L72" s="77">
        <v>0.78</v>
      </c>
      <c r="M72" s="77">
        <v>4.9000000000000004</v>
      </c>
      <c r="N72" s="77">
        <v>0.6</v>
      </c>
    </row>
    <row r="73" spans="2:14">
      <c r="B73" t="s">
        <v>1859</v>
      </c>
      <c r="C73" t="s">
        <v>1860</v>
      </c>
      <c r="D73" t="s">
        <v>1424</v>
      </c>
      <c r="E73" t="s">
        <v>1803</v>
      </c>
      <c r="F73" t="s">
        <v>1427</v>
      </c>
      <c r="G73" t="s">
        <v>109</v>
      </c>
      <c r="H73" s="77">
        <v>20129</v>
      </c>
      <c r="I73" s="77">
        <v>10665</v>
      </c>
      <c r="J73" s="77">
        <v>0</v>
      </c>
      <c r="K73" s="77">
        <v>7575.9084526500001</v>
      </c>
      <c r="L73" s="77">
        <v>0.05</v>
      </c>
      <c r="M73" s="77">
        <v>5.0199999999999996</v>
      </c>
      <c r="N73" s="77">
        <v>0.62</v>
      </c>
    </row>
    <row r="74" spans="2:14">
      <c r="B74" t="s">
        <v>1861</v>
      </c>
      <c r="C74" t="s">
        <v>1862</v>
      </c>
      <c r="D74" t="s">
        <v>1424</v>
      </c>
      <c r="E74" t="s">
        <v>1823</v>
      </c>
      <c r="F74" t="s">
        <v>1427</v>
      </c>
      <c r="G74" t="s">
        <v>109</v>
      </c>
      <c r="H74" s="77">
        <v>32108</v>
      </c>
      <c r="I74" s="77">
        <v>3729</v>
      </c>
      <c r="J74" s="77">
        <v>0</v>
      </c>
      <c r="K74" s="77">
        <v>4225.2975322800003</v>
      </c>
      <c r="L74" s="77">
        <v>0.01</v>
      </c>
      <c r="M74" s="77">
        <v>2.8</v>
      </c>
      <c r="N74" s="77">
        <v>0.34</v>
      </c>
    </row>
    <row r="75" spans="2:14">
      <c r="B75" t="s">
        <v>1863</v>
      </c>
      <c r="C75" t="s">
        <v>1864</v>
      </c>
      <c r="D75" t="s">
        <v>1424</v>
      </c>
      <c r="E75" t="s">
        <v>1865</v>
      </c>
      <c r="F75" t="s">
        <v>1427</v>
      </c>
      <c r="G75" t="s">
        <v>109</v>
      </c>
      <c r="H75" s="77">
        <v>16018</v>
      </c>
      <c r="I75" s="77">
        <v>7473.5</v>
      </c>
      <c r="J75" s="77">
        <v>0</v>
      </c>
      <c r="K75" s="77">
        <v>4224.5843566699996</v>
      </c>
      <c r="L75" s="77">
        <v>0.05</v>
      </c>
      <c r="M75" s="77">
        <v>2.8</v>
      </c>
      <c r="N75" s="77">
        <v>0.34</v>
      </c>
    </row>
    <row r="76" spans="2:14">
      <c r="B76" t="s">
        <v>1866</v>
      </c>
      <c r="C76" t="s">
        <v>1867</v>
      </c>
      <c r="D76" t="s">
        <v>1424</v>
      </c>
      <c r="E76" t="s">
        <v>1838</v>
      </c>
      <c r="F76" t="s">
        <v>1427</v>
      </c>
      <c r="G76" t="s">
        <v>109</v>
      </c>
      <c r="H76" s="77">
        <v>160955</v>
      </c>
      <c r="I76" s="77">
        <v>8017</v>
      </c>
      <c r="J76" s="77">
        <v>0</v>
      </c>
      <c r="K76" s="77">
        <v>45537.377333149998</v>
      </c>
      <c r="L76" s="77">
        <v>7.0000000000000007E-2</v>
      </c>
      <c r="M76" s="77">
        <v>30.17</v>
      </c>
      <c r="N76" s="77">
        <v>3.71</v>
      </c>
    </row>
    <row r="77" spans="2:14">
      <c r="B77" s="78" t="s">
        <v>1069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</row>
    <row r="78" spans="2:14">
      <c r="B78" t="s">
        <v>256</v>
      </c>
      <c r="C78" t="s">
        <v>256</v>
      </c>
      <c r="D78" s="16"/>
      <c r="E78" s="16"/>
      <c r="F78" t="s">
        <v>256</v>
      </c>
      <c r="G78" t="s">
        <v>256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s="78" t="s">
        <v>1743</v>
      </c>
      <c r="D79" s="16"/>
      <c r="E79" s="16"/>
      <c r="F79" s="16"/>
      <c r="G79" s="16"/>
      <c r="H79" s="79">
        <v>0</v>
      </c>
      <c r="J79" s="79">
        <v>0</v>
      </c>
      <c r="K79" s="79">
        <v>0</v>
      </c>
      <c r="M79" s="79">
        <v>0</v>
      </c>
      <c r="N79" s="79">
        <v>0</v>
      </c>
    </row>
    <row r="80" spans="2:14">
      <c r="B80" t="s">
        <v>256</v>
      </c>
      <c r="C80" t="s">
        <v>256</v>
      </c>
      <c r="D80" s="16"/>
      <c r="E80" s="16"/>
      <c r="F80" t="s">
        <v>256</v>
      </c>
      <c r="G80" t="s">
        <v>256</v>
      </c>
      <c r="H80" s="77">
        <v>0</v>
      </c>
      <c r="I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2:7">
      <c r="B81" t="s">
        <v>262</v>
      </c>
      <c r="D81" s="16"/>
      <c r="E81" s="16"/>
      <c r="F81" s="16"/>
      <c r="G81" s="16"/>
    </row>
    <row r="82" spans="2:7">
      <c r="B82" t="s">
        <v>360</v>
      </c>
      <c r="D82" s="16"/>
      <c r="E82" s="16"/>
      <c r="F82" s="16"/>
      <c r="G82" s="16"/>
    </row>
    <row r="83" spans="2:7">
      <c r="B83" t="s">
        <v>361</v>
      </c>
      <c r="D83" s="16"/>
      <c r="E83" s="16"/>
      <c r="F83" s="16"/>
      <c r="G83" s="16"/>
    </row>
    <row r="84" spans="2:7">
      <c r="B84" t="s">
        <v>362</v>
      </c>
      <c r="D84" s="16"/>
      <c r="E84" s="16"/>
      <c r="F84" s="16"/>
      <c r="G84" s="16"/>
    </row>
    <row r="85" spans="2:7">
      <c r="B85" t="s">
        <v>1070</v>
      </c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3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2645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624104.56000000006</v>
      </c>
      <c r="K11" s="7"/>
      <c r="L11" s="76">
        <v>81107.023694614996</v>
      </c>
      <c r="M11" s="7"/>
      <c r="N11" s="76">
        <v>100</v>
      </c>
      <c r="O11" s="76">
        <v>6.62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260</v>
      </c>
      <c r="C15" s="16"/>
      <c r="D15" s="16"/>
      <c r="E15" s="16"/>
      <c r="J15" s="79">
        <v>624104.56000000006</v>
      </c>
      <c r="L15" s="79">
        <v>81107.023694614996</v>
      </c>
      <c r="N15" s="79">
        <v>100</v>
      </c>
      <c r="O15" s="79">
        <v>6.62</v>
      </c>
    </row>
    <row r="16" spans="2:65">
      <c r="B16" s="78" t="s">
        <v>1869</v>
      </c>
      <c r="C16" s="16"/>
      <c r="D16" s="16"/>
      <c r="E16" s="16"/>
      <c r="J16" s="79">
        <v>624104.56000000006</v>
      </c>
      <c r="L16" s="79">
        <v>81107.023694614996</v>
      </c>
      <c r="N16" s="79">
        <v>100</v>
      </c>
      <c r="O16" s="79">
        <v>6.62</v>
      </c>
    </row>
    <row r="17" spans="2:15">
      <c r="B17" t="s">
        <v>1870</v>
      </c>
      <c r="C17" t="s">
        <v>1871</v>
      </c>
      <c r="D17" t="s">
        <v>126</v>
      </c>
      <c r="E17" t="s">
        <v>1872</v>
      </c>
      <c r="F17" t="s">
        <v>1427</v>
      </c>
      <c r="G17" t="s">
        <v>1873</v>
      </c>
      <c r="H17" t="s">
        <v>222</v>
      </c>
      <c r="I17" t="s">
        <v>113</v>
      </c>
      <c r="J17" s="77">
        <v>27611.9</v>
      </c>
      <c r="K17" s="77">
        <v>1316.6</v>
      </c>
      <c r="L17" s="77">
        <v>1511.1922570102599</v>
      </c>
      <c r="M17" s="77">
        <v>0</v>
      </c>
      <c r="N17" s="77">
        <v>1.86</v>
      </c>
      <c r="O17" s="77">
        <v>0.12</v>
      </c>
    </row>
    <row r="18" spans="2:15">
      <c r="B18" t="s">
        <v>1874</v>
      </c>
      <c r="C18" t="s">
        <v>1875</v>
      </c>
      <c r="D18" t="s">
        <v>126</v>
      </c>
      <c r="E18" t="s">
        <v>1876</v>
      </c>
      <c r="F18" t="s">
        <v>1877</v>
      </c>
      <c r="G18" t="s">
        <v>821</v>
      </c>
      <c r="H18" t="s">
        <v>154</v>
      </c>
      <c r="I18" t="s">
        <v>109</v>
      </c>
      <c r="J18" s="77">
        <v>21000.57</v>
      </c>
      <c r="K18" s="77">
        <v>1252</v>
      </c>
      <c r="L18" s="77">
        <v>927.86986435560004</v>
      </c>
      <c r="M18" s="77">
        <v>0</v>
      </c>
      <c r="N18" s="77">
        <v>1.1399999999999999</v>
      </c>
      <c r="O18" s="77">
        <v>0.08</v>
      </c>
    </row>
    <row r="19" spans="2:15">
      <c r="B19" t="s">
        <v>1878</v>
      </c>
      <c r="C19" s="81" t="s">
        <v>2665</v>
      </c>
      <c r="D19" t="s">
        <v>126</v>
      </c>
      <c r="E19" t="s">
        <v>1879</v>
      </c>
      <c r="F19" t="s">
        <v>1427</v>
      </c>
      <c r="G19" t="s">
        <v>256</v>
      </c>
      <c r="H19" t="s">
        <v>837</v>
      </c>
      <c r="I19" t="s">
        <v>109</v>
      </c>
      <c r="J19" s="77">
        <v>6887</v>
      </c>
      <c r="K19" s="77">
        <v>2234.31</v>
      </c>
      <c r="L19" s="77">
        <v>543.03168491129998</v>
      </c>
      <c r="M19" s="77">
        <v>0</v>
      </c>
      <c r="N19" s="77">
        <v>0.67</v>
      </c>
      <c r="O19" s="77">
        <v>0.04</v>
      </c>
    </row>
    <row r="20" spans="2:15">
      <c r="B20" t="s">
        <v>1880</v>
      </c>
      <c r="C20" s="81" t="s">
        <v>2666</v>
      </c>
      <c r="D20" t="s">
        <v>126</v>
      </c>
      <c r="E20" t="s">
        <v>1881</v>
      </c>
      <c r="F20" t="s">
        <v>126</v>
      </c>
      <c r="G20" t="s">
        <v>256</v>
      </c>
      <c r="H20" t="s">
        <v>837</v>
      </c>
      <c r="I20" t="s">
        <v>113</v>
      </c>
      <c r="J20" s="77">
        <v>352</v>
      </c>
      <c r="K20" s="77">
        <v>169261</v>
      </c>
      <c r="L20" s="77">
        <v>2476.6756991679999</v>
      </c>
      <c r="M20" s="77">
        <v>0</v>
      </c>
      <c r="N20" s="77">
        <v>3.05</v>
      </c>
      <c r="O20" s="77">
        <v>0.2</v>
      </c>
    </row>
    <row r="21" spans="2:15">
      <c r="B21" t="s">
        <v>1882</v>
      </c>
      <c r="C21" t="s">
        <v>1883</v>
      </c>
      <c r="D21" t="s">
        <v>126</v>
      </c>
      <c r="E21" t="s">
        <v>1884</v>
      </c>
      <c r="F21" t="s">
        <v>1427</v>
      </c>
      <c r="G21" t="s">
        <v>256</v>
      </c>
      <c r="H21" t="s">
        <v>837</v>
      </c>
      <c r="I21" t="s">
        <v>113</v>
      </c>
      <c r="J21" s="77">
        <v>8760</v>
      </c>
      <c r="K21" s="77">
        <v>3795</v>
      </c>
      <c r="L21" s="77">
        <v>1381.9281498</v>
      </c>
      <c r="M21" s="77">
        <v>0</v>
      </c>
      <c r="N21" s="77">
        <v>1.7</v>
      </c>
      <c r="O21" s="77">
        <v>0.11</v>
      </c>
    </row>
    <row r="22" spans="2:15">
      <c r="B22" t="s">
        <v>1885</v>
      </c>
      <c r="C22" t="s">
        <v>1886</v>
      </c>
      <c r="D22" t="s">
        <v>126</v>
      </c>
      <c r="E22" t="s">
        <v>1887</v>
      </c>
      <c r="F22" t="s">
        <v>1877</v>
      </c>
      <c r="G22" t="s">
        <v>256</v>
      </c>
      <c r="H22" t="s">
        <v>837</v>
      </c>
      <c r="I22" t="s">
        <v>116</v>
      </c>
      <c r="J22" s="77">
        <v>0.01</v>
      </c>
      <c r="K22" s="77">
        <v>14828.36</v>
      </c>
      <c r="L22" s="77">
        <v>7.0222664452000002E-3</v>
      </c>
      <c r="M22" s="77">
        <v>0</v>
      </c>
      <c r="N22" s="77">
        <v>0</v>
      </c>
      <c r="O22" s="77">
        <v>0</v>
      </c>
    </row>
    <row r="23" spans="2:15">
      <c r="B23" t="s">
        <v>1888</v>
      </c>
      <c r="C23" t="s">
        <v>1889</v>
      </c>
      <c r="D23" t="s">
        <v>126</v>
      </c>
      <c r="E23" t="s">
        <v>1890</v>
      </c>
      <c r="F23" t="s">
        <v>1427</v>
      </c>
      <c r="G23" t="s">
        <v>256</v>
      </c>
      <c r="H23" t="s">
        <v>837</v>
      </c>
      <c r="I23" t="s">
        <v>113</v>
      </c>
      <c r="J23" s="77">
        <v>7450</v>
      </c>
      <c r="K23" s="77">
        <v>2327</v>
      </c>
      <c r="L23" s="77">
        <v>720.64641934999997</v>
      </c>
      <c r="M23" s="77">
        <v>0</v>
      </c>
      <c r="N23" s="77">
        <v>0.89</v>
      </c>
      <c r="O23" s="77">
        <v>0.06</v>
      </c>
    </row>
    <row r="24" spans="2:15">
      <c r="B24" t="s">
        <v>1891</v>
      </c>
      <c r="C24" t="s">
        <v>1892</v>
      </c>
      <c r="D24" t="s">
        <v>126</v>
      </c>
      <c r="E24" t="s">
        <v>1893</v>
      </c>
      <c r="F24" t="s">
        <v>1427</v>
      </c>
      <c r="G24" t="s">
        <v>256</v>
      </c>
      <c r="H24" t="s">
        <v>837</v>
      </c>
      <c r="I24" t="s">
        <v>109</v>
      </c>
      <c r="J24" s="77">
        <v>3846.63</v>
      </c>
      <c r="K24" s="77">
        <v>14293</v>
      </c>
      <c r="L24" s="77">
        <v>1940.2400566010999</v>
      </c>
      <c r="M24" s="77">
        <v>0</v>
      </c>
      <c r="N24" s="77">
        <v>2.39</v>
      </c>
      <c r="O24" s="77">
        <v>0.16</v>
      </c>
    </row>
    <row r="25" spans="2:15">
      <c r="B25" t="s">
        <v>1894</v>
      </c>
      <c r="C25" s="81" t="s">
        <v>1897</v>
      </c>
      <c r="D25" t="s">
        <v>126</v>
      </c>
      <c r="E25" t="s">
        <v>1895</v>
      </c>
      <c r="F25" t="s">
        <v>126</v>
      </c>
      <c r="G25" t="s">
        <v>256</v>
      </c>
      <c r="H25" t="s">
        <v>837</v>
      </c>
      <c r="I25" t="s">
        <v>113</v>
      </c>
      <c r="J25" s="77">
        <v>571</v>
      </c>
      <c r="K25" s="77">
        <v>123646</v>
      </c>
      <c r="L25" s="77">
        <v>2934.8489677540001</v>
      </c>
      <c r="M25" s="77">
        <v>0</v>
      </c>
      <c r="N25" s="77">
        <v>3.62</v>
      </c>
      <c r="O25" s="77">
        <v>0.24</v>
      </c>
    </row>
    <row r="26" spans="2:15">
      <c r="B26" t="s">
        <v>1896</v>
      </c>
      <c r="C26" t="s">
        <v>1897</v>
      </c>
      <c r="D26" t="s">
        <v>126</v>
      </c>
      <c r="E26" t="s">
        <v>1895</v>
      </c>
      <c r="F26" t="s">
        <v>1427</v>
      </c>
      <c r="G26" t="s">
        <v>256</v>
      </c>
      <c r="H26" t="s">
        <v>837</v>
      </c>
      <c r="I26" t="s">
        <v>113</v>
      </c>
      <c r="J26" s="77">
        <v>315</v>
      </c>
      <c r="K26" s="77">
        <v>123646</v>
      </c>
      <c r="L26" s="77">
        <v>1619.0497808099999</v>
      </c>
      <c r="M26" s="77">
        <v>0</v>
      </c>
      <c r="N26" s="77">
        <v>2</v>
      </c>
      <c r="O26" s="77">
        <v>0.13</v>
      </c>
    </row>
    <row r="27" spans="2:15">
      <c r="B27" t="s">
        <v>1898</v>
      </c>
      <c r="C27" t="s">
        <v>1899</v>
      </c>
      <c r="D27" t="s">
        <v>126</v>
      </c>
      <c r="E27" t="s">
        <v>1895</v>
      </c>
      <c r="F27" t="s">
        <v>1427</v>
      </c>
      <c r="G27" t="s">
        <v>256</v>
      </c>
      <c r="H27" t="s">
        <v>837</v>
      </c>
      <c r="I27" t="s">
        <v>109</v>
      </c>
      <c r="J27" s="77">
        <v>0.01</v>
      </c>
      <c r="K27" s="77">
        <v>123552</v>
      </c>
      <c r="L27" s="77">
        <v>4.3601500799999998E-2</v>
      </c>
      <c r="M27" s="77">
        <v>0</v>
      </c>
      <c r="N27" s="77">
        <v>0</v>
      </c>
      <c r="O27" s="77">
        <v>0</v>
      </c>
    </row>
    <row r="28" spans="2:15">
      <c r="B28" t="s">
        <v>1900</v>
      </c>
      <c r="C28" t="s">
        <v>1901</v>
      </c>
      <c r="D28" t="s">
        <v>126</v>
      </c>
      <c r="E28" t="s">
        <v>1902</v>
      </c>
      <c r="F28" t="s">
        <v>1427</v>
      </c>
      <c r="G28" t="s">
        <v>256</v>
      </c>
      <c r="H28" t="s">
        <v>837</v>
      </c>
      <c r="I28" t="s">
        <v>109</v>
      </c>
      <c r="J28" s="77">
        <v>10233</v>
      </c>
      <c r="K28" s="77">
        <v>1658.61</v>
      </c>
      <c r="L28" s="77">
        <v>598.96150582769997</v>
      </c>
      <c r="M28" s="77">
        <v>0</v>
      </c>
      <c r="N28" s="77">
        <v>0.74</v>
      </c>
      <c r="O28" s="77">
        <v>0.05</v>
      </c>
    </row>
    <row r="29" spans="2:15">
      <c r="B29" t="s">
        <v>1903</v>
      </c>
      <c r="C29" t="s">
        <v>1904</v>
      </c>
      <c r="D29" t="s">
        <v>126</v>
      </c>
      <c r="E29" t="s">
        <v>1905</v>
      </c>
      <c r="F29" t="s">
        <v>1427</v>
      </c>
      <c r="G29" t="s">
        <v>256</v>
      </c>
      <c r="H29" t="s">
        <v>837</v>
      </c>
      <c r="I29" t="s">
        <v>109</v>
      </c>
      <c r="J29" s="77">
        <v>23390.2</v>
      </c>
      <c r="K29" s="77">
        <v>1711</v>
      </c>
      <c r="L29" s="77">
        <v>1412.328110338</v>
      </c>
      <c r="M29" s="77">
        <v>0</v>
      </c>
      <c r="N29" s="77">
        <v>1.74</v>
      </c>
      <c r="O29" s="77">
        <v>0.12</v>
      </c>
    </row>
    <row r="30" spans="2:15">
      <c r="B30" t="s">
        <v>1906</v>
      </c>
      <c r="C30" t="s">
        <v>1875</v>
      </c>
      <c r="D30" t="s">
        <v>126</v>
      </c>
      <c r="E30" t="s">
        <v>1876</v>
      </c>
      <c r="F30" t="s">
        <v>1427</v>
      </c>
      <c r="G30" t="s">
        <v>256</v>
      </c>
      <c r="H30" t="s">
        <v>837</v>
      </c>
      <c r="I30" t="s">
        <v>109</v>
      </c>
      <c r="J30" s="77">
        <v>405272</v>
      </c>
      <c r="K30" s="77">
        <v>1252</v>
      </c>
      <c r="L30" s="77">
        <v>17906.165197760001</v>
      </c>
      <c r="M30" s="77">
        <v>0.98</v>
      </c>
      <c r="N30" s="77">
        <v>22.08</v>
      </c>
      <c r="O30" s="77">
        <v>1.46</v>
      </c>
    </row>
    <row r="31" spans="2:15">
      <c r="B31" t="s">
        <v>1907</v>
      </c>
      <c r="C31" t="s">
        <v>1908</v>
      </c>
      <c r="D31" t="s">
        <v>126</v>
      </c>
      <c r="E31" t="s">
        <v>1909</v>
      </c>
      <c r="F31" t="s">
        <v>126</v>
      </c>
      <c r="G31" t="s">
        <v>256</v>
      </c>
      <c r="H31" t="s">
        <v>837</v>
      </c>
      <c r="I31" t="s">
        <v>109</v>
      </c>
      <c r="J31" s="77">
        <v>663</v>
      </c>
      <c r="K31" s="77">
        <v>45870.95</v>
      </c>
      <c r="L31" s="77">
        <v>1073.2550023065</v>
      </c>
      <c r="M31" s="77">
        <v>0</v>
      </c>
      <c r="N31" s="77">
        <v>1.32</v>
      </c>
      <c r="O31" s="77">
        <v>0.09</v>
      </c>
    </row>
    <row r="32" spans="2:15">
      <c r="B32" t="s">
        <v>1910</v>
      </c>
      <c r="C32" t="s">
        <v>1911</v>
      </c>
      <c r="D32" t="s">
        <v>126</v>
      </c>
      <c r="E32" t="s">
        <v>1912</v>
      </c>
      <c r="F32" t="s">
        <v>1427</v>
      </c>
      <c r="G32" t="s">
        <v>256</v>
      </c>
      <c r="H32" t="s">
        <v>837</v>
      </c>
      <c r="I32" t="s">
        <v>109</v>
      </c>
      <c r="J32" s="77">
        <v>0.01</v>
      </c>
      <c r="K32" s="77">
        <v>1588</v>
      </c>
      <c r="L32" s="77">
        <v>5.604052E-4</v>
      </c>
      <c r="M32" s="77">
        <v>0</v>
      </c>
      <c r="N32" s="77">
        <v>0</v>
      </c>
      <c r="O32" s="77">
        <v>0</v>
      </c>
    </row>
    <row r="33" spans="2:15">
      <c r="B33" t="s">
        <v>1913</v>
      </c>
      <c r="C33" t="s">
        <v>1914</v>
      </c>
      <c r="D33" t="s">
        <v>126</v>
      </c>
      <c r="E33" t="s">
        <v>1915</v>
      </c>
      <c r="F33" t="s">
        <v>1427</v>
      </c>
      <c r="G33" t="s">
        <v>256</v>
      </c>
      <c r="H33" t="s">
        <v>837</v>
      </c>
      <c r="I33" t="s">
        <v>109</v>
      </c>
      <c r="J33" s="77">
        <v>19660</v>
      </c>
      <c r="K33" s="77">
        <v>2281.89</v>
      </c>
      <c r="L33" s="77">
        <v>1583.178476646</v>
      </c>
      <c r="M33" s="77">
        <v>0</v>
      </c>
      <c r="N33" s="77">
        <v>1.95</v>
      </c>
      <c r="O33" s="77">
        <v>0.13</v>
      </c>
    </row>
    <row r="34" spans="2:15">
      <c r="B34" t="s">
        <v>1913</v>
      </c>
      <c r="C34" t="s">
        <v>1914</v>
      </c>
      <c r="D34" t="s">
        <v>126</v>
      </c>
      <c r="E34" t="s">
        <v>1915</v>
      </c>
      <c r="F34" t="s">
        <v>1427</v>
      </c>
      <c r="G34" t="s">
        <v>256</v>
      </c>
      <c r="H34" t="s">
        <v>837</v>
      </c>
      <c r="I34" t="s">
        <v>109</v>
      </c>
      <c r="J34" s="77">
        <v>695</v>
      </c>
      <c r="K34" s="77">
        <v>2281.89</v>
      </c>
      <c r="L34" s="77">
        <v>55.966889179500001</v>
      </c>
      <c r="M34" s="77">
        <v>0</v>
      </c>
      <c r="N34" s="77">
        <v>7.0000000000000007E-2</v>
      </c>
      <c r="O34" s="77">
        <v>0</v>
      </c>
    </row>
    <row r="35" spans="2:15">
      <c r="B35" t="s">
        <v>1916</v>
      </c>
      <c r="C35" t="s">
        <v>1917</v>
      </c>
      <c r="D35" t="s">
        <v>126</v>
      </c>
      <c r="E35" t="s">
        <v>1918</v>
      </c>
      <c r="F35" t="s">
        <v>1427</v>
      </c>
      <c r="G35" t="s">
        <v>256</v>
      </c>
      <c r="H35" t="s">
        <v>837</v>
      </c>
      <c r="I35" t="s">
        <v>113</v>
      </c>
      <c r="J35" s="77">
        <v>11679</v>
      </c>
      <c r="K35" s="77">
        <v>25347</v>
      </c>
      <c r="L35" s="77">
        <v>12305.571844796999</v>
      </c>
      <c r="M35" s="77">
        <v>0</v>
      </c>
      <c r="N35" s="77">
        <v>15.17</v>
      </c>
      <c r="O35" s="77">
        <v>1</v>
      </c>
    </row>
    <row r="36" spans="2:15">
      <c r="B36" t="s">
        <v>1919</v>
      </c>
      <c r="C36" t="s">
        <v>1920</v>
      </c>
      <c r="D36" t="s">
        <v>126</v>
      </c>
      <c r="E36" t="s">
        <v>1921</v>
      </c>
      <c r="F36" t="s">
        <v>1427</v>
      </c>
      <c r="G36" t="s">
        <v>256</v>
      </c>
      <c r="H36" t="s">
        <v>837</v>
      </c>
      <c r="I36" t="s">
        <v>203</v>
      </c>
      <c r="J36" s="77">
        <v>10617.98</v>
      </c>
      <c r="K36" s="77">
        <v>1003502.9999999992</v>
      </c>
      <c r="L36" s="77">
        <v>3338.1597080605602</v>
      </c>
      <c r="M36" s="77">
        <v>0</v>
      </c>
      <c r="N36" s="77">
        <v>4.12</v>
      </c>
      <c r="O36" s="77">
        <v>0.27</v>
      </c>
    </row>
    <row r="37" spans="2:15">
      <c r="B37" t="s">
        <v>1922</v>
      </c>
      <c r="C37" t="s">
        <v>1923</v>
      </c>
      <c r="D37" t="s">
        <v>126</v>
      </c>
      <c r="E37" t="s">
        <v>1924</v>
      </c>
      <c r="F37" t="s">
        <v>1427</v>
      </c>
      <c r="G37" t="s">
        <v>256</v>
      </c>
      <c r="H37" t="s">
        <v>837</v>
      </c>
      <c r="I37" t="s">
        <v>109</v>
      </c>
      <c r="J37" s="77">
        <v>52352.92</v>
      </c>
      <c r="K37" s="77">
        <v>11037</v>
      </c>
      <c r="L37" s="77">
        <v>20391.2387930316</v>
      </c>
      <c r="M37" s="77">
        <v>0</v>
      </c>
      <c r="N37" s="77">
        <v>25.14</v>
      </c>
      <c r="O37" s="77">
        <v>1.66</v>
      </c>
    </row>
    <row r="38" spans="2:15">
      <c r="B38" t="s">
        <v>1925</v>
      </c>
      <c r="C38" t="s">
        <v>1926</v>
      </c>
      <c r="D38" t="s">
        <v>126</v>
      </c>
      <c r="E38" t="s">
        <v>1838</v>
      </c>
      <c r="F38" t="s">
        <v>1427</v>
      </c>
      <c r="G38" t="s">
        <v>256</v>
      </c>
      <c r="H38" t="s">
        <v>837</v>
      </c>
      <c r="I38" t="s">
        <v>109</v>
      </c>
      <c r="J38" s="77">
        <v>12747.33</v>
      </c>
      <c r="K38" s="77">
        <v>18643.110000000008</v>
      </c>
      <c r="L38" s="77">
        <v>8386.6641027354308</v>
      </c>
      <c r="M38" s="77">
        <v>0</v>
      </c>
      <c r="N38" s="77">
        <v>10.34</v>
      </c>
      <c r="O38" s="77">
        <v>0.68</v>
      </c>
    </row>
    <row r="39" spans="2:15">
      <c r="B39" t="s">
        <v>262</v>
      </c>
      <c r="C39" s="16"/>
      <c r="D39" s="16"/>
      <c r="E39" s="16"/>
    </row>
    <row r="40" spans="2:15">
      <c r="B40" t="s">
        <v>360</v>
      </c>
      <c r="C40" s="16"/>
      <c r="D40" s="16"/>
      <c r="E40" s="16"/>
    </row>
    <row r="41" spans="2:15">
      <c r="B41" t="s">
        <v>361</v>
      </c>
      <c r="C41" s="16"/>
      <c r="D41" s="16"/>
      <c r="E41" s="16"/>
    </row>
    <row r="42" spans="2:15">
      <c r="B42" t="s">
        <v>362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2645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70300.75</v>
      </c>
      <c r="H11" s="7"/>
      <c r="I11" s="76">
        <v>18.679582750000002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70300.75</v>
      </c>
      <c r="I12" s="79">
        <v>18.679582750000002</v>
      </c>
      <c r="K12" s="79">
        <v>100</v>
      </c>
      <c r="L12" s="79">
        <v>0</v>
      </c>
    </row>
    <row r="13" spans="2:60">
      <c r="B13" s="78" t="s">
        <v>1927</v>
      </c>
      <c r="D13" s="16"/>
      <c r="E13" s="16"/>
      <c r="G13" s="79">
        <v>70300.75</v>
      </c>
      <c r="I13" s="79">
        <v>18.679582750000002</v>
      </c>
      <c r="K13" s="79">
        <v>100</v>
      </c>
      <c r="L13" s="79">
        <v>0</v>
      </c>
    </row>
    <row r="14" spans="2:60">
      <c r="B14" t="s">
        <v>1928</v>
      </c>
      <c r="C14" t="s">
        <v>1929</v>
      </c>
      <c r="D14" t="s">
        <v>103</v>
      </c>
      <c r="E14" t="s">
        <v>1214</v>
      </c>
      <c r="F14" t="s">
        <v>105</v>
      </c>
      <c r="G14" s="77">
        <v>16721.75</v>
      </c>
      <c r="H14" s="77">
        <v>105.3</v>
      </c>
      <c r="I14" s="77">
        <v>17.608002750000001</v>
      </c>
      <c r="J14" s="77">
        <v>0.26</v>
      </c>
      <c r="K14" s="77">
        <v>94.26</v>
      </c>
      <c r="L14" s="77">
        <v>0</v>
      </c>
    </row>
    <row r="15" spans="2:60">
      <c r="B15" t="s">
        <v>1930</v>
      </c>
      <c r="C15" t="s">
        <v>1931</v>
      </c>
      <c r="D15" t="s">
        <v>103</v>
      </c>
      <c r="E15" t="s">
        <v>1214</v>
      </c>
      <c r="F15" t="s">
        <v>105</v>
      </c>
      <c r="G15" s="77">
        <v>53579</v>
      </c>
      <c r="H15" s="77">
        <v>2</v>
      </c>
      <c r="I15" s="77">
        <v>1.07158</v>
      </c>
      <c r="J15" s="77">
        <v>0.15</v>
      </c>
      <c r="K15" s="77">
        <v>5.74</v>
      </c>
      <c r="L15" s="77">
        <v>0</v>
      </c>
    </row>
    <row r="16" spans="2:60">
      <c r="B16" s="78" t="s">
        <v>260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256</v>
      </c>
      <c r="C18" t="s">
        <v>256</v>
      </c>
      <c r="D18" s="16"/>
      <c r="E18" t="s">
        <v>256</v>
      </c>
      <c r="F18" t="s">
        <v>256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262</v>
      </c>
      <c r="D19" s="16"/>
      <c r="E19" s="16"/>
    </row>
    <row r="20" spans="2:12">
      <c r="B20" t="s">
        <v>360</v>
      </c>
      <c r="D20" s="16"/>
      <c r="E20" s="16"/>
    </row>
    <row r="21" spans="2:12">
      <c r="B21" t="s">
        <v>361</v>
      </c>
      <c r="D21" s="16"/>
      <c r="E21" s="16"/>
    </row>
    <row r="22" spans="2:12">
      <c r="B22" t="s">
        <v>362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33448BA-0A2A-4C8C-8A85-CA8B9CE0B38D}"/>
</file>

<file path=customXml/itemProps2.xml><?xml version="1.0" encoding="utf-8"?>
<ds:datastoreItem xmlns:ds="http://schemas.openxmlformats.org/officeDocument/2006/customXml" ds:itemID="{4CF82B26-7A47-46C1-AFA3-C6A1854CAF42}"/>
</file>

<file path=customXml/itemProps3.xml><?xml version="1.0" encoding="utf-8"?>
<ds:datastoreItem xmlns:ds="http://schemas.openxmlformats.org/officeDocument/2006/customXml" ds:itemID="{36B49D76-7125-41D8-81E5-E2D8F80913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