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 concurrentCalc="0"/>
</workbook>
</file>

<file path=xl/calcChain.xml><?xml version="1.0" encoding="utf-8"?>
<calcChain xmlns="http://schemas.openxmlformats.org/spreadsheetml/2006/main">
  <c r="C12" i="27" l="1"/>
  <c r="C23" i="27"/>
  <c r="C11" i="27"/>
  <c r="C43" i="1"/>
  <c r="D43" i="1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</calcChain>
</file>

<file path=xl/sharedStrings.xml><?xml version="1.0" encoding="utf-8"?>
<sst xmlns="http://schemas.openxmlformats.org/spreadsheetml/2006/main" count="4715" uniqueCount="1121">
  <si>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</si>
  <si>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</si>
  <si>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</si>
  <si>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</si>
  <si>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</si>
  <si>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</si>
  <si>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</si>
  <si>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</si>
  <si>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</si>
  <si>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</si>
  <si>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</si>
  <si>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</si>
  <si>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</si>
  <si>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</si>
  <si>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</si>
  <si>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</si>
  <si>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</si>
  <si>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</si>
  <si>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</si>
  <si>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</si>
  <si>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</si>
  <si>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</si>
  <si>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</si>
  <si>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</si>
  <si>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</si>
  <si>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</si>
  <si>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</si>
  <si>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</si>
  <si>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</si>
  <si>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</si>
  <si>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</si>
  <si>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</si>
  <si>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</si>
  <si>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</si>
  <si>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</si>
  <si>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</si>
  <si>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</si>
  <si>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</si>
  <si>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</si>
  <si>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</si>
  <si>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</si>
  <si>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</si>
  <si>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</si>
  <si>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</si>
  <si>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</si>
  <si>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</si>
  <si>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</si>
  <si>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</si>
  <si>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</si>
  <si>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</si>
  <si>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</si>
  <si>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</si>
  <si>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</si>
  <si>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</si>
  <si>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</si>
  <si>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</si>
  <si>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</si>
  <si>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</si>
  <si>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</si>
  <si>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</si>
  <si>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</si>
  <si>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</si>
  <si>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</si>
  <si>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</si>
  <si>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</si>
  <si>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</si>
  <si>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</si>
  <si>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</si>
  <si>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</si>
  <si>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</si>
  <si>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</si>
  <si>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</si>
  <si>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</si>
  <si>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</si>
  <si>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</si>
  <si>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</si>
  <si>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</si>
  <si>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</si>
  <si>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</si>
  <si>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</si>
  <si>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</si>
  <si>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</si>
  <si>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</si>
  <si>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</si>
  <si>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</si>
  <si>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</si>
  <si>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</si>
  <si>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</si>
  <si>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</si>
  <si>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</si>
  <si>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</si>
  <si>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</si>
  <si>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</si>
  <si>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</si>
  <si>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</si>
  <si>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</si>
  <si>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</si>
  <si>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</si>
  <si>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</si>
  <si>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</si>
  <si>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</si>
  <si>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</si>
  <si>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</si>
  <si>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</si>
  <si>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</si>
  <si>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</si>
  <si>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</si>
  <si>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</si>
  <si>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</si>
  <si>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</si>
  <si>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</si>
  <si>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</si>
  <si>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</si>
  <si>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</si>
  <si>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</si>
  <si>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</si>
  <si>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</si>
  <si>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</si>
  <si>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</si>
  <si>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</si>
  <si>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</si>
  <si>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</si>
  <si>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</si>
  <si>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</si>
  <si>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</si>
  <si>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</si>
  <si>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</si>
  <si>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</si>
  <si>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</si>
  <si>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</si>
  <si>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</si>
  <si>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</si>
  <si>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</si>
  <si>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</si>
  <si>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</si>
  <si>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</si>
  <si>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</si>
  <si>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</si>
  <si>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</si>
  <si>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</si>
  <si>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</si>
  <si>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</si>
  <si>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</si>
  <si>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</si>
  <si>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</si>
  <si>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</si>
  <si>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</si>
  <si>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</si>
  <si>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</si>
  <si>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</si>
  <si>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</si>
  <si>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</si>
  <si>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</si>
  <si>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</si>
  <si>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</si>
  <si>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</si>
  <si>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</si>
  <si>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</si>
  <si>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</si>
  <si>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</si>
  <si>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</si>
  <si>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</si>
  <si>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</si>
  <si>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</si>
  <si>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</si>
  <si>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</si>
  <si>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</si>
  <si>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</si>
  <si>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</si>
  <si>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</si>
  <si>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</si>
  <si>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</si>
  <si>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</si>
  <si>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</si>
  <si>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</si>
  <si>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</si>
  <si>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</si>
  <si>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</si>
  <si>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</si>
  <si>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</si>
  <si>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</si>
  <si>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</si>
  <si>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</si>
  <si>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</si>
  <si>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</si>
  <si>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</si>
  <si>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</si>
  <si>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</si>
  <si>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</si>
  <si>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</si>
  <si>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</si>
  <si>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</si>
  <si>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</si>
  <si>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</si>
  <si>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</si>
  <si>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</si>
  <si>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</si>
  <si>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734מגדל לתגמולים ולפיצויים מסלול אגח עד 10% במניות</t>
  </si>
  <si>
    <t>8012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</si>
  <si>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</si>
  <si>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</si>
  <si>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</si>
  <si>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</si>
  <si>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</si>
  <si>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</si>
  <si>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</si>
  <si>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</si>
  <si>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</si>
  <si>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</si>
  <si>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</si>
  <si>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</si>
  <si>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</si>
  <si>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</si>
  <si>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</si>
  <si>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</si>
  <si>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</si>
  <si>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</si>
  <si>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</si>
  <si>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</si>
  <si>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</si>
  <si>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</si>
  <si>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</si>
  <si>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</si>
  <si>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</si>
  <si>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</si>
  <si>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</si>
  <si>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</si>
  <si>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</si>
  <si>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</si>
  <si>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26/03/14</t>
  </si>
  <si>
    <t>גליל 5904- גליל</t>
  </si>
  <si>
    <t>9590431</t>
  </si>
  <si>
    <t>31/03/14</t>
  </si>
  <si>
    <t>ממשל צמודה 0418- גליל</t>
  </si>
  <si>
    <t>1108927</t>
  </si>
  <si>
    <t>06/02/14</t>
  </si>
  <si>
    <t>ממשל צמודה 0923- גליל</t>
  </si>
  <si>
    <t>1128081</t>
  </si>
  <si>
    <t>07/12/14</t>
  </si>
  <si>
    <t>ממשל צמודה 1019- גליל</t>
  </si>
  <si>
    <t>1114750</t>
  </si>
  <si>
    <t>27/11/13</t>
  </si>
  <si>
    <t>ממשל צמודה 1025- גליל</t>
  </si>
  <si>
    <t>1135912</t>
  </si>
  <si>
    <t>24/01/16</t>
  </si>
  <si>
    <t>ממשלתי צמוד 1020- גליל</t>
  </si>
  <si>
    <t>1137181</t>
  </si>
  <si>
    <t>14/12/16</t>
  </si>
  <si>
    <t>ממשלתי צמודה 0536- גליל</t>
  </si>
  <si>
    <t>1097708</t>
  </si>
  <si>
    <t>04/08/14</t>
  </si>
  <si>
    <t>ממשלתי צמודה 922- גליל</t>
  </si>
  <si>
    <t>1124056</t>
  </si>
  <si>
    <t>19/08/14</t>
  </si>
  <si>
    <t>סה"כ לא צמודות</t>
  </si>
  <si>
    <t>סה"כ מלווה קצר מועד</t>
  </si>
  <si>
    <t>מ.ק.מ 1017- בנק ישראל- מק"מ</t>
  </si>
  <si>
    <t>8171019</t>
  </si>
  <si>
    <t>05/10/16</t>
  </si>
  <si>
    <t>מ.ק.מ 118 פדיון 3.1.2018- בנק ישראל- מק"מ</t>
  </si>
  <si>
    <t>8180119</t>
  </si>
  <si>
    <t>03/01/17</t>
  </si>
  <si>
    <t>מ.ק.מ 218 פדיון 7.2.18- בנק ישראל- מק"מ</t>
  </si>
  <si>
    <t>8180218</t>
  </si>
  <si>
    <t>07/02/17</t>
  </si>
  <si>
    <t>מ.ק.מ 318 פדיון 7.3.2018- בנק ישראל- מק"מ</t>
  </si>
  <si>
    <t>8180317</t>
  </si>
  <si>
    <t>08/03/17</t>
  </si>
  <si>
    <t>מ.ק.מ 8.8.18 828- בנק ישראל- מק"מ</t>
  </si>
  <si>
    <t>8180820</t>
  </si>
  <si>
    <t>02/08/17</t>
  </si>
  <si>
    <t>מקמ 1217 פדיון 3.12.17- בנק ישראל- מק"מ</t>
  </si>
  <si>
    <t>8171217</t>
  </si>
  <si>
    <t>06/12/16</t>
  </si>
  <si>
    <t>סה"כ שחר</t>
  </si>
  <si>
    <t>ממשל שקלית 0118- שחר</t>
  </si>
  <si>
    <t>1126218</t>
  </si>
  <si>
    <t>18/12/13</t>
  </si>
  <si>
    <t>ממשל שקלית 0219- שחר</t>
  </si>
  <si>
    <t>1110907</t>
  </si>
  <si>
    <t>18/08/14</t>
  </si>
  <si>
    <t>ממשל שקלית 0825- שחר</t>
  </si>
  <si>
    <t>1135557</t>
  </si>
  <si>
    <t>15/11/16</t>
  </si>
  <si>
    <t>ממשל שקלית 1018- שחר</t>
  </si>
  <si>
    <t>1136548</t>
  </si>
  <si>
    <t>01/08/16</t>
  </si>
  <si>
    <t>ממשל שקלית 323- שחר</t>
  </si>
  <si>
    <t>1126747</t>
  </si>
  <si>
    <t>26/06/14</t>
  </si>
  <si>
    <t>ממשל שקלית 421- שחר</t>
  </si>
  <si>
    <t>1138130</t>
  </si>
  <si>
    <t>31/10/16</t>
  </si>
  <si>
    <t>ממשל שקלית 519- שחר</t>
  </si>
  <si>
    <t>1131770</t>
  </si>
  <si>
    <t>15/09/14</t>
  </si>
  <si>
    <t>ממשלתי שקלי 324- שחר</t>
  </si>
  <si>
    <t>1130848</t>
  </si>
  <si>
    <t>ממשלתי שקלית 0142- שחר</t>
  </si>
  <si>
    <t>1125400</t>
  </si>
  <si>
    <t>18/08/16</t>
  </si>
  <si>
    <t>סה"כ גילון</t>
  </si>
  <si>
    <t>ממשל משתנה 0520- גילון חדש</t>
  </si>
  <si>
    <t>1116193</t>
  </si>
  <si>
    <t>07/08/16</t>
  </si>
  <si>
    <t>ממשל משתנה 1121- גילון חדש</t>
  </si>
  <si>
    <t>1127646</t>
  </si>
  <si>
    <t>18/12/16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</si>
  <si>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</si>
  <si>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</si>
  <si>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</si>
  <si>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</si>
  <si>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</si>
  <si>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</si>
  <si>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</si>
  <si>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</si>
  <si>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</si>
  <si>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</si>
  <si>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</si>
  <si>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</si>
  <si>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</si>
  <si>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</si>
  <si>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26/01/16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</si>
  <si>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</si>
  <si>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</si>
  <si>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</si>
  <si>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</si>
  <si>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</si>
  <si>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</si>
  <si>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17/08/15</t>
  </si>
  <si>
    <t>מזרחי טפ הנפק אגח 39- מזרחי טפחות חברה להנפקות בע"מ</t>
  </si>
  <si>
    <t>2310159</t>
  </si>
  <si>
    <t>18/08/15</t>
  </si>
  <si>
    <t>מזרחי טפחות הנפ ס 43- מזרחי טפחות חברה להנפקות בע"מ</t>
  </si>
  <si>
    <t>2310191</t>
  </si>
  <si>
    <t>21/03/16</t>
  </si>
  <si>
    <t>מזרחי טפחות הנפקות אגח 42- מזרחי טפחות חברה להנפקות בע"מ</t>
  </si>
  <si>
    <t>2310183</t>
  </si>
  <si>
    <t>09/05/17</t>
  </si>
  <si>
    <t>פועלים הנפ אגח 32- הפועלים הנפקות בע"מ</t>
  </si>
  <si>
    <t>1940535</t>
  </si>
  <si>
    <t>520032640</t>
  </si>
  <si>
    <t>10/03/16</t>
  </si>
  <si>
    <t>פועלים הנפקות סדרה 34- הפועלים הנפקות בע"מ</t>
  </si>
  <si>
    <t>1940576</t>
  </si>
  <si>
    <t>12/04/15</t>
  </si>
  <si>
    <t>*עזריאלי אגח ג- קבוצת עזריאלי בע"מ (לשעבר קנית מימון)</t>
  </si>
  <si>
    <t>1136324</t>
  </si>
  <si>
    <t>510960719</t>
  </si>
  <si>
    <t>נדל"ן ובינוי</t>
  </si>
  <si>
    <t>AA+</t>
  </si>
  <si>
    <t>27/04/17</t>
  </si>
  <si>
    <t>*עזריאלי אגח ד- קבוצת עזריאלי בע"מ (לשעבר קנית מימון)</t>
  </si>
  <si>
    <t>1138650</t>
  </si>
  <si>
    <t>Aa1</t>
  </si>
  <si>
    <t>07/07/16</t>
  </si>
  <si>
    <t>*עזריאלי קבוצה אגח ב סחיר- קבוצת עזריאלי בע"מ (לשעבר קנית מימון)</t>
  </si>
  <si>
    <t>1134436</t>
  </si>
  <si>
    <t>23/04/17</t>
  </si>
  <si>
    <t>בינלאומי הנפק ט- הבינלאומי הראשון הנפקות בע"מ</t>
  </si>
  <si>
    <t>1135177</t>
  </si>
  <si>
    <t>513141879</t>
  </si>
  <si>
    <t>21/06/16</t>
  </si>
  <si>
    <t>לאומי התח נד יד- בנק לאומי לישראל בע"מ</t>
  </si>
  <si>
    <t>6040299</t>
  </si>
  <si>
    <t>14/03/17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</si>
  <si>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</si>
  <si>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</si>
  <si>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</si>
  <si>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</si>
  <si>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</si>
  <si>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13/07/14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</si>
  <si>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</si>
  <si>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</si>
  <si>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</si>
  <si>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</si>
  <si>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</si>
  <si>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</t>
  </si>
  <si>
    <t>14/09/16</t>
  </si>
  <si>
    <t>*אמות אגח ב- אמות השקעות בע"מ</t>
  </si>
  <si>
    <t>1126630</t>
  </si>
  <si>
    <t>520026683</t>
  </si>
  <si>
    <t>20/03/16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</si>
  <si>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</si>
  <si>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</si>
  <si>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</si>
  <si>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</si>
  <si>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</si>
  <si>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*ארפורט אגח ז- איירפורט סיטי בע"מ</t>
  </si>
  <si>
    <t>1140110</t>
  </si>
  <si>
    <t>01/03/17</t>
  </si>
  <si>
    <t>*ריט 1 אגח ג- ריט 1 בע"מ</t>
  </si>
  <si>
    <t>1120021</t>
  </si>
  <si>
    <t>513821488</t>
  </si>
  <si>
    <t>21/12/15</t>
  </si>
  <si>
    <t>*ריט 1 אגח ד- ריט 1 בע"מ</t>
  </si>
  <si>
    <t>1129899</t>
  </si>
  <si>
    <t>25/08/15</t>
  </si>
  <si>
    <t>*ריט 1 אגח ו- ריט 1 בע"מ</t>
  </si>
  <si>
    <t>1138544</t>
  </si>
  <si>
    <t>18/09/16</t>
  </si>
  <si>
    <t>*ריט 1 סד ה- ריט 1 בע"מ</t>
  </si>
  <si>
    <t>1136753</t>
  </si>
  <si>
    <t>08/12/16</t>
  </si>
  <si>
    <t>בזק אגח 6- בזק החברה הישראלית לתקשורת בע"מ</t>
  </si>
  <si>
    <t>2300143</t>
  </si>
  <si>
    <t>520031931</t>
  </si>
  <si>
    <t>25/10/15</t>
  </si>
  <si>
    <t>בינל הנפק התח כא- הבינלאומי הראשון הנפקות בע"מ</t>
  </si>
  <si>
    <t>1126598</t>
  </si>
  <si>
    <t>08/02/16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</si>
  <si>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</si>
  <si>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</si>
  <si>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</si>
  <si>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</si>
  <si>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28/04/15</t>
  </si>
  <si>
    <t>דיסקונט מנפיקים הת ד- דיסקונט מנפיקים בע"מ</t>
  </si>
  <si>
    <t>7480049</t>
  </si>
  <si>
    <t>520029935</t>
  </si>
  <si>
    <t>דקסיה הנ אגח י- דקסיה ישראל הנפקות בע"מ</t>
  </si>
  <si>
    <t>1134147</t>
  </si>
  <si>
    <t>513704304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</si>
  <si>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</si>
  <si>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</si>
  <si>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</si>
  <si>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</si>
  <si>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</si>
  <si>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05/12/16</t>
  </si>
  <si>
    <t>חשמל     אגח 29- חברת החשמל לישראל בע"מ</t>
  </si>
  <si>
    <t>6000236</t>
  </si>
  <si>
    <t>520000472</t>
  </si>
  <si>
    <t>חיפושי נפט וגז</t>
  </si>
  <si>
    <t>28/03/17</t>
  </si>
  <si>
    <t>חשמל אגח 27- חברת החשמל לישראל בע"מ</t>
  </si>
  <si>
    <t>6000210</t>
  </si>
  <si>
    <t>12/09/16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</si>
  <si>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</si>
  <si>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</si>
  <si>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</si>
  <si>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</si>
  <si>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29/05/17</t>
  </si>
  <si>
    <t>*גב ים סד ה (7590094) 27.3.2007- חברת גב-ים לקרקעות בע"מ</t>
  </si>
  <si>
    <t>7590110</t>
  </si>
  <si>
    <t>520001736</t>
  </si>
  <si>
    <t>Aa3</t>
  </si>
  <si>
    <t>24/08/16</t>
  </si>
  <si>
    <t>*גב ים סד' ו'- חברת גב-ים לקרקעות בע"מ</t>
  </si>
  <si>
    <t>7590128</t>
  </si>
  <si>
    <t>*מליסרון אג"ח יג- מליסרון בע"מ</t>
  </si>
  <si>
    <t>3230224</t>
  </si>
  <si>
    <t>520037789</t>
  </si>
  <si>
    <t>AA-</t>
  </si>
  <si>
    <t>08/05/16</t>
  </si>
  <si>
    <t>*מליסרון אגח ה- מליסרון בע"מ</t>
  </si>
  <si>
    <t>3230091</t>
  </si>
  <si>
    <t>19/11/15</t>
  </si>
  <si>
    <t>*מליסרון אגח יא- מליסרון בע"מ</t>
  </si>
  <si>
    <t>3230208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</si>
  <si>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</si>
  <si>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</si>
  <si>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</si>
  <si>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</si>
  <si>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</si>
  <si>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</si>
  <si>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</si>
  <si>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</si>
  <si>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09/02/17</t>
  </si>
  <si>
    <t>*פז נפט  ו- פז חברת הנפט בע"מ</t>
  </si>
  <si>
    <t>1139542</t>
  </si>
  <si>
    <t>510216054</t>
  </si>
  <si>
    <t>01/12/16</t>
  </si>
  <si>
    <t>אדמה אגח ב- אדמה פתרונות לחקלאות בע"מ</t>
  </si>
  <si>
    <t>1110915</t>
  </si>
  <si>
    <t>520043605</t>
  </si>
  <si>
    <t>כימיה, גומי ופלסטיק</t>
  </si>
  <si>
    <t>20/01/16</t>
  </si>
  <si>
    <t>גזית גלוב אגח ט- גזית-גלוב בע"מ</t>
  </si>
  <si>
    <t>1260462</t>
  </si>
  <si>
    <t>520033234</t>
  </si>
  <si>
    <t>גזית גלוב אגח י- גזית-גלוב בע"מ</t>
  </si>
  <si>
    <t>1260488</t>
  </si>
  <si>
    <t>הראל הנפק אגח ו- הראל ביטוח מימון והנפקות בע"מ</t>
  </si>
  <si>
    <t>1126069</t>
  </si>
  <si>
    <t>513834200</t>
  </si>
  <si>
    <t>ביטוח</t>
  </si>
  <si>
    <t>01/06/16</t>
  </si>
  <si>
    <t>הראל הנפק אגח ז- הראל ביטוח מימון והנפקות בע"מ</t>
  </si>
  <si>
    <t>1126077</t>
  </si>
  <si>
    <t>30/05/16</t>
  </si>
  <si>
    <t>הראל הנפקות ד- הראל ביטוח מימון והנפקות בע"מ</t>
  </si>
  <si>
    <t>1119213</t>
  </si>
  <si>
    <t>08/12/15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</si>
  <si>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</si>
  <si>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</si>
  <si>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</si>
  <si>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</si>
  <si>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513754069</t>
  </si>
  <si>
    <t>31/01/16</t>
  </si>
  <si>
    <t>כללביט אגח ט- כללביט מימון בע"מ</t>
  </si>
  <si>
    <t>1136050</t>
  </si>
  <si>
    <t>06/10/15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</si>
  <si>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</si>
  <si>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</si>
  <si>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</si>
  <si>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</si>
  <si>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</si>
  <si>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</si>
  <si>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</si>
  <si>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</si>
  <si>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</si>
  <si>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</si>
  <si>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</si>
  <si>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</si>
  <si>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05/03/17</t>
  </si>
  <si>
    <t>ביג  ח- ביג מרכזי קניות (2004) בע"מ</t>
  </si>
  <si>
    <t>1138924</t>
  </si>
  <si>
    <t>513623314</t>
  </si>
  <si>
    <t>A1</t>
  </si>
  <si>
    <t>09/01/17</t>
  </si>
  <si>
    <t>ביג אגח ג- ביג מרכזי קניות (2004) בע"מ</t>
  </si>
  <si>
    <t>1106947</t>
  </si>
  <si>
    <t>A+</t>
  </si>
  <si>
    <t>20/09/16</t>
  </si>
  <si>
    <t>ביג אגח ד- ביג מרכזי קניות (2004) בע"מ</t>
  </si>
  <si>
    <t>1118033</t>
  </si>
  <si>
    <t>21/09/15</t>
  </si>
  <si>
    <t>ביג אגח ז- ביג מרכזי קניות (2004) בע"מ</t>
  </si>
  <si>
    <t>1136084</t>
  </si>
  <si>
    <t>22/06/16</t>
  </si>
  <si>
    <t>בינלאומי הנפק התח כב- הבינלאומי הראשון הנפקות בע"מ</t>
  </si>
  <si>
    <t>1138585</t>
  </si>
  <si>
    <t>29/12/16</t>
  </si>
  <si>
    <t>ירושלים הנ סדרה ט- ירושלים מימון והנפקות (2005) בע"מ</t>
  </si>
  <si>
    <t>1127422</t>
  </si>
  <si>
    <t>513682146</t>
  </si>
  <si>
    <t>ישרס אגח טו- ישרס חברה להשקעות בע"מ</t>
  </si>
  <si>
    <t>6130207</t>
  </si>
  <si>
    <t>520017807</t>
  </si>
  <si>
    <t>04/09/16</t>
  </si>
  <si>
    <t>מזרחי טפחות אגח א'- בנק מזרחי טפחות בע"מ</t>
  </si>
  <si>
    <t>6950083</t>
  </si>
  <si>
    <t>520000522</t>
  </si>
  <si>
    <t>פרטנר אגח ג- חברת פרטנר תקשורת בע"מ</t>
  </si>
  <si>
    <t>1118827</t>
  </si>
  <si>
    <t>520044314</t>
  </si>
  <si>
    <t>26/04/16</t>
  </si>
  <si>
    <t>רבוע נדלן אגח ז- רבוע כחול נדל"ן בע"מ</t>
  </si>
  <si>
    <t>1140615</t>
  </si>
  <si>
    <t>513765859</t>
  </si>
  <si>
    <t>09/04/17</t>
  </si>
  <si>
    <t>שה נדחה דיסקונט מנפיקים   א'- דיסקונט מנפיקים בע"מ</t>
  </si>
  <si>
    <t>7480098</t>
  </si>
  <si>
    <t>אשטרום נכ אגח 8- אשטרום נכסים בע"מ</t>
  </si>
  <si>
    <t>2510162</t>
  </si>
  <si>
    <t>520036617</t>
  </si>
  <si>
    <t>A</t>
  </si>
  <si>
    <t>28/12/16</t>
  </si>
  <si>
    <t>אשטרום נכסים אגח 10- אשטרום נכסים בע"מ</t>
  </si>
  <si>
    <t>2510204</t>
  </si>
  <si>
    <t>29/09/16</t>
  </si>
  <si>
    <t>דיסקונט שה 1-הפך סחיר - בנק דיסקונט לישראל בע"מ</t>
  </si>
  <si>
    <t>6910095</t>
  </si>
  <si>
    <t>520007030</t>
  </si>
  <si>
    <t>מבני תעש  אגח כ- מבני תעשיה בע"מ</t>
  </si>
  <si>
    <t>2260495</t>
  </si>
  <si>
    <t>520024126</t>
  </si>
  <si>
    <t>04/09/17</t>
  </si>
  <si>
    <t>מבני תעשיה אגח יז- מבני תעשיה בע"מ</t>
  </si>
  <si>
    <t>2260446</t>
  </si>
  <si>
    <t>22/02/17</t>
  </si>
  <si>
    <t>מבני תעשיה יח- מבני תעשיה בע"מ</t>
  </si>
  <si>
    <t>2260479</t>
  </si>
  <si>
    <t>16/05/16</t>
  </si>
  <si>
    <t>מגה אור ג- מגה אור החזקות בע"מ</t>
  </si>
  <si>
    <t>1127323</t>
  </si>
  <si>
    <t>513257873</t>
  </si>
  <si>
    <t>אדגר אגח ז- אדגר השקעות ופיתוח בע"מ</t>
  </si>
  <si>
    <t>1820158</t>
  </si>
  <si>
    <t>520035171</t>
  </si>
  <si>
    <t>A3</t>
  </si>
  <si>
    <t>06/02/17</t>
  </si>
  <si>
    <t>בזן אגח א- בתי זקוק לנפט בע"מ</t>
  </si>
  <si>
    <t>2590255</t>
  </si>
  <si>
    <t>520036658</t>
  </si>
  <si>
    <t>A-</t>
  </si>
  <si>
    <t>דה לסר אגח ב- דה לסר גרופ לימיטד</t>
  </si>
  <si>
    <t>1118587</t>
  </si>
  <si>
    <t>1513</t>
  </si>
  <si>
    <t>ירושלים הנ סדרה 10 נ- ירושלים מימון והנפקות (2005) בע"מ</t>
  </si>
  <si>
    <t>1127414</t>
  </si>
  <si>
    <t>23/03/16</t>
  </si>
  <si>
    <t>כלכלית ים אגח ו- כלכלית ירושלים בע"מ</t>
  </si>
  <si>
    <t>1980192</t>
  </si>
  <si>
    <t>520017070</t>
  </si>
  <si>
    <t>כלכלית ים אגח טו- כלכלית ירושלים בע"מ</t>
  </si>
  <si>
    <t>1980416</t>
  </si>
  <si>
    <t>07/09/17</t>
  </si>
  <si>
    <t>לאומי אגח 178- בנק לאומי לישראל בע"מ</t>
  </si>
  <si>
    <t>6040323</t>
  </si>
  <si>
    <t>07/06/17</t>
  </si>
  <si>
    <t>מזרחי אגח 41- מזרחי טפחות חברה להנפקות בע"מ</t>
  </si>
  <si>
    <t>2310175</t>
  </si>
  <si>
    <t>08/06/17</t>
  </si>
  <si>
    <t>מזרחי הנפקות 40- מזרחי טפחות חברה להנפקות בע"מ</t>
  </si>
  <si>
    <t>2310167</t>
  </si>
  <si>
    <t>פועלים הנפקות אגח 29- הפועלים הנפקות בע"מ</t>
  </si>
  <si>
    <t>1940485</t>
  </si>
  <si>
    <t>07/12/15</t>
  </si>
  <si>
    <t>מרכנתיל  ב- מרכנתיל הנפקות בע"מ</t>
  </si>
  <si>
    <t>1138205</t>
  </si>
  <si>
    <t>513686154</t>
  </si>
  <si>
    <t>31/03/16</t>
  </si>
  <si>
    <t>פועלים הנפ כתהתח יא- הפועלים הנפקות בע"מ</t>
  </si>
  <si>
    <t>1940410</t>
  </si>
  <si>
    <t>*אמות אגח ה- אמות השקעות בע"מ</t>
  </si>
  <si>
    <t>1138114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</si>
  <si>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</si>
  <si>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</si>
  <si>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</si>
  <si>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</si>
  <si>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</si>
  <si>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</si>
  <si>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</si>
  <si>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Aa2</t>
  </si>
  <si>
    <t>05/07/17</t>
  </si>
  <si>
    <t>בזק אגח 7- בזק החברה הישראלית לתקשורת בע"מ</t>
  </si>
  <si>
    <t>2300150</t>
  </si>
  <si>
    <t>12/07/16</t>
  </si>
  <si>
    <t>בזק אגח 9- בזק החברה הישראלית לתקשורת בע"מ</t>
  </si>
  <si>
    <t>2300176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</si>
  <si>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</si>
  <si>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</si>
  <si>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</si>
  <si>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</si>
  <si>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</si>
  <si>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</si>
  <si>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</si>
  <si>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</si>
  <si>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</si>
  <si>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</si>
  <si>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</si>
  <si>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</si>
  <si>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</si>
  <si>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</si>
  <si>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</si>
  <si>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04/02/16</t>
  </si>
  <si>
    <t>דה זראסאי אג ג- דה זראסאי גרופ לטד</t>
  </si>
  <si>
    <t>1137975</t>
  </si>
  <si>
    <t>1604</t>
  </si>
  <si>
    <t>25/05/16</t>
  </si>
  <si>
    <t>דה זראסאי אגח ב- דה זראסאי גרופ לטד</t>
  </si>
  <si>
    <t>1131028</t>
  </si>
  <si>
    <t>14/03/16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</si>
  <si>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</si>
  <si>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</si>
  <si>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</si>
  <si>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</si>
  <si>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</si>
  <si>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</si>
  <si>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</si>
  <si>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</si>
  <si>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</si>
  <si>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כללביט אגח י'- כללביט מימון בע"מ</t>
  </si>
  <si>
    <t>1136068</t>
  </si>
  <si>
    <t>19/01/16</t>
  </si>
  <si>
    <t>פניקס הון אגח ח- הפניקס גיוסי הון (2009) בע"מ</t>
  </si>
  <si>
    <t>1139815</t>
  </si>
  <si>
    <t>דיסקונט התחי נד- בנק דיסקונט לישראל בע"מ</t>
  </si>
  <si>
    <t>6910160</t>
  </si>
  <si>
    <t>10/01/17</t>
  </si>
  <si>
    <t>לייטסטון אגח א- לייטסטון אנטרפרייזס לימיטד</t>
  </si>
  <si>
    <t>1133891</t>
  </si>
  <si>
    <t>1630</t>
  </si>
  <si>
    <t>מויניאן אגח א- מויניאן לימיטד</t>
  </si>
  <si>
    <t>1135656</t>
  </si>
  <si>
    <t>1643</t>
  </si>
  <si>
    <t>18/11/15</t>
  </si>
  <si>
    <t>ממן אגח ב- ממן-מסופי מטען וניטול בע"מ</t>
  </si>
  <si>
    <t>2380046</t>
  </si>
  <si>
    <t>520036435</t>
  </si>
  <si>
    <t>פרטנר אגח ד- חברת פרטנר תקשורת בע"מ</t>
  </si>
  <si>
    <t>1118835</t>
  </si>
  <si>
    <t>15/03/17</t>
  </si>
  <si>
    <t>קרסו אגח ב- קרסו מוטורס בע"מ</t>
  </si>
  <si>
    <t>1139591</t>
  </si>
  <si>
    <t>514065283</t>
  </si>
  <si>
    <t>מסחר</t>
  </si>
  <si>
    <t>11/12/16</t>
  </si>
  <si>
    <t>יוניברסל אגח ב- יוניברסל מוטורס  ישראל בע"מ</t>
  </si>
  <si>
    <t>1141647</t>
  </si>
  <si>
    <t>511809071</t>
  </si>
  <si>
    <t>21/08/17</t>
  </si>
  <si>
    <t>מגה אור אגח ה- מגה אור החזקות בע"מ</t>
  </si>
  <si>
    <t>1132687</t>
  </si>
  <si>
    <t>או פי סי  אגח א- איי.סי. פאואר ישראל בע"מ</t>
  </si>
  <si>
    <t>1141589</t>
  </si>
  <si>
    <t>514401702</t>
  </si>
  <si>
    <t>20/08/17</t>
  </si>
  <si>
    <t>בזן אגח ד- בתי זקוק לנפט בע"מ</t>
  </si>
  <si>
    <t>2590362</t>
  </si>
  <si>
    <t>בזן אגח ה- בתי זקוק לנפט בע"מ</t>
  </si>
  <si>
    <t>2590388</t>
  </si>
  <si>
    <t>דה לסר ה- דה לסר גרופ לימיטד</t>
  </si>
  <si>
    <t>1135664</t>
  </si>
  <si>
    <t>28/07/16</t>
  </si>
  <si>
    <t>דלשה קפיטל אגחב- דלשה קפיטל</t>
  </si>
  <si>
    <t>1137314</t>
  </si>
  <si>
    <t>12950</t>
  </si>
  <si>
    <t>13/01/16</t>
  </si>
  <si>
    <t>אלדן תחבורה  א- אלדן תחבורה בע"מ</t>
  </si>
  <si>
    <t>1134840</t>
  </si>
  <si>
    <t>510454333</t>
  </si>
  <si>
    <t>Baa1</t>
  </si>
  <si>
    <t>24/05/16</t>
  </si>
  <si>
    <t>אלדן תחבורה  ב- אלדן תחבורה בע"מ</t>
  </si>
  <si>
    <t>1138254</t>
  </si>
  <si>
    <t>13/04/16</t>
  </si>
  <si>
    <t>*ישראמקו נגב 2 א- ישראמקו נגב 2 שותפות מוגבלת</t>
  </si>
  <si>
    <t>2320174</t>
  </si>
  <si>
    <t>550010003</t>
  </si>
  <si>
    <t>06/07/17</t>
  </si>
  <si>
    <t>בזן אגח ו- בתי זקוק לנפט בע"מ</t>
  </si>
  <si>
    <t>2590396</t>
  </si>
  <si>
    <t>20/12/15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</si>
  <si>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</si>
  <si>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</si>
  <si>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</si>
  <si>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</si>
  <si>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</si>
  <si>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</si>
  <si>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</si>
  <si>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פסגות סל ג תא 125- פסגות תעודות סל בע"מ לשעבר תאלי</t>
  </si>
  <si>
    <t>1096593</t>
  </si>
  <si>
    <t>512894510</t>
  </si>
  <si>
    <t>קסםסמ 33 תא 125- קסם תעודות סל ומוצרי מדדים בע"מ</t>
  </si>
  <si>
    <t>1117266</t>
  </si>
  <si>
    <t>513502211</t>
  </si>
  <si>
    <t>תכלית גלובל י' יתר 120- תכלית גלובל בע"מ</t>
  </si>
  <si>
    <t>1108679</t>
  </si>
  <si>
    <t>513815258</t>
  </si>
  <si>
    <t>125תכלית סל א ת"א- תכלית תעודות סל בע"מ</t>
  </si>
  <si>
    <t>1091818</t>
  </si>
  <si>
    <t>513594101</t>
  </si>
  <si>
    <t>הראל סל ב' ת"א 125- הראל סל בע"מ</t>
  </si>
  <si>
    <t>1113232</t>
  </si>
  <si>
    <t>514103811</t>
  </si>
  <si>
    <t>120 קסם סמ לג יתר- קסם תעודות סל ומוצרי מדדים בע"מ</t>
  </si>
  <si>
    <t>1103167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</si>
  <si>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</si>
  <si>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</si>
  <si>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</si>
  <si>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</si>
  <si>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</si>
  <si>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</si>
  <si>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</si>
  <si>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</si>
  <si>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</si>
  <si>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</si>
  <si>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הראל סל יג תל-בונד 40- הראל סל בע"מ</t>
  </si>
  <si>
    <t>1113760</t>
  </si>
  <si>
    <t>פסגות סל תל בונד 20 סד-2- פסגות מוצרי מדדים בע"מ</t>
  </si>
  <si>
    <t>1101443</t>
  </si>
  <si>
    <t>513665661</t>
  </si>
  <si>
    <t>פסגות מדד סא בונדשקלי- פסגות תעודות סל מדדים בע"מ</t>
  </si>
  <si>
    <t>1116326</t>
  </si>
  <si>
    <t>פסגות סל בונד 40- פסגות תעודות סל מדדים בע"מ</t>
  </si>
  <si>
    <t>1109412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</si>
  <si>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</si>
  <si>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</si>
  <si>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</si>
  <si>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</si>
  <si>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</si>
  <si>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</si>
  <si>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</si>
  <si>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</si>
  <si>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תכלית גל מה בונד שקל- תכלית גלובל בע"מ</t>
  </si>
  <si>
    <t>1116250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</si>
  <si>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</si>
  <si>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</si>
  <si>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</si>
  <si>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</si>
  <si>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</si>
  <si>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</si>
  <si>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</si>
  <si>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</si>
  <si>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</si>
  <si>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</si>
  <si>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</si>
  <si>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</si>
  <si>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</si>
  <si>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</si>
  <si>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</si>
  <si>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</si>
  <si>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</si>
  <si>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</si>
  <si>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</si>
  <si>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</si>
  <si>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</si>
  <si>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</si>
  <si>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</si>
  <si>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Vanguard aust share- VANGUARD</t>
  </si>
  <si>
    <t>AU000000VAS1</t>
  </si>
  <si>
    <t>10457</t>
  </si>
  <si>
    <t>Vanguard Emrg mkt et- VANGUARD EMERGING</t>
  </si>
  <si>
    <t>US9220428588</t>
  </si>
  <si>
    <t>NYSE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</si>
  <si>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</si>
  <si>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</si>
  <si>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</si>
  <si>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</si>
  <si>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</si>
  <si>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</si>
  <si>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</si>
  <si>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</si>
  <si>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</si>
  <si>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</si>
  <si>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</si>
  <si>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</si>
  <si>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</si>
  <si>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20059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</si>
  <si>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</si>
  <si>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</si>
  <si>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</si>
  <si>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</si>
  <si>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</si>
  <si>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</si>
  <si>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emerging bond- SPDR BARCLAYS</t>
  </si>
  <si>
    <t>IE00B4613386</t>
  </si>
  <si>
    <t>12423</t>
  </si>
  <si>
    <t>Vanguard shortterm bnd etf- VANGUARD</t>
  </si>
  <si>
    <t>US92206C4096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</si>
  <si>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</si>
  <si>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</si>
  <si>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</si>
  <si>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</si>
  <si>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</si>
  <si>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</si>
  <si>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</si>
  <si>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</si>
  <si>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</si>
  <si>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</si>
  <si>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</si>
  <si>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</si>
  <si>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</si>
  <si>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</si>
  <si>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</si>
  <si>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</si>
  <si>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</si>
  <si>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</si>
  <si>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</si>
  <si>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</si>
  <si>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</si>
  <si>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</si>
  <si>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</si>
  <si>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</si>
  <si>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</si>
  <si>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</si>
  <si>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</si>
  <si>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</si>
  <si>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</si>
  <si>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</si>
  <si>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</si>
  <si>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</si>
  <si>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</si>
  <si>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</si>
  <si>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</si>
  <si>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</si>
  <si>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</si>
  <si>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</si>
  <si>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</si>
  <si>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</si>
  <si>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</si>
  <si>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</si>
  <si>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</si>
  <si>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</si>
  <si>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חשמל</t>
  </si>
  <si>
    <t>Aaa</t>
  </si>
  <si>
    <t>02/03/17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</si>
  <si>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</si>
  <si>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</si>
  <si>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</si>
  <si>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</si>
  <si>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</si>
  <si>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23/07/17</t>
  </si>
  <si>
    <t>נתיבי גז אג"ח א - רמ- נתיבי הגז הטבעי לישראל בע"מ</t>
  </si>
  <si>
    <t>1103084</t>
  </si>
  <si>
    <t>513436394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</si>
  <si>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</si>
  <si>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</si>
  <si>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</si>
  <si>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</si>
  <si>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</si>
  <si>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</si>
  <si>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</si>
  <si>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*אורמת 3 MG- אורמת טכנולגיות אינק דואלי</t>
  </si>
  <si>
    <t>443862</t>
  </si>
  <si>
    <t>511597239</t>
  </si>
  <si>
    <t>*אורמת  סדרה 2 12.09.2016- אורמת טכנולגיות אינק דואלי</t>
  </si>
  <si>
    <t>1139161</t>
  </si>
  <si>
    <t>07/08/17</t>
  </si>
  <si>
    <t>WEST 35 STREET 240- WEST 35 STREET 240</t>
  </si>
  <si>
    <t>5814</t>
  </si>
  <si>
    <t>27562</t>
  </si>
  <si>
    <t>WHITE OAK 2- White Oak</t>
  </si>
  <si>
    <t>457043</t>
  </si>
  <si>
    <t>13033</t>
  </si>
  <si>
    <t>SACRAMENTO 353- סקרמנטו</t>
  </si>
  <si>
    <t>475607</t>
  </si>
  <si>
    <t>27561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</si>
  <si>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</si>
  <si>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</si>
  <si>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</si>
  <si>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</si>
  <si>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</si>
  <si>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</si>
  <si>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</si>
  <si>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</si>
  <si>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אבנר חיפושי נפט שותפות מוגבלת</t>
  </si>
  <si>
    <t>473069</t>
  </si>
  <si>
    <t>22/06/17</t>
  </si>
  <si>
    <t>דלק מאוחד</t>
  </si>
  <si>
    <t>475869</t>
  </si>
  <si>
    <t>19/07/17</t>
  </si>
  <si>
    <t>סה"כ כתבי אופציה בישראל</t>
  </si>
  <si>
    <t>סה"כ מט"ח/מט"ח</t>
  </si>
  <si>
    <t>FWD CCY\ILS 20170622 USD\ILS 3.5286000 20171019- בנק לאומי לישראל בע"מ</t>
  </si>
  <si>
    <t>90004445</t>
  </si>
  <si>
    <t>FWD CCY\ILS 20170627 USD\ILS 3.4992500 20171023- בנק לאומי לישראל בע"מ</t>
  </si>
  <si>
    <t>90004479</t>
  </si>
  <si>
    <t>27/06/17</t>
  </si>
  <si>
    <t>FWD CCY\ILS 20170706 USD\ILS 3.5184000 20171023- בנק לאומי לישראל בע"מ</t>
  </si>
  <si>
    <t>90004539</t>
  </si>
  <si>
    <t>FWD CCY\ILS 20170719 USD\ILS 3.5611000 20171108- בנק לאומי לישראל בע"מ</t>
  </si>
  <si>
    <t>90004638</t>
  </si>
  <si>
    <t>FWD CCY\ILS 20170725 USD\ILS 3.5504000 20171115- בנק לאומי לישראל בע"מ</t>
  </si>
  <si>
    <t>90004661</t>
  </si>
  <si>
    <t>25/07/17</t>
  </si>
  <si>
    <t>FWD CCY\ILS 20170802 EUR\ILS 4.2205000 20171109- בנק לאומי לישראל בע"מ</t>
  </si>
  <si>
    <t>90004733</t>
  </si>
  <si>
    <t>FWD CCY\ILS 20170808 USD\ILS 3.5854000 20171115- בנק לאומי לישראל בע"מ</t>
  </si>
  <si>
    <t>90004779</t>
  </si>
  <si>
    <t>08/08/17</t>
  </si>
  <si>
    <t>FWD CCY\ILS 20170906 USD\ILS 3.5530000 20171129- בנק לאומי לישראל בע"מ</t>
  </si>
  <si>
    <t>90004989</t>
  </si>
  <si>
    <t>06/09/17</t>
  </si>
  <si>
    <t>FWD CCY\CCY 20170808 EUR\USD 1.1889500 20171206- בנק לאומי לישראל בע"מ</t>
  </si>
  <si>
    <t>90004782</t>
  </si>
  <si>
    <t>FWD CCY\CCY 20170912 EUR\USD 1.2022000 20171221- בנק לאומי לישראל בע"מ</t>
  </si>
  <si>
    <t>90005016</t>
  </si>
  <si>
    <t>12/09/17</t>
  </si>
  <si>
    <t>FWD CCY\CCY 20170918 EUR\USD 1.2020000 20171221- בנק לאומי לישראל בע"מ</t>
  </si>
  <si>
    <t>90005061</t>
  </si>
  <si>
    <t>18/09/17</t>
  </si>
  <si>
    <t>FWD CCY\CCY 20170928 EUR\USD 1.1820700 20171206- בנק לאומי לישראל בע"מ</t>
  </si>
  <si>
    <t>90005126</t>
  </si>
  <si>
    <t>28/09/17</t>
  </si>
  <si>
    <t>סה"כ כנגד חסכון עמיתים/מבוטחים</t>
  </si>
  <si>
    <t>סה"כ מבוטחות במשכנתא או תיקי משכנתאות</t>
  </si>
  <si>
    <t>לא</t>
  </si>
  <si>
    <t>448548</t>
  </si>
  <si>
    <t>20/10/16</t>
  </si>
  <si>
    <t>448547</t>
  </si>
  <si>
    <t>448456</t>
  </si>
  <si>
    <t>448455</t>
  </si>
  <si>
    <t>סה"כ מובטחות בערבות בנקאית</t>
  </si>
  <si>
    <t>סה"כ מובטחות בבטחונות אחרים</t>
  </si>
  <si>
    <t>4563</t>
  </si>
  <si>
    <t>520036104</t>
  </si>
  <si>
    <t>31/12/15</t>
  </si>
  <si>
    <t>4693</t>
  </si>
  <si>
    <t>425769</t>
  </si>
  <si>
    <t>19/05/16</t>
  </si>
  <si>
    <t>455714</t>
  </si>
  <si>
    <t>20/12/16</t>
  </si>
  <si>
    <t>474664</t>
  </si>
  <si>
    <t>04/07/17</t>
  </si>
  <si>
    <t>90150400</t>
  </si>
  <si>
    <t>512475203</t>
  </si>
  <si>
    <t>Moodys</t>
  </si>
  <si>
    <t>455531</t>
  </si>
  <si>
    <t>27225</t>
  </si>
  <si>
    <t>19/12/16</t>
  </si>
  <si>
    <t>379497</t>
  </si>
  <si>
    <t>12532</t>
  </si>
  <si>
    <t>30/04/15</t>
  </si>
  <si>
    <t>455954</t>
  </si>
  <si>
    <t>12820</t>
  </si>
  <si>
    <t>458869</t>
  </si>
  <si>
    <t>1173</t>
  </si>
  <si>
    <t>24/01/17</t>
  </si>
  <si>
    <t>458870</t>
  </si>
  <si>
    <t>472710</t>
  </si>
  <si>
    <t>454099</t>
  </si>
  <si>
    <t>16/12/16</t>
  </si>
  <si>
    <t>462345</t>
  </si>
  <si>
    <t>27534</t>
  </si>
  <si>
    <t>392454</t>
  </si>
  <si>
    <t>1200</t>
  </si>
  <si>
    <t>26/08/15</t>
  </si>
  <si>
    <t>כן</t>
  </si>
  <si>
    <t>429027</t>
  </si>
  <si>
    <t>11274</t>
  </si>
  <si>
    <t>27/05/16</t>
  </si>
  <si>
    <t>451305</t>
  </si>
  <si>
    <t>11190</t>
  </si>
  <si>
    <t>07/11/16</t>
  </si>
  <si>
    <t>451303</t>
  </si>
  <si>
    <t>451301</t>
  </si>
  <si>
    <t>451304</t>
  </si>
  <si>
    <t>451302</t>
  </si>
  <si>
    <t>454754</t>
  </si>
  <si>
    <t>07/12/16</t>
  </si>
  <si>
    <t>454874</t>
  </si>
  <si>
    <t>13/12/16</t>
  </si>
  <si>
    <t>385055</t>
  </si>
  <si>
    <t>512025891</t>
  </si>
  <si>
    <t>28/06/15</t>
  </si>
  <si>
    <t>414968</t>
  </si>
  <si>
    <t>03/03/16</t>
  </si>
  <si>
    <t>482154</t>
  </si>
  <si>
    <t>12842</t>
  </si>
  <si>
    <t>31/08/17</t>
  </si>
  <si>
    <t>482153</t>
  </si>
  <si>
    <t>4647</t>
  </si>
  <si>
    <t>514892801</t>
  </si>
  <si>
    <t>BBB+</t>
  </si>
  <si>
    <t>03/01/16</t>
  </si>
  <si>
    <t>477303</t>
  </si>
  <si>
    <t>550013098</t>
  </si>
  <si>
    <t>482672</t>
  </si>
  <si>
    <t>08/09/17</t>
  </si>
  <si>
    <t>483462</t>
  </si>
  <si>
    <t>475998</t>
  </si>
  <si>
    <t>27508</t>
  </si>
  <si>
    <t>475999</t>
  </si>
  <si>
    <t>465782</t>
  </si>
  <si>
    <t>497</t>
  </si>
  <si>
    <t>03/04/17</t>
  </si>
  <si>
    <t>467404</t>
  </si>
  <si>
    <t>04/05/17</t>
  </si>
  <si>
    <t>484097</t>
  </si>
  <si>
    <t>470540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</si>
  <si>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</si>
  <si>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</si>
  <si>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</si>
  <si>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</si>
  <si>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</si>
  <si>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</si>
  <si>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</si>
  <si>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474437</t>
  </si>
  <si>
    <t>29/06/17</t>
  </si>
  <si>
    <t>474436</t>
  </si>
  <si>
    <t>415761</t>
  </si>
  <si>
    <t>11/03/16</t>
  </si>
  <si>
    <t>S&amp;P</t>
  </si>
  <si>
    <t>445549</t>
  </si>
  <si>
    <t>28/09/16</t>
  </si>
  <si>
    <t>465781</t>
  </si>
  <si>
    <t>467403</t>
  </si>
  <si>
    <t>470541</t>
  </si>
  <si>
    <t>30/05/17</t>
  </si>
  <si>
    <t>474487</t>
  </si>
  <si>
    <t>477302</t>
  </si>
  <si>
    <t>31/07/17</t>
  </si>
  <si>
    <t>5766</t>
  </si>
  <si>
    <t>404555</t>
  </si>
  <si>
    <t>12939</t>
  </si>
  <si>
    <t>BBB-</t>
  </si>
  <si>
    <t>16/12/15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</si>
  <si>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</si>
  <si>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</si>
  <si>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</si>
  <si>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</si>
  <si>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</si>
  <si>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</si>
  <si>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</si>
  <si>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</si>
  <si>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</si>
  <si>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</si>
  <si>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</si>
  <si>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</si>
  <si>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</si>
  <si>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ין יפני(לקבל)</t>
  </si>
  <si>
    <t>80031</t>
  </si>
  <si>
    <t>מגדל מקפת קרנות פנסיה וקופות גמל בע"מ</t>
  </si>
  <si>
    <t>בנק לאומי</t>
  </si>
  <si>
    <t>דלק קידוחים - מאוחד</t>
  </si>
  <si>
    <t>איגודן תשתיות איכות סביבה</t>
  </si>
  <si>
    <t>כוכב הירדן אגירה שאובה - LONG TERM</t>
  </si>
  <si>
    <t>אגירה שאובה כוכב הירדן - SHORT TERM</t>
  </si>
  <si>
    <t>אגירה שאובה כוכב הירדן -  DEBT SERVICE</t>
  </si>
  <si>
    <t>אגירה שאובה כוכב הירדן -  STANDBY</t>
  </si>
  <si>
    <t>אגירה שאובה כוכב הירדן -  INCREASED</t>
  </si>
  <si>
    <t>שניאור צאלים - מסגרת ראשית</t>
  </si>
  <si>
    <t>שניאור צאלים - מסגרת מע"מ</t>
  </si>
  <si>
    <t>שניאור צאלים - להגדלת מינוף (06.2021)</t>
  </si>
  <si>
    <t>אריסון החזקות 1998 בע"מ</t>
  </si>
  <si>
    <t>מובטחות משכנתא - גורם 01</t>
  </si>
  <si>
    <t>*גורם 33</t>
  </si>
  <si>
    <t>גורם 07</t>
  </si>
  <si>
    <t>גורם 94</t>
  </si>
  <si>
    <t>גורם 30</t>
  </si>
  <si>
    <t>גורם 37</t>
  </si>
  <si>
    <t>גורם 41</t>
  </si>
  <si>
    <t>גורם 47</t>
  </si>
  <si>
    <t>גורם 61</t>
  </si>
  <si>
    <t>גורם 69</t>
  </si>
  <si>
    <t>גורם 81</t>
  </si>
  <si>
    <t>גורם 40</t>
  </si>
  <si>
    <t>גורם 68</t>
  </si>
  <si>
    <t>גורם 76</t>
  </si>
  <si>
    <t>27556</t>
  </si>
  <si>
    <t>גורם 70</t>
  </si>
  <si>
    <t>גורם 96</t>
  </si>
  <si>
    <t>גורם 97</t>
  </si>
  <si>
    <t>גורם 98</t>
  </si>
  <si>
    <t>גורם 79</t>
  </si>
  <si>
    <t>27600</t>
  </si>
  <si>
    <t>גורם 86</t>
  </si>
  <si>
    <t>27597</t>
  </si>
  <si>
    <t>גורם 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</si>
</sst>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14" fontId="0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A33" sqref="A3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1084</v>
      </c>
    </row>
    <row r="3" spans="1:36">
      <c r="B3" s="2" t="s">
        <v>2</v>
      </c>
      <c r="C3" s="80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5401.6247983264602</v>
      </c>
      <c r="D11" s="76">
        <f>C11/$C$42*100</f>
        <v>6.0646784525984483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32235.531328100002</v>
      </c>
      <c r="D13" s="77">
        <f t="shared" ref="D13:D22" si="0">C13/$C$42*100</f>
        <v>36.192467924495574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19924.937241541</v>
      </c>
      <c r="D15" s="77">
        <f t="shared" si="0"/>
        <v>22.37073881836228</v>
      </c>
    </row>
    <row r="16" spans="1:36">
      <c r="A16" s="10" t="s">
        <v>13</v>
      </c>
      <c r="B16" s="70" t="s">
        <v>19</v>
      </c>
      <c r="C16" s="77">
        <v>0</v>
      </c>
      <c r="D16" s="77">
        <f t="shared" si="0"/>
        <v>0</v>
      </c>
    </row>
    <row r="17" spans="1:4">
      <c r="A17" s="10" t="s">
        <v>13</v>
      </c>
      <c r="B17" s="70" t="s">
        <v>20</v>
      </c>
      <c r="C17" s="77">
        <v>26195.693356113999</v>
      </c>
      <c r="D17" s="77">
        <f t="shared" si="0"/>
        <v>29.411235133717867</v>
      </c>
    </row>
    <row r="18" spans="1:4">
      <c r="A18" s="10" t="s">
        <v>13</v>
      </c>
      <c r="B18" s="70" t="s">
        <v>21</v>
      </c>
      <c r="C18" s="77">
        <v>3302.9190502472002</v>
      </c>
      <c r="D18" s="77">
        <f t="shared" si="0"/>
        <v>3.7083549381136587</v>
      </c>
    </row>
    <row r="19" spans="1:4">
      <c r="A19" s="10" t="s">
        <v>13</v>
      </c>
      <c r="B19" s="70" t="s">
        <v>22</v>
      </c>
      <c r="C19" s="77">
        <v>0</v>
      </c>
      <c r="D19" s="77">
        <f t="shared" si="0"/>
        <v>0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0</v>
      </c>
      <c r="D22" s="77">
        <f t="shared" si="0"/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692.24639532660001</v>
      </c>
      <c r="D26" s="77">
        <f t="shared" si="1"/>
        <v>0.77722017992195358</v>
      </c>
    </row>
    <row r="27" spans="1:4">
      <c r="A27" s="10" t="s">
        <v>13</v>
      </c>
      <c r="B27" s="70" t="s">
        <v>29</v>
      </c>
      <c r="C27" s="77">
        <v>118.98440828741261</v>
      </c>
      <c r="D27" s="77">
        <f t="shared" si="1"/>
        <v>0.13358983714667025</v>
      </c>
    </row>
    <row r="28" spans="1:4">
      <c r="A28" s="10" t="s">
        <v>13</v>
      </c>
      <c r="B28" s="70" t="s">
        <v>30</v>
      </c>
      <c r="C28" s="77">
        <v>17.193840905204929</v>
      </c>
      <c r="D28" s="77">
        <f t="shared" si="1"/>
        <v>1.9304398277997542E-2</v>
      </c>
    </row>
    <row r="29" spans="1:4">
      <c r="A29" s="10" t="s">
        <v>13</v>
      </c>
      <c r="B29" s="70" t="s">
        <v>31</v>
      </c>
      <c r="C29" s="77">
        <v>0</v>
      </c>
      <c r="D29" s="77">
        <f t="shared" si="1"/>
        <v>0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70.644073673263804</v>
      </c>
      <c r="D31" s="77">
        <f t="shared" si="1"/>
        <v>7.9315688779931226E-2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771.98098209317004</v>
      </c>
      <c r="D33" s="77">
        <f t="shared" si="1"/>
        <v>0.86674224936296274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335.20562720802002</v>
      </c>
      <c r="D37" s="77">
        <f t="shared" si="1"/>
        <v>0.37635237922264941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89066.961101822337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444.14796322022403</v>
      </c>
      <c r="D43" s="77">
        <f>C43/$C$42*100</f>
        <v>0.49866747189507132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  <row r="48" spans="1:4">
      <c r="C48" t="s">
        <v>113</v>
      </c>
      <c r="D48">
        <v>4.1569000000000003</v>
      </c>
    </row>
    <row r="49" spans="3:4">
      <c r="C49" t="s">
        <v>116</v>
      </c>
      <c r="D49">
        <v>4.7356999999999996</v>
      </c>
    </row>
    <row r="50" spans="3:4">
      <c r="C50" t="s">
        <v>202</v>
      </c>
      <c r="D50">
        <v>3.1329000000000003E-2</v>
      </c>
    </row>
    <row r="51" spans="3:4">
      <c r="C51" t="s">
        <v>119</v>
      </c>
      <c r="D51">
        <v>2.8287</v>
      </c>
    </row>
    <row r="52" spans="3:4">
      <c r="C52" t="s">
        <v>123</v>
      </c>
      <c r="D52">
        <v>2.7612000000000001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1084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844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845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846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724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844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847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846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848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724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223</v>
      </c>
      <c r="C32" s="16"/>
      <c r="D32" s="16"/>
      <c r="E32" s="16"/>
    </row>
    <row r="33" spans="2:5">
      <c r="B33" t="s">
        <v>311</v>
      </c>
      <c r="C33" s="16"/>
      <c r="D33" s="16"/>
      <c r="E33" s="16"/>
    </row>
    <row r="34" spans="2:5">
      <c r="B34" t="s">
        <v>312</v>
      </c>
      <c r="C34" s="16"/>
      <c r="D34" s="16"/>
      <c r="E34" s="16"/>
    </row>
    <row r="35" spans="2:5">
      <c r="B35" t="s">
        <v>313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1084</v>
      </c>
    </row>
    <row r="3" spans="1:60">
      <c r="B3" s="2" t="s">
        <v>2</v>
      </c>
      <c r="C3" s="80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216</v>
      </c>
      <c r="C15" t="s">
        <v>216</v>
      </c>
      <c r="D15" s="19"/>
      <c r="E15" t="s">
        <v>216</v>
      </c>
      <c r="F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1084</v>
      </c>
    </row>
    <row r="3" spans="2:81">
      <c r="B3" s="2" t="s">
        <v>2</v>
      </c>
      <c r="C3" s="80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849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850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216</v>
      </c>
      <c r="C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851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852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853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854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855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849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850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851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852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853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854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855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</row>
    <row r="41" spans="2:17">
      <c r="B41" t="s">
        <v>311</v>
      </c>
    </row>
    <row r="42" spans="2:17">
      <c r="B42" t="s">
        <v>312</v>
      </c>
    </row>
    <row r="43" spans="2:17">
      <c r="B43" t="s">
        <v>313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1084</v>
      </c>
    </row>
    <row r="3" spans="2:72">
      <c r="B3" s="2" t="s">
        <v>2</v>
      </c>
      <c r="C3" s="80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856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857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858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859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724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860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311</v>
      </c>
    </row>
    <row r="29" spans="2:16">
      <c r="B29" t="s">
        <v>312</v>
      </c>
    </row>
    <row r="30" spans="2:16">
      <c r="B30" t="s">
        <v>313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1084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861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862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724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863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864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D26" s="16"/>
      <c r="E26" s="16"/>
      <c r="F26" s="16"/>
    </row>
    <row r="27" spans="2:19">
      <c r="B27" t="s">
        <v>311</v>
      </c>
      <c r="D27" s="16"/>
      <c r="E27" s="16"/>
      <c r="F27" s="16"/>
    </row>
    <row r="28" spans="2:19">
      <c r="B28" t="s">
        <v>312</v>
      </c>
      <c r="D28" s="16"/>
      <c r="E28" s="16"/>
      <c r="F28" s="16"/>
    </row>
    <row r="29" spans="2:19">
      <c r="B29" t="s">
        <v>313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19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1084</v>
      </c>
    </row>
    <row r="3" spans="2:81">
      <c r="B3" s="2" t="s">
        <v>2</v>
      </c>
      <c r="C3" s="80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7.91</v>
      </c>
      <c r="K11" s="7"/>
      <c r="L11" s="7"/>
      <c r="M11" s="76">
        <v>2.14</v>
      </c>
      <c r="N11" s="76">
        <v>552431.91</v>
      </c>
      <c r="O11" s="7"/>
      <c r="P11" s="76">
        <v>692.24639532660001</v>
      </c>
      <c r="Q11" s="7"/>
      <c r="R11" s="76">
        <v>100</v>
      </c>
      <c r="S11" s="76">
        <v>0.78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7.91</v>
      </c>
      <c r="M12" s="79">
        <v>2.14</v>
      </c>
      <c r="N12" s="79">
        <v>552431.91</v>
      </c>
      <c r="P12" s="79">
        <v>692.24639532660001</v>
      </c>
      <c r="R12" s="79">
        <v>100</v>
      </c>
      <c r="S12" s="79">
        <v>0.78</v>
      </c>
    </row>
    <row r="13" spans="2:81">
      <c r="B13" s="78" t="s">
        <v>861</v>
      </c>
      <c r="C13" s="16"/>
      <c r="D13" s="16"/>
      <c r="E13" s="16"/>
      <c r="J13" s="79">
        <v>9.5500000000000007</v>
      </c>
      <c r="M13" s="79">
        <v>1.68</v>
      </c>
      <c r="N13" s="79">
        <v>285771.90999999997</v>
      </c>
      <c r="P13" s="79">
        <v>374.36784369700001</v>
      </c>
      <c r="R13" s="79">
        <v>54.08</v>
      </c>
      <c r="S13" s="79">
        <v>0.42</v>
      </c>
    </row>
    <row r="14" spans="2:81">
      <c r="B14" t="s">
        <v>865</v>
      </c>
      <c r="C14" t="s">
        <v>866</v>
      </c>
      <c r="D14" t="s">
        <v>126</v>
      </c>
      <c r="E14" t="s">
        <v>867</v>
      </c>
      <c r="F14" t="s">
        <v>130</v>
      </c>
      <c r="G14" t="s">
        <v>207</v>
      </c>
      <c r="H14" t="s">
        <v>152</v>
      </c>
      <c r="I14" t="s">
        <v>868</v>
      </c>
      <c r="J14" s="77">
        <v>9.17</v>
      </c>
      <c r="K14" t="s">
        <v>105</v>
      </c>
      <c r="L14" s="77">
        <v>4.9000000000000004</v>
      </c>
      <c r="M14" s="77">
        <v>1.46</v>
      </c>
      <c r="N14" s="77">
        <v>46248</v>
      </c>
      <c r="O14" s="77">
        <v>165.86</v>
      </c>
      <c r="P14" s="77">
        <v>76.706932800000004</v>
      </c>
      <c r="Q14" s="77">
        <v>0</v>
      </c>
      <c r="R14" s="77">
        <v>11.08</v>
      </c>
      <c r="S14" s="77">
        <v>0.09</v>
      </c>
    </row>
    <row r="15" spans="2:81">
      <c r="B15" t="s">
        <v>869</v>
      </c>
      <c r="C15" t="s">
        <v>870</v>
      </c>
      <c r="D15" t="s">
        <v>126</v>
      </c>
      <c r="E15" t="s">
        <v>867</v>
      </c>
      <c r="F15" t="s">
        <v>130</v>
      </c>
      <c r="G15" t="s">
        <v>207</v>
      </c>
      <c r="H15" t="s">
        <v>152</v>
      </c>
      <c r="I15" t="s">
        <v>871</v>
      </c>
      <c r="J15" s="77">
        <v>12.26</v>
      </c>
      <c r="K15" t="s">
        <v>105</v>
      </c>
      <c r="L15" s="77">
        <v>4.0999999999999996</v>
      </c>
      <c r="M15" s="77">
        <v>2.14</v>
      </c>
      <c r="N15" s="77">
        <v>125983.03</v>
      </c>
      <c r="O15" s="77">
        <v>129.03</v>
      </c>
      <c r="P15" s="77">
        <v>162.55590360900001</v>
      </c>
      <c r="Q15" s="77">
        <v>0</v>
      </c>
      <c r="R15" s="77">
        <v>23.48</v>
      </c>
      <c r="S15" s="77">
        <v>0.18</v>
      </c>
    </row>
    <row r="16" spans="2:81">
      <c r="B16" t="s">
        <v>872</v>
      </c>
      <c r="C16" t="s">
        <v>873</v>
      </c>
      <c r="D16" t="s">
        <v>126</v>
      </c>
      <c r="E16" t="s">
        <v>874</v>
      </c>
      <c r="F16" t="s">
        <v>875</v>
      </c>
      <c r="G16" t="s">
        <v>876</v>
      </c>
      <c r="H16" t="s">
        <v>153</v>
      </c>
      <c r="I16" t="s">
        <v>877</v>
      </c>
      <c r="J16" s="77">
        <v>8.98</v>
      </c>
      <c r="K16" t="s">
        <v>105</v>
      </c>
      <c r="L16" s="77">
        <v>2.14</v>
      </c>
      <c r="M16" s="77">
        <v>1.57</v>
      </c>
      <c r="N16" s="77">
        <v>64000</v>
      </c>
      <c r="O16" s="77">
        <v>105.7</v>
      </c>
      <c r="P16" s="77">
        <v>67.647999999999996</v>
      </c>
      <c r="Q16" s="77">
        <v>0.02</v>
      </c>
      <c r="R16" s="77">
        <v>9.77</v>
      </c>
      <c r="S16" s="77">
        <v>0.08</v>
      </c>
    </row>
    <row r="17" spans="2:19">
      <c r="B17" t="s">
        <v>878</v>
      </c>
      <c r="C17" t="s">
        <v>879</v>
      </c>
      <c r="D17" t="s">
        <v>126</v>
      </c>
      <c r="E17" t="s">
        <v>430</v>
      </c>
      <c r="F17" t="s">
        <v>431</v>
      </c>
      <c r="G17" t="s">
        <v>377</v>
      </c>
      <c r="H17" t="s">
        <v>152</v>
      </c>
      <c r="I17" t="s">
        <v>880</v>
      </c>
      <c r="J17" s="77">
        <v>2.23</v>
      </c>
      <c r="K17" t="s">
        <v>105</v>
      </c>
      <c r="L17" s="77">
        <v>6.85</v>
      </c>
      <c r="M17" s="77">
        <v>1.77</v>
      </c>
      <c r="N17" s="77">
        <v>5600</v>
      </c>
      <c r="O17" s="77">
        <v>125.53</v>
      </c>
      <c r="P17" s="77">
        <v>7.0296799999999999</v>
      </c>
      <c r="Q17" s="77">
        <v>0</v>
      </c>
      <c r="R17" s="77">
        <v>1.02</v>
      </c>
      <c r="S17" s="77">
        <v>0.01</v>
      </c>
    </row>
    <row r="18" spans="2:19">
      <c r="B18" t="s">
        <v>881</v>
      </c>
      <c r="C18" t="s">
        <v>882</v>
      </c>
      <c r="D18" t="s">
        <v>126</v>
      </c>
      <c r="E18" t="s">
        <v>430</v>
      </c>
      <c r="F18" t="s">
        <v>431</v>
      </c>
      <c r="G18" t="s">
        <v>623</v>
      </c>
      <c r="H18" t="s">
        <v>153</v>
      </c>
      <c r="I18" t="s">
        <v>883</v>
      </c>
      <c r="J18" s="77">
        <v>3.68</v>
      </c>
      <c r="K18" t="s">
        <v>105</v>
      </c>
      <c r="L18" s="77">
        <v>6</v>
      </c>
      <c r="M18" s="77">
        <v>0.88</v>
      </c>
      <c r="N18" s="77">
        <v>25000</v>
      </c>
      <c r="O18" s="77">
        <v>126.92</v>
      </c>
      <c r="P18" s="77">
        <v>31.73</v>
      </c>
      <c r="Q18" s="77">
        <v>0</v>
      </c>
      <c r="R18" s="77">
        <v>4.58</v>
      </c>
      <c r="S18" s="77">
        <v>0.04</v>
      </c>
    </row>
    <row r="19" spans="2:19">
      <c r="B19" t="s">
        <v>884</v>
      </c>
      <c r="C19" t="s">
        <v>885</v>
      </c>
      <c r="D19" t="s">
        <v>126</v>
      </c>
      <c r="E19" t="s">
        <v>886</v>
      </c>
      <c r="F19" t="s">
        <v>130</v>
      </c>
      <c r="G19" t="s">
        <v>377</v>
      </c>
      <c r="H19" t="s">
        <v>152</v>
      </c>
      <c r="I19" t="s">
        <v>549</v>
      </c>
      <c r="J19" s="77">
        <v>4.87</v>
      </c>
      <c r="K19" t="s">
        <v>105</v>
      </c>
      <c r="L19" s="77">
        <v>5.6</v>
      </c>
      <c r="M19" s="77">
        <v>0.78</v>
      </c>
      <c r="N19" s="77">
        <v>18940.88</v>
      </c>
      <c r="O19" s="77">
        <v>151.51</v>
      </c>
      <c r="P19" s="77">
        <v>28.697327288</v>
      </c>
      <c r="Q19" s="77">
        <v>0</v>
      </c>
      <c r="R19" s="77">
        <v>4.1500000000000004</v>
      </c>
      <c r="S19" s="77">
        <v>0.03</v>
      </c>
    </row>
    <row r="20" spans="2:19">
      <c r="B20" s="78" t="s">
        <v>862</v>
      </c>
      <c r="C20" s="16"/>
      <c r="D20" s="16"/>
      <c r="E20" s="16"/>
      <c r="J20" s="79">
        <v>6.13</v>
      </c>
      <c r="M20" s="79">
        <v>2.68</v>
      </c>
      <c r="N20" s="79">
        <v>262767</v>
      </c>
      <c r="P20" s="79">
        <v>303.81318078100003</v>
      </c>
      <c r="R20" s="79">
        <v>43.89</v>
      </c>
      <c r="S20" s="79">
        <v>0.34</v>
      </c>
    </row>
    <row r="21" spans="2:19">
      <c r="B21" t="s">
        <v>887</v>
      </c>
      <c r="C21" t="s">
        <v>888</v>
      </c>
      <c r="D21" t="s">
        <v>126</v>
      </c>
      <c r="E21" t="s">
        <v>874</v>
      </c>
      <c r="F21" t="s">
        <v>637</v>
      </c>
      <c r="G21" t="s">
        <v>876</v>
      </c>
      <c r="H21" t="s">
        <v>153</v>
      </c>
      <c r="I21" t="s">
        <v>877</v>
      </c>
      <c r="J21" s="77">
        <v>5.1100000000000003</v>
      </c>
      <c r="K21" t="s">
        <v>105</v>
      </c>
      <c r="L21" s="77">
        <v>2.5</v>
      </c>
      <c r="M21" s="77">
        <v>2.0699999999999998</v>
      </c>
      <c r="N21" s="77">
        <v>85000</v>
      </c>
      <c r="O21" s="77">
        <v>102.34</v>
      </c>
      <c r="P21" s="77">
        <v>86.989000000000004</v>
      </c>
      <c r="Q21" s="77">
        <v>0.01</v>
      </c>
      <c r="R21" s="77">
        <v>12.57</v>
      </c>
      <c r="S21" s="77">
        <v>0.1</v>
      </c>
    </row>
    <row r="22" spans="2:19">
      <c r="B22" t="s">
        <v>889</v>
      </c>
      <c r="C22" t="s">
        <v>890</v>
      </c>
      <c r="D22" t="s">
        <v>126</v>
      </c>
      <c r="E22" t="s">
        <v>874</v>
      </c>
      <c r="F22" t="s">
        <v>637</v>
      </c>
      <c r="G22" t="s">
        <v>207</v>
      </c>
      <c r="H22" t="s">
        <v>152</v>
      </c>
      <c r="I22" t="s">
        <v>877</v>
      </c>
      <c r="J22" s="77">
        <v>8.32</v>
      </c>
      <c r="K22" t="s">
        <v>105</v>
      </c>
      <c r="L22" s="77">
        <v>3.74</v>
      </c>
      <c r="M22" s="77">
        <v>3.02</v>
      </c>
      <c r="N22" s="77">
        <v>64000</v>
      </c>
      <c r="O22" s="77">
        <v>106.37</v>
      </c>
      <c r="P22" s="77">
        <v>68.076800000000006</v>
      </c>
      <c r="Q22" s="77">
        <v>0.01</v>
      </c>
      <c r="R22" s="77">
        <v>9.83</v>
      </c>
      <c r="S22" s="77">
        <v>0.08</v>
      </c>
    </row>
    <row r="23" spans="2:19">
      <c r="B23" t="s">
        <v>891</v>
      </c>
      <c r="C23" t="s">
        <v>892</v>
      </c>
      <c r="D23" t="s">
        <v>126</v>
      </c>
      <c r="E23" t="s">
        <v>893</v>
      </c>
      <c r="F23" t="s">
        <v>349</v>
      </c>
      <c r="G23" t="s">
        <v>623</v>
      </c>
      <c r="H23" t="s">
        <v>153</v>
      </c>
      <c r="I23" t="s">
        <v>300</v>
      </c>
      <c r="J23" s="77">
        <v>6.17</v>
      </c>
      <c r="K23" t="s">
        <v>105</v>
      </c>
      <c r="L23" s="77">
        <v>3.1</v>
      </c>
      <c r="M23" s="77">
        <v>2.4</v>
      </c>
      <c r="N23" s="77">
        <v>102561</v>
      </c>
      <c r="O23" s="77">
        <v>105.26</v>
      </c>
      <c r="P23" s="77">
        <v>107.95570859999999</v>
      </c>
      <c r="Q23" s="77">
        <v>0.03</v>
      </c>
      <c r="R23" s="77">
        <v>15.59</v>
      </c>
      <c r="S23" s="77">
        <v>0.12</v>
      </c>
    </row>
    <row r="24" spans="2:19">
      <c r="B24" t="s">
        <v>894</v>
      </c>
      <c r="C24" t="s">
        <v>895</v>
      </c>
      <c r="D24" t="s">
        <v>126</v>
      </c>
      <c r="E24" t="s">
        <v>896</v>
      </c>
      <c r="F24" t="s">
        <v>128</v>
      </c>
      <c r="G24" t="s">
        <v>521</v>
      </c>
      <c r="H24" t="s">
        <v>152</v>
      </c>
      <c r="I24" t="s">
        <v>435</v>
      </c>
      <c r="J24" s="77">
        <v>4.51</v>
      </c>
      <c r="K24" t="s">
        <v>109</v>
      </c>
      <c r="L24" s="77">
        <v>4.45</v>
      </c>
      <c r="M24" s="77">
        <v>4.1399999999999997</v>
      </c>
      <c r="N24" s="77">
        <v>11206</v>
      </c>
      <c r="O24" s="77">
        <v>103.15</v>
      </c>
      <c r="P24" s="77">
        <v>40.791672181000003</v>
      </c>
      <c r="Q24" s="77">
        <v>0.01</v>
      </c>
      <c r="R24" s="77">
        <v>5.89</v>
      </c>
      <c r="S24" s="77">
        <v>0.05</v>
      </c>
    </row>
    <row r="25" spans="2:19">
      <c r="B25" s="78" t="s">
        <v>315</v>
      </c>
      <c r="C25" s="16"/>
      <c r="D25" s="16"/>
      <c r="E25" s="16"/>
      <c r="J25" s="79">
        <v>2.84</v>
      </c>
      <c r="M25" s="79">
        <v>2.92</v>
      </c>
      <c r="N25" s="79">
        <v>3893</v>
      </c>
      <c r="P25" s="79">
        <v>14.065370848600001</v>
      </c>
      <c r="R25" s="79">
        <v>2.0299999999999998</v>
      </c>
      <c r="S25" s="79">
        <v>0.02</v>
      </c>
    </row>
    <row r="26" spans="2:19">
      <c r="B26" t="s">
        <v>897</v>
      </c>
      <c r="C26" t="s">
        <v>898</v>
      </c>
      <c r="D26" t="s">
        <v>126</v>
      </c>
      <c r="E26" t="s">
        <v>896</v>
      </c>
      <c r="F26" t="s">
        <v>128</v>
      </c>
      <c r="G26" t="s">
        <v>451</v>
      </c>
      <c r="H26" t="s">
        <v>152</v>
      </c>
      <c r="I26" t="s">
        <v>899</v>
      </c>
      <c r="J26" s="77">
        <v>2.84</v>
      </c>
      <c r="K26" t="s">
        <v>109</v>
      </c>
      <c r="L26" s="77">
        <v>3.7</v>
      </c>
      <c r="M26" s="77">
        <v>2.92</v>
      </c>
      <c r="N26" s="77">
        <v>3893</v>
      </c>
      <c r="O26" s="77">
        <v>102.38</v>
      </c>
      <c r="P26" s="77">
        <v>14.065370848600001</v>
      </c>
      <c r="Q26" s="77">
        <v>0.01</v>
      </c>
      <c r="R26" s="77">
        <v>2.0299999999999998</v>
      </c>
      <c r="S26" s="77">
        <v>0.02</v>
      </c>
    </row>
    <row r="27" spans="2:19">
      <c r="B27" s="78" t="s">
        <v>724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216</v>
      </c>
      <c r="C28" t="s">
        <v>216</v>
      </c>
      <c r="D28" s="16"/>
      <c r="E28" s="16"/>
      <c r="F28" t="s">
        <v>216</v>
      </c>
      <c r="G28" t="s">
        <v>216</v>
      </c>
      <c r="J28" s="77">
        <v>0</v>
      </c>
      <c r="K28" t="s">
        <v>216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221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s="78" t="s">
        <v>316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216</v>
      </c>
      <c r="C31" t="s">
        <v>216</v>
      </c>
      <c r="D31" s="16"/>
      <c r="E31" s="16"/>
      <c r="F31" t="s">
        <v>216</v>
      </c>
      <c r="G31" t="s">
        <v>216</v>
      </c>
      <c r="J31" s="77">
        <v>0</v>
      </c>
      <c r="K31" t="s">
        <v>216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s="78" t="s">
        <v>317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216</v>
      </c>
      <c r="C33" t="s">
        <v>216</v>
      </c>
      <c r="D33" s="16"/>
      <c r="E33" s="16"/>
      <c r="F33" t="s">
        <v>216</v>
      </c>
      <c r="G33" t="s">
        <v>216</v>
      </c>
      <c r="J33" s="77">
        <v>0</v>
      </c>
      <c r="K33" t="s">
        <v>216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223</v>
      </c>
      <c r="C34" s="16"/>
      <c r="D34" s="16"/>
      <c r="E34" s="16"/>
    </row>
    <row r="35" spans="2:19">
      <c r="B35" t="s">
        <v>311</v>
      </c>
      <c r="C35" s="16"/>
      <c r="D35" s="16"/>
      <c r="E35" s="16"/>
    </row>
    <row r="36" spans="2:19">
      <c r="B36" t="s">
        <v>312</v>
      </c>
      <c r="C36" s="16"/>
      <c r="D36" s="16"/>
      <c r="E36" s="16"/>
    </row>
    <row r="37" spans="2:19">
      <c r="B37" t="s">
        <v>313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1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1084</v>
      </c>
    </row>
    <row r="3" spans="2:98">
      <c r="B3" s="2" t="s">
        <v>2</v>
      </c>
      <c r="C3" s="80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29237.9</v>
      </c>
      <c r="I11" s="7"/>
      <c r="J11" s="76">
        <v>118.98440828741261</v>
      </c>
      <c r="K11" s="7"/>
      <c r="L11" s="76">
        <v>100</v>
      </c>
      <c r="M11" s="76">
        <v>0.13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216</v>
      </c>
      <c r="C13" t="s">
        <v>216</v>
      </c>
      <c r="D13" s="16"/>
      <c r="E13" s="16"/>
      <c r="F13" t="s">
        <v>216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221</v>
      </c>
      <c r="C14" s="16"/>
      <c r="D14" s="16"/>
      <c r="E14" s="16"/>
      <c r="H14" s="79">
        <v>29237.9</v>
      </c>
      <c r="J14" s="79">
        <v>118.98440828741261</v>
      </c>
      <c r="L14" s="79">
        <v>100</v>
      </c>
      <c r="M14" s="79">
        <v>0.13</v>
      </c>
    </row>
    <row r="15" spans="2:98">
      <c r="B15" s="78" t="s">
        <v>316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317</v>
      </c>
      <c r="C17" s="16"/>
      <c r="D17" s="16"/>
      <c r="E17" s="16"/>
      <c r="H17" s="79">
        <v>29237.9</v>
      </c>
      <c r="J17" s="79">
        <v>118.98440828741261</v>
      </c>
      <c r="L17" s="79">
        <v>100</v>
      </c>
      <c r="M17" s="79">
        <v>0.13</v>
      </c>
    </row>
    <row r="18" spans="2:13">
      <c r="B18" t="s">
        <v>900</v>
      </c>
      <c r="C18" t="s">
        <v>901</v>
      </c>
      <c r="D18" t="s">
        <v>126</v>
      </c>
      <c r="E18" t="s">
        <v>902</v>
      </c>
      <c r="F18" t="s">
        <v>126</v>
      </c>
      <c r="G18" t="s">
        <v>109</v>
      </c>
      <c r="H18" s="77">
        <v>9542.9</v>
      </c>
      <c r="I18" s="77">
        <v>91.075599999999994</v>
      </c>
      <c r="J18" s="77">
        <v>30.671433362939599</v>
      </c>
      <c r="K18" s="77">
        <v>0</v>
      </c>
      <c r="L18" s="77">
        <v>25.78</v>
      </c>
      <c r="M18" s="77">
        <v>0.03</v>
      </c>
    </row>
    <row r="19" spans="2:13">
      <c r="B19" t="s">
        <v>903</v>
      </c>
      <c r="C19" t="s">
        <v>904</v>
      </c>
      <c r="D19" t="s">
        <v>126</v>
      </c>
      <c r="E19" t="s">
        <v>905</v>
      </c>
      <c r="F19" t="s">
        <v>126</v>
      </c>
      <c r="G19" t="s">
        <v>109</v>
      </c>
      <c r="H19" s="77">
        <v>4472</v>
      </c>
      <c r="I19" s="77">
        <v>231.44489999999999</v>
      </c>
      <c r="J19" s="77">
        <v>36.525912009911998</v>
      </c>
      <c r="K19" s="77">
        <v>0.02</v>
      </c>
      <c r="L19" s="77">
        <v>30.7</v>
      </c>
      <c r="M19" s="77">
        <v>0.04</v>
      </c>
    </row>
    <row r="20" spans="2:13">
      <c r="B20" t="s">
        <v>906</v>
      </c>
      <c r="C20" t="s">
        <v>907</v>
      </c>
      <c r="D20" t="s">
        <v>126</v>
      </c>
      <c r="E20" t="s">
        <v>908</v>
      </c>
      <c r="F20" t="s">
        <v>126</v>
      </c>
      <c r="G20" t="s">
        <v>109</v>
      </c>
      <c r="H20" s="77">
        <v>15223</v>
      </c>
      <c r="I20" s="77">
        <v>96.398300000000006</v>
      </c>
      <c r="J20" s="77">
        <v>51.787062914560998</v>
      </c>
      <c r="K20" s="77">
        <v>0</v>
      </c>
      <c r="L20" s="77">
        <v>43.52</v>
      </c>
      <c r="M20" s="77">
        <v>0.06</v>
      </c>
    </row>
    <row r="21" spans="2:13">
      <c r="B21" t="s">
        <v>223</v>
      </c>
      <c r="C21" s="16"/>
      <c r="D21" s="16"/>
      <c r="E21" s="16"/>
    </row>
    <row r="22" spans="2:13">
      <c r="B22" t="s">
        <v>311</v>
      </c>
      <c r="C22" s="16"/>
      <c r="D22" s="16"/>
      <c r="E22" s="16"/>
    </row>
    <row r="23" spans="2:13">
      <c r="B23" t="s">
        <v>312</v>
      </c>
      <c r="C23" s="16"/>
      <c r="D23" s="16"/>
      <c r="E23" s="16"/>
    </row>
    <row r="24" spans="2:13">
      <c r="B24" t="s">
        <v>313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9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1084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4779.6000000000004</v>
      </c>
      <c r="G11" s="7"/>
      <c r="H11" s="76">
        <v>17.193840905204929</v>
      </c>
      <c r="I11" s="7"/>
      <c r="J11" s="76">
        <v>100</v>
      </c>
      <c r="K11" s="76">
        <v>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909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910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911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912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216</v>
      </c>
      <c r="C20" t="s">
        <v>216</v>
      </c>
      <c r="D20" t="s">
        <v>216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221</v>
      </c>
      <c r="C21" s="16"/>
      <c r="F21" s="79">
        <v>4779.6000000000004</v>
      </c>
      <c r="H21" s="79">
        <v>17.193840905204929</v>
      </c>
      <c r="J21" s="79">
        <v>100</v>
      </c>
      <c r="K21" s="79">
        <v>0.02</v>
      </c>
    </row>
    <row r="22" spans="2:11">
      <c r="B22" s="78" t="s">
        <v>913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216</v>
      </c>
      <c r="C23" t="s">
        <v>216</v>
      </c>
      <c r="D23" t="s">
        <v>216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914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216</v>
      </c>
      <c r="C25" t="s">
        <v>216</v>
      </c>
      <c r="D25" t="s">
        <v>216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915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916</v>
      </c>
      <c r="C28" s="16"/>
      <c r="F28" s="79">
        <v>4779.6000000000004</v>
      </c>
      <c r="H28" s="79">
        <v>17.193840905204929</v>
      </c>
      <c r="J28" s="79">
        <v>100</v>
      </c>
      <c r="K28" s="79">
        <v>0.02</v>
      </c>
    </row>
    <row r="29" spans="2:11">
      <c r="B29" t="s">
        <v>917</v>
      </c>
      <c r="C29" t="s">
        <v>918</v>
      </c>
      <c r="D29" t="s">
        <v>109</v>
      </c>
      <c r="E29" t="s">
        <v>919</v>
      </c>
      <c r="F29" s="77">
        <v>3742.04</v>
      </c>
      <c r="G29" s="77">
        <v>101.93432853066079</v>
      </c>
      <c r="H29" s="77">
        <v>13.461099992793701</v>
      </c>
      <c r="I29" s="77">
        <v>0</v>
      </c>
      <c r="J29" s="77">
        <v>78.290000000000006</v>
      </c>
      <c r="K29" s="77">
        <v>0.02</v>
      </c>
    </row>
    <row r="30" spans="2:11">
      <c r="B30" t="s">
        <v>920</v>
      </c>
      <c r="C30" t="s">
        <v>921</v>
      </c>
      <c r="D30" t="s">
        <v>109</v>
      </c>
      <c r="E30" t="s">
        <v>922</v>
      </c>
      <c r="F30" s="77">
        <v>1037.56</v>
      </c>
      <c r="G30" s="77">
        <v>101.94430465753425</v>
      </c>
      <c r="H30" s="77">
        <v>3.7327409124112298</v>
      </c>
      <c r="I30" s="77">
        <v>0</v>
      </c>
      <c r="J30" s="77">
        <v>21.71</v>
      </c>
      <c r="K30" s="77">
        <v>0</v>
      </c>
    </row>
    <row r="31" spans="2:11">
      <c r="B31" t="s">
        <v>223</v>
      </c>
      <c r="C31" s="16"/>
    </row>
    <row r="32" spans="2:11">
      <c r="B32" t="s">
        <v>311</v>
      </c>
      <c r="C32" s="16"/>
    </row>
    <row r="33" spans="2:3">
      <c r="B33" t="s">
        <v>312</v>
      </c>
      <c r="C33" s="16"/>
    </row>
    <row r="34" spans="2:3">
      <c r="B34" t="s">
        <v>313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1084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923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843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216</v>
      </c>
      <c r="C15" t="s">
        <v>216</v>
      </c>
      <c r="D15" t="s">
        <v>216</v>
      </c>
      <c r="E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223</v>
      </c>
      <c r="C16" s="16"/>
      <c r="D16" s="16"/>
    </row>
    <row r="17" spans="2:4">
      <c r="B17" t="s">
        <v>311</v>
      </c>
      <c r="C17" s="16"/>
      <c r="D17" s="16"/>
    </row>
    <row r="18" spans="2:4">
      <c r="B18" t="s">
        <v>312</v>
      </c>
      <c r="C18" s="16"/>
      <c r="D18" s="16"/>
    </row>
    <row r="19" spans="2:4">
      <c r="B19" t="s">
        <v>313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19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1084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844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845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924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846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724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844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847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846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848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724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223</v>
      </c>
      <c r="C34" s="16"/>
      <c r="D34" s="16"/>
    </row>
    <row r="35" spans="2:12">
      <c r="B35" t="s">
        <v>311</v>
      </c>
      <c r="C35" s="16"/>
      <c r="D35" s="16"/>
    </row>
    <row r="36" spans="2:12">
      <c r="B36" t="s">
        <v>312</v>
      </c>
      <c r="C36" s="16"/>
      <c r="D36" s="16"/>
    </row>
    <row r="37" spans="2:12">
      <c r="B37" t="s">
        <v>313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4" workbookViewId="0">
      <selection activeCell="B16" sqref="B16:B2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1084</v>
      </c>
    </row>
    <row r="3" spans="2:13">
      <c r="B3" s="2" t="s">
        <v>2</v>
      </c>
      <c r="C3" s="80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5401.6247983264602</v>
      </c>
      <c r="K11" s="76">
        <v>100</v>
      </c>
      <c r="L11" s="76">
        <v>6.06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5401.6247983264602</v>
      </c>
      <c r="K12" s="79">
        <v>100</v>
      </c>
      <c r="L12" s="79">
        <v>6.06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5313.3782099999999</v>
      </c>
      <c r="K13" s="79">
        <v>98.37</v>
      </c>
      <c r="L13" s="79">
        <v>5.97</v>
      </c>
    </row>
    <row r="14" spans="2:13">
      <c r="B14" s="81" t="s">
        <v>1085</v>
      </c>
      <c r="C14" t="s">
        <v>205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5313.3782099999999</v>
      </c>
      <c r="K14" s="77">
        <v>98.37</v>
      </c>
      <c r="L14" s="77">
        <v>5.97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88.24658832646</v>
      </c>
      <c r="K15" s="79">
        <v>1.63</v>
      </c>
      <c r="L15" s="79">
        <v>0.1</v>
      </c>
    </row>
    <row r="16" spans="2:13">
      <c r="B16" s="81" t="s">
        <v>1085</v>
      </c>
      <c r="C16" t="s">
        <v>209</v>
      </c>
      <c r="D16" t="s">
        <v>206</v>
      </c>
      <c r="E16" t="s">
        <v>207</v>
      </c>
      <c r="F16" t="s">
        <v>152</v>
      </c>
      <c r="G16" t="s">
        <v>123</v>
      </c>
      <c r="H16" s="77">
        <v>0</v>
      </c>
      <c r="I16" s="77">
        <v>0</v>
      </c>
      <c r="J16" s="77">
        <v>1.543621248</v>
      </c>
      <c r="K16" s="77">
        <v>0.03</v>
      </c>
      <c r="L16" s="77">
        <v>0</v>
      </c>
    </row>
    <row r="17" spans="2:12">
      <c r="B17" s="81" t="s">
        <v>1085</v>
      </c>
      <c r="C17" t="s">
        <v>210</v>
      </c>
      <c r="D17" t="s">
        <v>206</v>
      </c>
      <c r="E17" t="s">
        <v>207</v>
      </c>
      <c r="F17" t="s">
        <v>152</v>
      </c>
      <c r="G17" t="s">
        <v>109</v>
      </c>
      <c r="H17" s="77">
        <v>0</v>
      </c>
      <c r="I17" s="77">
        <v>0</v>
      </c>
      <c r="J17" s="77">
        <v>85.440089650000004</v>
      </c>
      <c r="K17" s="77">
        <v>1.58</v>
      </c>
      <c r="L17" s="77">
        <v>0.1</v>
      </c>
    </row>
    <row r="18" spans="2:12">
      <c r="B18" s="81" t="s">
        <v>1085</v>
      </c>
      <c r="C18" t="s">
        <v>211</v>
      </c>
      <c r="D18" t="s">
        <v>206</v>
      </c>
      <c r="E18" t="s">
        <v>207</v>
      </c>
      <c r="F18" t="s">
        <v>152</v>
      </c>
      <c r="G18" t="s">
        <v>119</v>
      </c>
      <c r="H18" s="77">
        <v>0</v>
      </c>
      <c r="I18" s="77">
        <v>0</v>
      </c>
      <c r="J18" s="77">
        <v>0.40608817200000003</v>
      </c>
      <c r="K18" s="77">
        <v>0.01</v>
      </c>
      <c r="L18" s="77">
        <v>0</v>
      </c>
    </row>
    <row r="19" spans="2:12">
      <c r="B19" s="81" t="s">
        <v>1085</v>
      </c>
      <c r="C19" t="s">
        <v>212</v>
      </c>
      <c r="D19" t="s">
        <v>206</v>
      </c>
      <c r="E19" t="s">
        <v>207</v>
      </c>
      <c r="F19" t="s">
        <v>152</v>
      </c>
      <c r="G19" t="s">
        <v>113</v>
      </c>
      <c r="H19" s="77">
        <v>0</v>
      </c>
      <c r="I19" s="77">
        <v>0</v>
      </c>
      <c r="J19" s="77">
        <v>0.32407192400000001</v>
      </c>
      <c r="K19" s="77">
        <v>0.01</v>
      </c>
      <c r="L19" s="77">
        <v>0</v>
      </c>
    </row>
    <row r="20" spans="2:12">
      <c r="B20" s="81" t="s">
        <v>1085</v>
      </c>
      <c r="C20" t="s">
        <v>213</v>
      </c>
      <c r="D20" t="s">
        <v>206</v>
      </c>
      <c r="E20" t="s">
        <v>207</v>
      </c>
      <c r="F20" t="s">
        <v>152</v>
      </c>
      <c r="G20" t="s">
        <v>202</v>
      </c>
      <c r="H20" s="77">
        <v>0</v>
      </c>
      <c r="I20" s="77">
        <v>0</v>
      </c>
      <c r="J20" s="77">
        <v>8.8934885460000002E-2</v>
      </c>
      <c r="K20" s="77">
        <v>0</v>
      </c>
      <c r="L20" s="77">
        <v>0</v>
      </c>
    </row>
    <row r="21" spans="2:12">
      <c r="B21" s="81" t="s">
        <v>1085</v>
      </c>
      <c r="C21" t="s">
        <v>214</v>
      </c>
      <c r="D21" t="s">
        <v>206</v>
      </c>
      <c r="E21" t="s">
        <v>207</v>
      </c>
      <c r="F21" t="s">
        <v>152</v>
      </c>
      <c r="G21" t="s">
        <v>116</v>
      </c>
      <c r="H21" s="77">
        <v>0</v>
      </c>
      <c r="I21" s="77">
        <v>0</v>
      </c>
      <c r="J21" s="77">
        <v>0.44378244700000002</v>
      </c>
      <c r="K21" s="77">
        <v>0.01</v>
      </c>
      <c r="L21" s="77">
        <v>0</v>
      </c>
    </row>
    <row r="22" spans="2:12">
      <c r="B22" s="78" t="s">
        <v>215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G23" t="s">
        <v>216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217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G25" t="s">
        <v>216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218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G27" t="s">
        <v>216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219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G29" t="s">
        <v>216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220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G31" t="s">
        <v>216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222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216</v>
      </c>
      <c r="C34" t="s">
        <v>216</v>
      </c>
      <c r="D34" s="16"/>
      <c r="E34" t="s">
        <v>216</v>
      </c>
      <c r="G34" t="s">
        <v>216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220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216</v>
      </c>
      <c r="C36" t="s">
        <v>216</v>
      </c>
      <c r="D36" s="16"/>
      <c r="E36" t="s">
        <v>216</v>
      </c>
      <c r="G36" t="s">
        <v>216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223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3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1084</v>
      </c>
    </row>
    <row r="3" spans="2:49">
      <c r="B3" s="2" t="s">
        <v>2</v>
      </c>
      <c r="C3" s="80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-2913700</v>
      </c>
      <c r="H11" s="7"/>
      <c r="I11" s="76">
        <v>70.644073673263804</v>
      </c>
      <c r="J11" s="76">
        <v>100</v>
      </c>
      <c r="K11" s="76">
        <v>0.08</v>
      </c>
      <c r="AW11" s="16"/>
    </row>
    <row r="12" spans="2:49">
      <c r="B12" s="78" t="s">
        <v>203</v>
      </c>
      <c r="C12" s="16"/>
      <c r="D12" s="16"/>
      <c r="G12" s="79">
        <v>-2913700</v>
      </c>
      <c r="I12" s="79">
        <v>70.644073673263804</v>
      </c>
      <c r="J12" s="79">
        <v>100</v>
      </c>
      <c r="K12" s="79">
        <v>0.08</v>
      </c>
    </row>
    <row r="13" spans="2:49">
      <c r="B13" s="78" t="s">
        <v>844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845</v>
      </c>
      <c r="C15" s="16"/>
      <c r="D15" s="16"/>
      <c r="G15" s="79">
        <v>-2551000</v>
      </c>
      <c r="I15" s="79">
        <v>57.579112267013791</v>
      </c>
      <c r="J15" s="79">
        <v>81.510000000000005</v>
      </c>
      <c r="K15" s="79">
        <v>0.06</v>
      </c>
    </row>
    <row r="16" spans="2:49">
      <c r="B16" t="s">
        <v>925</v>
      </c>
      <c r="C16" t="s">
        <v>926</v>
      </c>
      <c r="D16" t="s">
        <v>126</v>
      </c>
      <c r="E16" t="s">
        <v>109</v>
      </c>
      <c r="F16" t="s">
        <v>919</v>
      </c>
      <c r="G16" s="77">
        <v>-445000</v>
      </c>
      <c r="H16" s="77">
        <v>-0.143725842696629</v>
      </c>
      <c r="I16" s="77">
        <v>0.63957999999999904</v>
      </c>
      <c r="J16" s="77">
        <v>0.91</v>
      </c>
      <c r="K16" s="77">
        <v>0</v>
      </c>
    </row>
    <row r="17" spans="2:11">
      <c r="B17" t="s">
        <v>927</v>
      </c>
      <c r="C17" t="s">
        <v>928</v>
      </c>
      <c r="D17" t="s">
        <v>126</v>
      </c>
      <c r="E17" t="s">
        <v>109</v>
      </c>
      <c r="F17" t="s">
        <v>929</v>
      </c>
      <c r="G17" s="77">
        <v>-170000</v>
      </c>
      <c r="H17" s="77">
        <v>2.741776470588241</v>
      </c>
      <c r="I17" s="77">
        <v>-4.6610200000000104</v>
      </c>
      <c r="J17" s="77">
        <v>-6.6</v>
      </c>
      <c r="K17" s="77">
        <v>-0.01</v>
      </c>
    </row>
    <row r="18" spans="2:11">
      <c r="B18" t="s">
        <v>930</v>
      </c>
      <c r="C18" t="s">
        <v>931</v>
      </c>
      <c r="D18" t="s">
        <v>126</v>
      </c>
      <c r="E18" t="s">
        <v>109</v>
      </c>
      <c r="F18" t="s">
        <v>720</v>
      </c>
      <c r="G18" s="77">
        <v>-40000</v>
      </c>
      <c r="H18" s="77">
        <v>0.82727499999999998</v>
      </c>
      <c r="I18" s="77">
        <v>-0.33090999999999998</v>
      </c>
      <c r="J18" s="77">
        <v>-0.47</v>
      </c>
      <c r="K18" s="77">
        <v>0</v>
      </c>
    </row>
    <row r="19" spans="2:11">
      <c r="B19" t="s">
        <v>932</v>
      </c>
      <c r="C19" t="s">
        <v>933</v>
      </c>
      <c r="D19" t="s">
        <v>126</v>
      </c>
      <c r="E19" t="s">
        <v>109</v>
      </c>
      <c r="F19" t="s">
        <v>922</v>
      </c>
      <c r="G19" s="77">
        <v>-316000</v>
      </c>
      <c r="H19" s="77">
        <v>-3.6466202531645568</v>
      </c>
      <c r="I19" s="77">
        <v>11.52332</v>
      </c>
      <c r="J19" s="77">
        <v>16.309999999999999</v>
      </c>
      <c r="K19" s="77">
        <v>0.01</v>
      </c>
    </row>
    <row r="20" spans="2:11">
      <c r="B20" t="s">
        <v>934</v>
      </c>
      <c r="C20" t="s">
        <v>935</v>
      </c>
      <c r="D20" t="s">
        <v>126</v>
      </c>
      <c r="E20" t="s">
        <v>109</v>
      </c>
      <c r="F20" t="s">
        <v>936</v>
      </c>
      <c r="G20" s="77">
        <v>-429000</v>
      </c>
      <c r="H20" s="77">
        <v>-2.6662890442890443</v>
      </c>
      <c r="I20" s="77">
        <v>11.43838</v>
      </c>
      <c r="J20" s="77">
        <v>16.190000000000001</v>
      </c>
      <c r="K20" s="77">
        <v>0.01</v>
      </c>
    </row>
    <row r="21" spans="2:11">
      <c r="B21" t="s">
        <v>937</v>
      </c>
      <c r="C21" t="s">
        <v>938</v>
      </c>
      <c r="D21" t="s">
        <v>126</v>
      </c>
      <c r="E21" t="s">
        <v>113</v>
      </c>
      <c r="F21" t="s">
        <v>270</v>
      </c>
      <c r="G21" s="77">
        <v>-49000</v>
      </c>
      <c r="H21" s="77">
        <v>-5.7655714285714286</v>
      </c>
      <c r="I21" s="77">
        <v>2.8251300000000001</v>
      </c>
      <c r="J21" s="77">
        <v>4</v>
      </c>
      <c r="K21" s="77">
        <v>0</v>
      </c>
    </row>
    <row r="22" spans="2:11">
      <c r="B22" t="s">
        <v>939</v>
      </c>
      <c r="C22" t="s">
        <v>940</v>
      </c>
      <c r="D22" t="s">
        <v>126</v>
      </c>
      <c r="E22" t="s">
        <v>109</v>
      </c>
      <c r="F22" t="s">
        <v>941</v>
      </c>
      <c r="G22" s="77">
        <v>-60000</v>
      </c>
      <c r="H22" s="77">
        <v>-6.2110000000000003</v>
      </c>
      <c r="I22" s="77">
        <v>3.7265999999999999</v>
      </c>
      <c r="J22" s="77">
        <v>5.28</v>
      </c>
      <c r="K22" s="77">
        <v>0</v>
      </c>
    </row>
    <row r="23" spans="2:11">
      <c r="B23" t="s">
        <v>942</v>
      </c>
      <c r="C23" t="s">
        <v>943</v>
      </c>
      <c r="D23" t="s">
        <v>126</v>
      </c>
      <c r="E23" t="s">
        <v>109</v>
      </c>
      <c r="F23" t="s">
        <v>944</v>
      </c>
      <c r="G23" s="77">
        <v>-1042000</v>
      </c>
      <c r="H23" s="77">
        <v>-3.111135534262361</v>
      </c>
      <c r="I23" s="77">
        <v>32.4180322670138</v>
      </c>
      <c r="J23" s="77">
        <v>45.89</v>
      </c>
      <c r="K23" s="77">
        <v>0.04</v>
      </c>
    </row>
    <row r="24" spans="2:11">
      <c r="B24" s="78" t="s">
        <v>924</v>
      </c>
      <c r="C24" s="16"/>
      <c r="D24" s="16"/>
      <c r="G24" s="79">
        <v>-362700</v>
      </c>
      <c r="I24" s="79">
        <v>13.06496140625001</v>
      </c>
      <c r="J24" s="79">
        <v>18.489999999999998</v>
      </c>
      <c r="K24" s="79">
        <v>0.01</v>
      </c>
    </row>
    <row r="25" spans="2:11">
      <c r="B25" t="s">
        <v>945</v>
      </c>
      <c r="C25" t="s">
        <v>946</v>
      </c>
      <c r="D25" t="s">
        <v>126</v>
      </c>
      <c r="E25" t="s">
        <v>113</v>
      </c>
      <c r="F25" t="s">
        <v>941</v>
      </c>
      <c r="G25" s="77">
        <v>-271700</v>
      </c>
      <c r="H25" s="77">
        <v>-2.1357342657342695</v>
      </c>
      <c r="I25" s="77">
        <v>5.8027900000000097</v>
      </c>
      <c r="J25" s="77">
        <v>8.2100000000000009</v>
      </c>
      <c r="K25" s="77">
        <v>0.01</v>
      </c>
    </row>
    <row r="26" spans="2:11">
      <c r="B26" t="s">
        <v>947</v>
      </c>
      <c r="C26" t="s">
        <v>948</v>
      </c>
      <c r="D26" t="s">
        <v>126</v>
      </c>
      <c r="E26" t="s">
        <v>113</v>
      </c>
      <c r="F26" t="s">
        <v>949</v>
      </c>
      <c r="G26" s="77">
        <v>-92500</v>
      </c>
      <c r="H26" s="77">
        <v>-6.3845312500000002</v>
      </c>
      <c r="I26" s="77">
        <v>5.9056914062499999</v>
      </c>
      <c r="J26" s="77">
        <v>8.36</v>
      </c>
      <c r="K26" s="77">
        <v>0.01</v>
      </c>
    </row>
    <row r="27" spans="2:11">
      <c r="B27" t="s">
        <v>950</v>
      </c>
      <c r="C27" t="s">
        <v>951</v>
      </c>
      <c r="D27" t="s">
        <v>126</v>
      </c>
      <c r="E27" t="s">
        <v>113</v>
      </c>
      <c r="F27" t="s">
        <v>952</v>
      </c>
      <c r="G27" s="77">
        <v>-20000</v>
      </c>
      <c r="H27" s="77">
        <v>-6.476</v>
      </c>
      <c r="I27" s="77">
        <v>1.2951999999999999</v>
      </c>
      <c r="J27" s="77">
        <v>1.83</v>
      </c>
      <c r="K27" s="77">
        <v>0</v>
      </c>
    </row>
    <row r="28" spans="2:11">
      <c r="B28" t="s">
        <v>953</v>
      </c>
      <c r="C28" t="s">
        <v>954</v>
      </c>
      <c r="D28" t="s">
        <v>126</v>
      </c>
      <c r="E28" t="s">
        <v>113</v>
      </c>
      <c r="F28" t="s">
        <v>955</v>
      </c>
      <c r="G28" s="77">
        <v>21500</v>
      </c>
      <c r="H28" s="77">
        <v>0.28502325581395305</v>
      </c>
      <c r="I28" s="77">
        <v>6.1279999999999897E-2</v>
      </c>
      <c r="J28" s="77">
        <v>0.09</v>
      </c>
      <c r="K28" s="77">
        <v>0</v>
      </c>
    </row>
    <row r="29" spans="2:11">
      <c r="B29" s="78" t="s">
        <v>846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216</v>
      </c>
      <c r="C30" t="s">
        <v>216</v>
      </c>
      <c r="D30" t="s">
        <v>216</v>
      </c>
      <c r="E30" t="s">
        <v>216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724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216</v>
      </c>
      <c r="C32" t="s">
        <v>216</v>
      </c>
      <c r="D32" t="s">
        <v>216</v>
      </c>
      <c r="E32" t="s">
        <v>216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221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s="78" t="s">
        <v>844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216</v>
      </c>
      <c r="C35" t="s">
        <v>216</v>
      </c>
      <c r="D35" t="s">
        <v>216</v>
      </c>
      <c r="E35" t="s">
        <v>216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847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216</v>
      </c>
      <c r="C37" t="s">
        <v>216</v>
      </c>
      <c r="D37" t="s">
        <v>216</v>
      </c>
      <c r="E37" t="s">
        <v>216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846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216</v>
      </c>
      <c r="C39" t="s">
        <v>216</v>
      </c>
      <c r="D39" t="s">
        <v>216</v>
      </c>
      <c r="E39" t="s">
        <v>216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724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216</v>
      </c>
      <c r="C41" t="s">
        <v>216</v>
      </c>
      <c r="D41" t="s">
        <v>216</v>
      </c>
      <c r="E41" t="s">
        <v>216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t="s">
        <v>223</v>
      </c>
      <c r="C42" s="16"/>
      <c r="D42" s="16"/>
    </row>
    <row r="43" spans="2:11">
      <c r="B43" t="s">
        <v>311</v>
      </c>
      <c r="C43" s="16"/>
      <c r="D43" s="16"/>
    </row>
    <row r="44" spans="2:11">
      <c r="B44" t="s">
        <v>312</v>
      </c>
      <c r="C44" s="16"/>
      <c r="D44" s="16"/>
    </row>
    <row r="45" spans="2:11">
      <c r="B45" t="s">
        <v>313</v>
      </c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1084</v>
      </c>
    </row>
    <row r="3" spans="2:78">
      <c r="B3" s="2" t="s">
        <v>2</v>
      </c>
      <c r="C3" s="80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849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850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216</v>
      </c>
      <c r="C16" t="s">
        <v>216</v>
      </c>
      <c r="D16" s="16"/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851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852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D19" s="16"/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853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D21" s="16"/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854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D23" s="16"/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855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849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D28" s="16"/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850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D30" s="16"/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851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852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D33" s="16"/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853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D35" s="16"/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854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D37" s="16"/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855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D39" s="16"/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  <c r="D40" s="16"/>
    </row>
    <row r="41" spans="2:17">
      <c r="B41" t="s">
        <v>311</v>
      </c>
      <c r="D41" s="16"/>
    </row>
    <row r="42" spans="2:17">
      <c r="B42" t="s">
        <v>312</v>
      </c>
      <c r="D42" s="16"/>
    </row>
    <row r="43" spans="2:17">
      <c r="B43" t="s">
        <v>313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93"/>
  <sheetViews>
    <sheetView rightToLeft="1" topLeftCell="C1" zoomScaleNormal="100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83">
        <v>8.08</v>
      </c>
      <c r="J11" s="18"/>
      <c r="K11" s="18"/>
      <c r="L11" s="83">
        <v>2.31</v>
      </c>
      <c r="M11" s="83">
        <v>677122.74</v>
      </c>
      <c r="N11" s="7"/>
      <c r="O11" s="83">
        <v>771.98098209317004</v>
      </c>
      <c r="P11" s="83">
        <v>100</v>
      </c>
      <c r="Q11" s="83">
        <v>0.87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84" t="s">
        <v>203</v>
      </c>
      <c r="I12" s="85">
        <v>8.4600000000000009</v>
      </c>
      <c r="L12" s="85">
        <v>2.1</v>
      </c>
      <c r="M12" s="85">
        <v>659196.39</v>
      </c>
      <c r="O12" s="85">
        <v>707.19475101576995</v>
      </c>
      <c r="P12" s="85">
        <v>91.61</v>
      </c>
      <c r="Q12" s="85">
        <v>0.79</v>
      </c>
    </row>
    <row r="13" spans="2:59">
      <c r="B13" s="84" t="s">
        <v>956</v>
      </c>
      <c r="I13" s="85">
        <v>0</v>
      </c>
      <c r="L13" s="85">
        <v>0</v>
      </c>
      <c r="M13" s="85">
        <v>0</v>
      </c>
      <c r="O13" s="85">
        <v>0</v>
      </c>
      <c r="P13" s="85">
        <v>0</v>
      </c>
      <c r="Q13" s="85">
        <v>0</v>
      </c>
    </row>
    <row r="14" spans="2:59">
      <c r="B14" t="s">
        <v>216</v>
      </c>
      <c r="D14" t="s">
        <v>216</v>
      </c>
      <c r="F14" t="s">
        <v>216</v>
      </c>
      <c r="I14" s="77">
        <v>0</v>
      </c>
      <c r="J14" t="s">
        <v>216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84" t="s">
        <v>957</v>
      </c>
      <c r="I15" s="85">
        <v>27.35</v>
      </c>
      <c r="L15" s="85">
        <v>3.02</v>
      </c>
      <c r="M15" s="85">
        <v>141682.4</v>
      </c>
      <c r="O15" s="85">
        <v>141.50340388000001</v>
      </c>
      <c r="P15" s="85">
        <v>18.329999999999998</v>
      </c>
      <c r="Q15" s="85">
        <v>0.16</v>
      </c>
    </row>
    <row r="16" spans="2:59">
      <c r="B16" t="s">
        <v>1097</v>
      </c>
      <c r="C16" t="s">
        <v>958</v>
      </c>
      <c r="D16" t="s">
        <v>961</v>
      </c>
      <c r="E16" t="s">
        <v>541</v>
      </c>
      <c r="F16" t="s">
        <v>207</v>
      </c>
      <c r="G16" t="s">
        <v>960</v>
      </c>
      <c r="H16" t="s">
        <v>152</v>
      </c>
      <c r="I16" s="77">
        <v>27.36</v>
      </c>
      <c r="J16" t="s">
        <v>105</v>
      </c>
      <c r="K16" s="77">
        <v>0</v>
      </c>
      <c r="L16" s="77">
        <v>3.38</v>
      </c>
      <c r="M16" s="77">
        <v>44415.94</v>
      </c>
      <c r="N16" s="77">
        <v>100.62</v>
      </c>
      <c r="O16" s="77">
        <v>44.691318828</v>
      </c>
      <c r="P16" s="77">
        <v>5.79</v>
      </c>
      <c r="Q16" s="77">
        <v>0.05</v>
      </c>
    </row>
    <row r="17" spans="2:17">
      <c r="B17" t="s">
        <v>1097</v>
      </c>
      <c r="C17" t="s">
        <v>958</v>
      </c>
      <c r="D17" t="s">
        <v>959</v>
      </c>
      <c r="E17" t="s">
        <v>541</v>
      </c>
      <c r="F17" t="s">
        <v>207</v>
      </c>
      <c r="G17" t="s">
        <v>960</v>
      </c>
      <c r="H17" t="s">
        <v>152</v>
      </c>
      <c r="I17" s="77">
        <v>27.36</v>
      </c>
      <c r="J17" t="s">
        <v>105</v>
      </c>
      <c r="K17" s="77">
        <v>0</v>
      </c>
      <c r="L17" s="77">
        <v>4.76</v>
      </c>
      <c r="M17" s="77">
        <v>41670.28</v>
      </c>
      <c r="N17" s="77">
        <v>97.48</v>
      </c>
      <c r="O17" s="77">
        <v>40.620188943999999</v>
      </c>
      <c r="P17" s="77">
        <v>5.26</v>
      </c>
      <c r="Q17" s="77">
        <v>0.05</v>
      </c>
    </row>
    <row r="18" spans="2:17">
      <c r="B18" t="s">
        <v>1097</v>
      </c>
      <c r="C18" t="s">
        <v>958</v>
      </c>
      <c r="D18" t="s">
        <v>963</v>
      </c>
      <c r="E18" t="s">
        <v>541</v>
      </c>
      <c r="F18" t="s">
        <v>555</v>
      </c>
      <c r="G18" t="s">
        <v>960</v>
      </c>
      <c r="H18" t="s">
        <v>152</v>
      </c>
      <c r="I18" s="77">
        <v>27.28</v>
      </c>
      <c r="J18" t="s">
        <v>105</v>
      </c>
      <c r="K18" s="77">
        <v>0</v>
      </c>
      <c r="L18" s="77">
        <v>1.49</v>
      </c>
      <c r="M18" s="77">
        <v>25004.68</v>
      </c>
      <c r="N18" s="77">
        <v>98.81</v>
      </c>
      <c r="O18" s="77">
        <v>24.707124308000001</v>
      </c>
      <c r="P18" s="77">
        <v>3.2</v>
      </c>
      <c r="Q18" s="77">
        <v>0.03</v>
      </c>
    </row>
    <row r="19" spans="2:17">
      <c r="B19" t="s">
        <v>1097</v>
      </c>
      <c r="C19" t="s">
        <v>958</v>
      </c>
      <c r="D19" t="s">
        <v>962</v>
      </c>
      <c r="E19" t="s">
        <v>541</v>
      </c>
      <c r="F19" t="s">
        <v>555</v>
      </c>
      <c r="G19" t="s">
        <v>960</v>
      </c>
      <c r="H19" t="s">
        <v>152</v>
      </c>
      <c r="I19" s="77">
        <v>27.36</v>
      </c>
      <c r="J19" t="s">
        <v>105</v>
      </c>
      <c r="K19" s="77">
        <v>0</v>
      </c>
      <c r="L19" s="77">
        <v>1.48</v>
      </c>
      <c r="M19" s="77">
        <v>30591.5</v>
      </c>
      <c r="N19" s="77">
        <v>102.92</v>
      </c>
      <c r="O19" s="77">
        <v>31.484771800000001</v>
      </c>
      <c r="P19" s="77">
        <v>4.08</v>
      </c>
      <c r="Q19" s="77">
        <v>0.04</v>
      </c>
    </row>
    <row r="20" spans="2:17">
      <c r="B20" s="84" t="s">
        <v>964</v>
      </c>
      <c r="I20" s="85">
        <v>0</v>
      </c>
      <c r="L20" s="85">
        <v>0</v>
      </c>
      <c r="M20" s="85">
        <v>0</v>
      </c>
      <c r="O20" s="85">
        <v>0</v>
      </c>
      <c r="P20" s="85">
        <v>0</v>
      </c>
      <c r="Q20" s="85">
        <v>0</v>
      </c>
    </row>
    <row r="21" spans="2:17">
      <c r="B21" t="s">
        <v>216</v>
      </c>
      <c r="D21" t="s">
        <v>216</v>
      </c>
      <c r="F21" t="s">
        <v>216</v>
      </c>
      <c r="I21" s="77">
        <v>0</v>
      </c>
      <c r="J21" t="s">
        <v>216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84" t="s">
        <v>965</v>
      </c>
      <c r="I22" s="85">
        <v>3.74</v>
      </c>
      <c r="L22" s="85">
        <v>1.87</v>
      </c>
      <c r="M22" s="85">
        <v>517513.99</v>
      </c>
      <c r="O22" s="85">
        <v>565.69134713577</v>
      </c>
      <c r="P22" s="85">
        <v>73.28</v>
      </c>
      <c r="Q22" s="85">
        <v>0.64</v>
      </c>
    </row>
    <row r="23" spans="2:17">
      <c r="B23" t="s">
        <v>1098</v>
      </c>
      <c r="C23" t="s">
        <v>958</v>
      </c>
      <c r="D23" t="s">
        <v>970</v>
      </c>
      <c r="E23" t="s">
        <v>967</v>
      </c>
      <c r="F23" t="s">
        <v>350</v>
      </c>
      <c r="G23" t="s">
        <v>971</v>
      </c>
      <c r="H23" t="s">
        <v>154</v>
      </c>
      <c r="I23" s="77">
        <v>8.15</v>
      </c>
      <c r="J23" t="s">
        <v>105</v>
      </c>
      <c r="K23" s="77">
        <v>3.19</v>
      </c>
      <c r="L23" s="77">
        <v>1.53</v>
      </c>
      <c r="M23" s="77">
        <v>2338.9499999999998</v>
      </c>
      <c r="N23" s="77">
        <v>108.77</v>
      </c>
      <c r="O23" s="77">
        <v>2.5440759150000001</v>
      </c>
      <c r="P23" s="77">
        <v>0.33</v>
      </c>
      <c r="Q23" s="77">
        <v>0</v>
      </c>
    </row>
    <row r="24" spans="2:17">
      <c r="B24" t="s">
        <v>1098</v>
      </c>
      <c r="C24" t="s">
        <v>958</v>
      </c>
      <c r="D24" t="s">
        <v>972</v>
      </c>
      <c r="E24" t="s">
        <v>967</v>
      </c>
      <c r="F24" t="s">
        <v>350</v>
      </c>
      <c r="G24" t="s">
        <v>973</v>
      </c>
      <c r="H24" t="s">
        <v>154</v>
      </c>
      <c r="I24" s="77">
        <v>8.15</v>
      </c>
      <c r="J24" t="s">
        <v>105</v>
      </c>
      <c r="K24" s="77">
        <v>3.19</v>
      </c>
      <c r="L24" s="77">
        <v>1.53</v>
      </c>
      <c r="M24" s="77">
        <v>334</v>
      </c>
      <c r="N24" s="77">
        <v>109.27</v>
      </c>
      <c r="O24" s="77">
        <v>0.3649618</v>
      </c>
      <c r="P24" s="77">
        <v>0.05</v>
      </c>
      <c r="Q24" s="77">
        <v>0</v>
      </c>
    </row>
    <row r="25" spans="2:17">
      <c r="B25" t="s">
        <v>1098</v>
      </c>
      <c r="C25" t="s">
        <v>958</v>
      </c>
      <c r="D25" t="s">
        <v>966</v>
      </c>
      <c r="E25" t="s">
        <v>967</v>
      </c>
      <c r="F25" t="s">
        <v>350</v>
      </c>
      <c r="G25" t="s">
        <v>968</v>
      </c>
      <c r="H25" t="s">
        <v>154</v>
      </c>
      <c r="I25" s="77">
        <v>7.99</v>
      </c>
      <c r="J25" t="s">
        <v>105</v>
      </c>
      <c r="K25" s="77">
        <v>3.17</v>
      </c>
      <c r="L25" s="77">
        <v>1.79</v>
      </c>
      <c r="M25" s="77">
        <v>1670.68</v>
      </c>
      <c r="N25" s="77">
        <v>114.37</v>
      </c>
      <c r="O25" s="77">
        <v>1.9107567160000001</v>
      </c>
      <c r="P25" s="77">
        <v>0.25</v>
      </c>
      <c r="Q25" s="77">
        <v>0</v>
      </c>
    </row>
    <row r="26" spans="2:17">
      <c r="B26" t="s">
        <v>1098</v>
      </c>
      <c r="C26" t="s">
        <v>958</v>
      </c>
      <c r="D26" t="s">
        <v>969</v>
      </c>
      <c r="E26" t="s">
        <v>967</v>
      </c>
      <c r="F26" t="s">
        <v>350</v>
      </c>
      <c r="G26" t="s">
        <v>664</v>
      </c>
      <c r="H26" t="s">
        <v>154</v>
      </c>
      <c r="I26" s="77">
        <v>8</v>
      </c>
      <c r="J26" t="s">
        <v>105</v>
      </c>
      <c r="K26" s="77">
        <v>3.17</v>
      </c>
      <c r="L26" s="77">
        <v>1.76</v>
      </c>
      <c r="M26" s="77">
        <v>2339</v>
      </c>
      <c r="N26" s="77">
        <v>114.56</v>
      </c>
      <c r="O26" s="77">
        <v>2.6795583999999999</v>
      </c>
      <c r="P26" s="77">
        <v>0.35</v>
      </c>
      <c r="Q26" s="77">
        <v>0</v>
      </c>
    </row>
    <row r="27" spans="2:17">
      <c r="B27" t="s">
        <v>1098</v>
      </c>
      <c r="C27" t="s">
        <v>958</v>
      </c>
      <c r="D27" t="s">
        <v>974</v>
      </c>
      <c r="E27" t="s">
        <v>967</v>
      </c>
      <c r="F27" t="s">
        <v>350</v>
      </c>
      <c r="G27" t="s">
        <v>975</v>
      </c>
      <c r="H27" t="s">
        <v>154</v>
      </c>
      <c r="I27" s="77">
        <v>7.83</v>
      </c>
      <c r="J27" t="s">
        <v>105</v>
      </c>
      <c r="K27" s="77">
        <v>3.15</v>
      </c>
      <c r="L27" s="77">
        <v>2.88</v>
      </c>
      <c r="M27" s="77">
        <v>1670.68</v>
      </c>
      <c r="N27" s="77">
        <v>103.98</v>
      </c>
      <c r="O27" s="77">
        <v>1.737173064</v>
      </c>
      <c r="P27" s="77">
        <v>0.23</v>
      </c>
      <c r="Q27" s="77">
        <v>0</v>
      </c>
    </row>
    <row r="28" spans="2:17">
      <c r="B28" t="s">
        <v>1099</v>
      </c>
      <c r="C28" t="s">
        <v>958</v>
      </c>
      <c r="D28" t="s">
        <v>976</v>
      </c>
      <c r="E28" t="s">
        <v>977</v>
      </c>
      <c r="F28" t="s">
        <v>623</v>
      </c>
      <c r="G28" t="s">
        <v>332</v>
      </c>
      <c r="H28" t="s">
        <v>978</v>
      </c>
      <c r="I28" s="77">
        <v>4.7300000000000004</v>
      </c>
      <c r="J28" t="s">
        <v>109</v>
      </c>
      <c r="K28" s="77">
        <v>9.85</v>
      </c>
      <c r="L28" s="77">
        <v>3.44</v>
      </c>
      <c r="M28" s="77">
        <v>4472.75</v>
      </c>
      <c r="N28" s="77">
        <v>135.26</v>
      </c>
      <c r="O28" s="77">
        <v>21.349891182850001</v>
      </c>
      <c r="P28" s="77">
        <v>2.77</v>
      </c>
      <c r="Q28" s="77">
        <v>0.02</v>
      </c>
    </row>
    <row r="29" spans="2:17">
      <c r="B29" t="s">
        <v>1100</v>
      </c>
      <c r="C29" t="s">
        <v>958</v>
      </c>
      <c r="D29" t="s">
        <v>979</v>
      </c>
      <c r="E29" t="s">
        <v>980</v>
      </c>
      <c r="F29" t="s">
        <v>377</v>
      </c>
      <c r="G29" t="s">
        <v>981</v>
      </c>
      <c r="H29" t="s">
        <v>152</v>
      </c>
      <c r="I29" s="77">
        <v>1.25</v>
      </c>
      <c r="J29" t="s">
        <v>105</v>
      </c>
      <c r="K29" s="77">
        <v>2.0099999999999998</v>
      </c>
      <c r="L29" s="77">
        <v>1.21</v>
      </c>
      <c r="M29" s="77">
        <v>84956.800000000003</v>
      </c>
      <c r="N29" s="77">
        <v>101.57</v>
      </c>
      <c r="O29" s="77">
        <v>86.290621759999993</v>
      </c>
      <c r="P29" s="77">
        <v>11.18</v>
      </c>
      <c r="Q29" s="77">
        <v>0.1</v>
      </c>
    </row>
    <row r="30" spans="2:17">
      <c r="B30" t="s">
        <v>1101</v>
      </c>
      <c r="C30" t="s">
        <v>958</v>
      </c>
      <c r="D30" t="s">
        <v>996</v>
      </c>
      <c r="E30" t="s">
        <v>997</v>
      </c>
      <c r="F30" t="s">
        <v>451</v>
      </c>
      <c r="G30" t="s">
        <v>998</v>
      </c>
      <c r="H30" t="s">
        <v>152</v>
      </c>
      <c r="I30" s="77">
        <v>5.85</v>
      </c>
      <c r="J30" t="s">
        <v>105</v>
      </c>
      <c r="K30" s="77">
        <v>2.36</v>
      </c>
      <c r="L30" s="77">
        <v>1.23</v>
      </c>
      <c r="M30" s="77">
        <v>20331.490000000002</v>
      </c>
      <c r="N30" s="77">
        <v>107.36</v>
      </c>
      <c r="O30" s="77">
        <v>21.827887663999999</v>
      </c>
      <c r="P30" s="77">
        <v>2.83</v>
      </c>
      <c r="Q30" s="77">
        <v>0.02</v>
      </c>
    </row>
    <row r="31" spans="2:17">
      <c r="B31" t="s">
        <v>1102</v>
      </c>
      <c r="C31" t="s">
        <v>958</v>
      </c>
      <c r="D31" t="s">
        <v>982</v>
      </c>
      <c r="E31" t="s">
        <v>983</v>
      </c>
      <c r="F31" t="s">
        <v>444</v>
      </c>
      <c r="G31" t="s">
        <v>984</v>
      </c>
      <c r="H31" t="s">
        <v>153</v>
      </c>
      <c r="I31" s="77">
        <v>6.64</v>
      </c>
      <c r="J31" t="s">
        <v>105</v>
      </c>
      <c r="K31" s="77">
        <v>2.56</v>
      </c>
      <c r="L31" s="77">
        <v>1.6</v>
      </c>
      <c r="M31" s="77">
        <v>50056.93</v>
      </c>
      <c r="N31" s="77">
        <v>104.23</v>
      </c>
      <c r="O31" s="77">
        <v>52.174338139</v>
      </c>
      <c r="P31" s="77">
        <v>6.76</v>
      </c>
      <c r="Q31" s="77">
        <v>0.06</v>
      </c>
    </row>
    <row r="32" spans="2:17">
      <c r="B32" t="s">
        <v>1103</v>
      </c>
      <c r="C32" t="s">
        <v>958</v>
      </c>
      <c r="D32" t="s">
        <v>987</v>
      </c>
      <c r="E32" t="s">
        <v>988</v>
      </c>
      <c r="F32" t="s">
        <v>451</v>
      </c>
      <c r="G32" t="s">
        <v>989</v>
      </c>
      <c r="H32" t="s">
        <v>154</v>
      </c>
      <c r="I32" s="77">
        <v>2.64</v>
      </c>
      <c r="J32" t="s">
        <v>105</v>
      </c>
      <c r="K32" s="77">
        <v>3.88</v>
      </c>
      <c r="L32" s="77">
        <v>2.98</v>
      </c>
      <c r="M32" s="77">
        <v>15346.4</v>
      </c>
      <c r="N32" s="77">
        <v>106.53</v>
      </c>
      <c r="O32" s="77">
        <v>16.348519920000001</v>
      </c>
      <c r="P32" s="77">
        <v>2.12</v>
      </c>
      <c r="Q32" s="77">
        <v>0.02</v>
      </c>
    </row>
    <row r="33" spans="2:17">
      <c r="B33" t="s">
        <v>1103</v>
      </c>
      <c r="C33" t="s">
        <v>958</v>
      </c>
      <c r="D33" t="s">
        <v>990</v>
      </c>
      <c r="E33" t="s">
        <v>988</v>
      </c>
      <c r="F33" t="s">
        <v>451</v>
      </c>
      <c r="G33" t="s">
        <v>989</v>
      </c>
      <c r="H33" t="s">
        <v>154</v>
      </c>
      <c r="I33" s="77">
        <v>0.75</v>
      </c>
      <c r="J33" t="s">
        <v>105</v>
      </c>
      <c r="K33" s="77">
        <v>2.2999999999999998</v>
      </c>
      <c r="L33" s="77">
        <v>0.97</v>
      </c>
      <c r="M33" s="77">
        <v>15346.4</v>
      </c>
      <c r="N33" s="77">
        <v>104.81</v>
      </c>
      <c r="O33" s="77">
        <v>16.084561839999999</v>
      </c>
      <c r="P33" s="77">
        <v>2.08</v>
      </c>
      <c r="Q33" s="77">
        <v>0.02</v>
      </c>
    </row>
    <row r="34" spans="2:17">
      <c r="B34" t="s">
        <v>1104</v>
      </c>
      <c r="C34" t="s">
        <v>958</v>
      </c>
      <c r="D34" t="s">
        <v>985</v>
      </c>
      <c r="E34" t="s">
        <v>986</v>
      </c>
      <c r="F34" t="s">
        <v>451</v>
      </c>
      <c r="G34" t="s">
        <v>556</v>
      </c>
      <c r="H34" t="s">
        <v>154</v>
      </c>
      <c r="I34" s="77">
        <v>4.72</v>
      </c>
      <c r="J34" t="s">
        <v>105</v>
      </c>
      <c r="K34" s="77">
        <v>3.76</v>
      </c>
      <c r="L34" s="77">
        <v>3.56</v>
      </c>
      <c r="M34" s="77">
        <v>20463.03</v>
      </c>
      <c r="N34" s="77">
        <v>103.76</v>
      </c>
      <c r="O34" s="77">
        <v>21.232439928000002</v>
      </c>
      <c r="P34" s="77">
        <v>2.75</v>
      </c>
      <c r="Q34" s="77">
        <v>0.02</v>
      </c>
    </row>
    <row r="35" spans="2:17">
      <c r="B35" t="s">
        <v>1105</v>
      </c>
      <c r="C35" t="s">
        <v>958</v>
      </c>
      <c r="D35" t="s">
        <v>994</v>
      </c>
      <c r="E35" t="s">
        <v>995</v>
      </c>
      <c r="F35" t="s">
        <v>451</v>
      </c>
      <c r="G35" t="s">
        <v>661</v>
      </c>
      <c r="H35" t="s">
        <v>154</v>
      </c>
      <c r="I35" s="77">
        <v>2.14</v>
      </c>
      <c r="J35" t="s">
        <v>105</v>
      </c>
      <c r="K35" s="77">
        <v>2.9</v>
      </c>
      <c r="L35" s="77">
        <v>1.65</v>
      </c>
      <c r="M35" s="77">
        <v>38301.410000000003</v>
      </c>
      <c r="N35" s="77">
        <v>102.95</v>
      </c>
      <c r="O35" s="77">
        <v>39.431301595000001</v>
      </c>
      <c r="P35" s="77">
        <v>5.1100000000000003</v>
      </c>
      <c r="Q35" s="77">
        <v>0.04</v>
      </c>
    </row>
    <row r="36" spans="2:17">
      <c r="B36" t="s">
        <v>1106</v>
      </c>
      <c r="C36" t="s">
        <v>958</v>
      </c>
      <c r="D36" t="s">
        <v>992</v>
      </c>
      <c r="E36" t="s">
        <v>406</v>
      </c>
      <c r="F36" t="s">
        <v>451</v>
      </c>
      <c r="G36" t="s">
        <v>993</v>
      </c>
      <c r="H36" t="s">
        <v>154</v>
      </c>
      <c r="I36" s="77">
        <v>4.13</v>
      </c>
      <c r="J36" t="s">
        <v>105</v>
      </c>
      <c r="K36" s="77">
        <v>4.1500000000000004</v>
      </c>
      <c r="L36" s="77">
        <v>2.63</v>
      </c>
      <c r="M36" s="77">
        <v>45920</v>
      </c>
      <c r="N36" s="77">
        <v>110.61</v>
      </c>
      <c r="O36" s="77">
        <v>50.792112000000003</v>
      </c>
      <c r="P36" s="77">
        <v>6.58</v>
      </c>
      <c r="Q36" s="77">
        <v>0.06</v>
      </c>
    </row>
    <row r="37" spans="2:17">
      <c r="B37" t="s">
        <v>1106</v>
      </c>
      <c r="C37" t="s">
        <v>958</v>
      </c>
      <c r="D37" t="s">
        <v>991</v>
      </c>
      <c r="E37" t="s">
        <v>406</v>
      </c>
      <c r="F37" t="s">
        <v>451</v>
      </c>
      <c r="G37" t="s">
        <v>919</v>
      </c>
      <c r="H37" t="s">
        <v>154</v>
      </c>
      <c r="J37" t="s">
        <v>105</v>
      </c>
      <c r="K37" s="77">
        <v>4</v>
      </c>
      <c r="L37" s="77">
        <v>0</v>
      </c>
      <c r="M37" s="77">
        <v>38294</v>
      </c>
      <c r="N37" s="77">
        <v>108.53</v>
      </c>
      <c r="O37" s="77">
        <v>41.560478199999999</v>
      </c>
      <c r="P37" s="77">
        <v>5.38</v>
      </c>
      <c r="Q37" s="77">
        <v>0.05</v>
      </c>
    </row>
    <row r="38" spans="2:17">
      <c r="B38" t="s">
        <v>1107</v>
      </c>
      <c r="C38" t="s">
        <v>999</v>
      </c>
      <c r="D38" t="s">
        <v>1000</v>
      </c>
      <c r="E38" t="s">
        <v>1001</v>
      </c>
      <c r="F38" t="s">
        <v>451</v>
      </c>
      <c r="G38" t="s">
        <v>1002</v>
      </c>
      <c r="H38" t="s">
        <v>152</v>
      </c>
      <c r="I38" s="77">
        <v>6.31</v>
      </c>
      <c r="J38" t="s">
        <v>105</v>
      </c>
      <c r="K38" s="77">
        <v>2.33</v>
      </c>
      <c r="L38" s="77">
        <v>1.6</v>
      </c>
      <c r="M38" s="77">
        <v>34004.32</v>
      </c>
      <c r="N38" s="77">
        <v>105.3</v>
      </c>
      <c r="O38" s="77">
        <v>35.806548960000001</v>
      </c>
      <c r="P38" s="77">
        <v>4.6399999999999997</v>
      </c>
      <c r="Q38" s="77">
        <v>0.04</v>
      </c>
    </row>
    <row r="39" spans="2:17">
      <c r="B39" t="s">
        <v>1108</v>
      </c>
      <c r="C39" t="s">
        <v>958</v>
      </c>
      <c r="D39" t="s">
        <v>1007</v>
      </c>
      <c r="E39" t="s">
        <v>1004</v>
      </c>
      <c r="F39" t="s">
        <v>521</v>
      </c>
      <c r="G39" t="s">
        <v>1005</v>
      </c>
      <c r="H39" t="s">
        <v>152</v>
      </c>
      <c r="I39" s="77">
        <v>3.12</v>
      </c>
      <c r="J39" t="s">
        <v>105</v>
      </c>
      <c r="K39" s="77">
        <v>3.18</v>
      </c>
      <c r="L39" s="77">
        <v>2.0499999999999998</v>
      </c>
      <c r="M39" s="77">
        <v>9995.14</v>
      </c>
      <c r="N39" s="77">
        <v>102.16</v>
      </c>
      <c r="O39" s="77">
        <v>10.211035023999999</v>
      </c>
      <c r="P39" s="77">
        <v>1.32</v>
      </c>
      <c r="Q39" s="77">
        <v>0.01</v>
      </c>
    </row>
    <row r="40" spans="2:17">
      <c r="B40" t="s">
        <v>1108</v>
      </c>
      <c r="C40" t="s">
        <v>958</v>
      </c>
      <c r="D40" t="s">
        <v>1009</v>
      </c>
      <c r="E40" t="s">
        <v>1004</v>
      </c>
      <c r="F40" t="s">
        <v>521</v>
      </c>
      <c r="G40" t="s">
        <v>1005</v>
      </c>
      <c r="H40" t="s">
        <v>152</v>
      </c>
      <c r="I40" s="77">
        <v>4.12</v>
      </c>
      <c r="J40" t="s">
        <v>105</v>
      </c>
      <c r="K40" s="77">
        <v>3.37</v>
      </c>
      <c r="L40" s="77">
        <v>2.37</v>
      </c>
      <c r="M40" s="77">
        <v>2227.3200000000002</v>
      </c>
      <c r="N40" s="77">
        <v>102.74</v>
      </c>
      <c r="O40" s="77">
        <v>2.288348568</v>
      </c>
      <c r="P40" s="77">
        <v>0.3</v>
      </c>
      <c r="Q40" s="77">
        <v>0</v>
      </c>
    </row>
    <row r="41" spans="2:17">
      <c r="B41" t="s">
        <v>1108</v>
      </c>
      <c r="C41" t="s">
        <v>958</v>
      </c>
      <c r="D41" t="s">
        <v>1006</v>
      </c>
      <c r="E41" t="s">
        <v>1004</v>
      </c>
      <c r="F41" t="s">
        <v>521</v>
      </c>
      <c r="G41" t="s">
        <v>1005</v>
      </c>
      <c r="H41" t="s">
        <v>152</v>
      </c>
      <c r="I41" s="77">
        <v>4.91</v>
      </c>
      <c r="J41" t="s">
        <v>105</v>
      </c>
      <c r="K41" s="77">
        <v>3.67</v>
      </c>
      <c r="L41" s="77">
        <v>2.65</v>
      </c>
      <c r="M41" s="77">
        <v>7103.29</v>
      </c>
      <c r="N41" s="77">
        <v>102.93</v>
      </c>
      <c r="O41" s="77">
        <v>7.3114163970000003</v>
      </c>
      <c r="P41" s="77">
        <v>0.95</v>
      </c>
      <c r="Q41" s="77">
        <v>0.01</v>
      </c>
    </row>
    <row r="42" spans="2:17">
      <c r="B42" t="s">
        <v>1108</v>
      </c>
      <c r="C42" t="s">
        <v>958</v>
      </c>
      <c r="D42" t="s">
        <v>1008</v>
      </c>
      <c r="E42" t="s">
        <v>1004</v>
      </c>
      <c r="F42" t="s">
        <v>521</v>
      </c>
      <c r="G42" t="s">
        <v>1005</v>
      </c>
      <c r="H42" t="s">
        <v>152</v>
      </c>
      <c r="I42" s="77">
        <v>3.17</v>
      </c>
      <c r="J42" t="s">
        <v>105</v>
      </c>
      <c r="K42" s="77">
        <v>2.2000000000000002</v>
      </c>
      <c r="L42" s="77">
        <v>2.0699999999999998</v>
      </c>
      <c r="M42" s="77">
        <v>9916.4</v>
      </c>
      <c r="N42" s="77">
        <v>102.58</v>
      </c>
      <c r="O42" s="77">
        <v>10.172243119999999</v>
      </c>
      <c r="P42" s="77">
        <v>1.32</v>
      </c>
      <c r="Q42" s="77">
        <v>0.01</v>
      </c>
    </row>
    <row r="43" spans="2:17">
      <c r="B43" t="s">
        <v>1108</v>
      </c>
      <c r="C43" t="s">
        <v>958</v>
      </c>
      <c r="D43" t="s">
        <v>1003</v>
      </c>
      <c r="E43" t="s">
        <v>1004</v>
      </c>
      <c r="F43" t="s">
        <v>521</v>
      </c>
      <c r="G43" t="s">
        <v>1005</v>
      </c>
      <c r="H43" t="s">
        <v>152</v>
      </c>
      <c r="I43" s="77">
        <v>4.22</v>
      </c>
      <c r="J43" t="s">
        <v>105</v>
      </c>
      <c r="K43" s="77">
        <v>2.2999999999999998</v>
      </c>
      <c r="L43" s="77">
        <v>1.7</v>
      </c>
      <c r="M43" s="77">
        <v>4417.75</v>
      </c>
      <c r="N43" s="77">
        <v>101.68</v>
      </c>
      <c r="O43" s="77">
        <v>4.4919681999999996</v>
      </c>
      <c r="P43" s="77">
        <v>0.57999999999999996</v>
      </c>
      <c r="Q43" s="77">
        <v>0.01</v>
      </c>
    </row>
    <row r="44" spans="2:17">
      <c r="B44" t="s">
        <v>1108</v>
      </c>
      <c r="C44" t="s">
        <v>958</v>
      </c>
      <c r="D44" t="s">
        <v>1010</v>
      </c>
      <c r="E44" t="s">
        <v>1004</v>
      </c>
      <c r="F44" t="s">
        <v>521</v>
      </c>
      <c r="G44" t="s">
        <v>1011</v>
      </c>
      <c r="H44" t="s">
        <v>152</v>
      </c>
      <c r="I44" s="77">
        <v>4.22</v>
      </c>
      <c r="J44" t="s">
        <v>105</v>
      </c>
      <c r="K44" s="77">
        <v>3.84</v>
      </c>
      <c r="L44" s="77">
        <v>2.6</v>
      </c>
      <c r="M44" s="77">
        <v>1834.47</v>
      </c>
      <c r="N44" s="77">
        <v>101.07</v>
      </c>
      <c r="O44" s="77">
        <v>1.854098829</v>
      </c>
      <c r="P44" s="77">
        <v>0.24</v>
      </c>
      <c r="Q44" s="77">
        <v>0</v>
      </c>
    </row>
    <row r="45" spans="2:17">
      <c r="B45" t="s">
        <v>1108</v>
      </c>
      <c r="C45" t="s">
        <v>958</v>
      </c>
      <c r="D45" t="s">
        <v>1012</v>
      </c>
      <c r="E45" t="s">
        <v>1004</v>
      </c>
      <c r="F45" t="s">
        <v>521</v>
      </c>
      <c r="G45" t="s">
        <v>1013</v>
      </c>
      <c r="H45" t="s">
        <v>152</v>
      </c>
      <c r="I45" s="77">
        <v>4.22</v>
      </c>
      <c r="J45" t="s">
        <v>105</v>
      </c>
      <c r="K45" s="77">
        <v>3.85</v>
      </c>
      <c r="L45" s="77">
        <v>2.6</v>
      </c>
      <c r="M45" s="77">
        <v>613.58000000000004</v>
      </c>
      <c r="N45" s="77">
        <v>100.54</v>
      </c>
      <c r="O45" s="77">
        <v>0.61689333199999996</v>
      </c>
      <c r="P45" s="77">
        <v>0.08</v>
      </c>
      <c r="Q45" s="77">
        <v>0</v>
      </c>
    </row>
    <row r="46" spans="2:17">
      <c r="B46" t="s">
        <v>1104</v>
      </c>
      <c r="C46" t="s">
        <v>958</v>
      </c>
      <c r="D46" t="s">
        <v>1022</v>
      </c>
      <c r="E46" t="s">
        <v>1020</v>
      </c>
      <c r="F46" t="s">
        <v>555</v>
      </c>
      <c r="G46" t="s">
        <v>1021</v>
      </c>
      <c r="H46" t="s">
        <v>154</v>
      </c>
      <c r="I46" s="77">
        <v>3.47</v>
      </c>
      <c r="J46" t="s">
        <v>105</v>
      </c>
      <c r="K46" s="77">
        <v>2.76</v>
      </c>
      <c r="L46" s="77">
        <v>2.59</v>
      </c>
      <c r="M46" s="77">
        <v>16300.75</v>
      </c>
      <c r="N46" s="77">
        <v>100.84</v>
      </c>
      <c r="O46" s="77">
        <v>16.4376763</v>
      </c>
      <c r="P46" s="77">
        <v>2.13</v>
      </c>
      <c r="Q46" s="77">
        <v>0.02</v>
      </c>
    </row>
    <row r="47" spans="2:17">
      <c r="B47" t="s">
        <v>1104</v>
      </c>
      <c r="C47" t="s">
        <v>958</v>
      </c>
      <c r="D47" t="s">
        <v>1019</v>
      </c>
      <c r="E47" t="s">
        <v>1020</v>
      </c>
      <c r="F47" t="s">
        <v>555</v>
      </c>
      <c r="G47" t="s">
        <v>1021</v>
      </c>
      <c r="H47" t="s">
        <v>154</v>
      </c>
      <c r="I47" s="77">
        <v>3.5</v>
      </c>
      <c r="J47" t="s">
        <v>105</v>
      </c>
      <c r="K47" s="77">
        <v>2.2999999999999998</v>
      </c>
      <c r="L47" s="77">
        <v>2.13</v>
      </c>
      <c r="M47" s="77">
        <v>6986.03</v>
      </c>
      <c r="N47" s="77">
        <v>100.79</v>
      </c>
      <c r="O47" s="77">
        <v>7.0412196370000002</v>
      </c>
      <c r="P47" s="77">
        <v>0.91</v>
      </c>
      <c r="Q47" s="77">
        <v>0.01</v>
      </c>
    </row>
    <row r="48" spans="2:17">
      <c r="B48" t="s">
        <v>1109</v>
      </c>
      <c r="C48" t="s">
        <v>958</v>
      </c>
      <c r="D48" t="s">
        <v>1014</v>
      </c>
      <c r="E48" t="s">
        <v>1015</v>
      </c>
      <c r="F48" t="s">
        <v>555</v>
      </c>
      <c r="G48" t="s">
        <v>1016</v>
      </c>
      <c r="H48" t="s">
        <v>154</v>
      </c>
      <c r="I48" s="77">
        <v>1.34</v>
      </c>
      <c r="J48" t="s">
        <v>105</v>
      </c>
      <c r="K48" s="77">
        <v>3.61</v>
      </c>
      <c r="L48" s="77">
        <v>1.38</v>
      </c>
      <c r="M48" s="77">
        <v>6181.54</v>
      </c>
      <c r="N48" s="77">
        <v>103.03</v>
      </c>
      <c r="O48" s="77">
        <v>6.3688406620000002</v>
      </c>
      <c r="P48" s="77">
        <v>0.82</v>
      </c>
      <c r="Q48" s="77">
        <v>0.01</v>
      </c>
    </row>
    <row r="49" spans="2:17">
      <c r="B49" t="s">
        <v>1110</v>
      </c>
      <c r="C49" t="s">
        <v>958</v>
      </c>
      <c r="D49" t="s">
        <v>1017</v>
      </c>
      <c r="E49" t="s">
        <v>1111</v>
      </c>
      <c r="F49" t="s">
        <v>555</v>
      </c>
      <c r="G49" t="s">
        <v>1018</v>
      </c>
      <c r="H49" t="s">
        <v>154</v>
      </c>
      <c r="I49" s="77">
        <v>6.99</v>
      </c>
      <c r="J49" t="s">
        <v>105</v>
      </c>
      <c r="K49" s="77">
        <v>2.54</v>
      </c>
      <c r="L49" s="77">
        <v>1.54</v>
      </c>
      <c r="M49" s="77">
        <v>10590.47</v>
      </c>
      <c r="N49" s="77">
        <v>108.75</v>
      </c>
      <c r="O49" s="77">
        <v>11.517136125</v>
      </c>
      <c r="P49" s="77">
        <v>1.49</v>
      </c>
      <c r="Q49" s="77">
        <v>0.01</v>
      </c>
    </row>
    <row r="50" spans="2:17">
      <c r="B50" t="s">
        <v>1112</v>
      </c>
      <c r="C50" t="s">
        <v>958</v>
      </c>
      <c r="D50" t="s">
        <v>1023</v>
      </c>
      <c r="E50" t="s">
        <v>1024</v>
      </c>
      <c r="F50" t="s">
        <v>1025</v>
      </c>
      <c r="G50" t="s">
        <v>1026</v>
      </c>
      <c r="H50" t="s">
        <v>154</v>
      </c>
      <c r="I50" s="77">
        <v>12.95</v>
      </c>
      <c r="J50" t="s">
        <v>105</v>
      </c>
      <c r="K50" s="77">
        <v>6.7</v>
      </c>
      <c r="L50" s="77">
        <v>3.48</v>
      </c>
      <c r="M50" s="77">
        <v>8084.47</v>
      </c>
      <c r="N50" s="77">
        <v>138.06</v>
      </c>
      <c r="O50" s="77">
        <v>11.161419282000001</v>
      </c>
      <c r="P50" s="77">
        <v>1.45</v>
      </c>
      <c r="Q50" s="77">
        <v>0.01</v>
      </c>
    </row>
    <row r="51" spans="2:17">
      <c r="B51" t="s">
        <v>1113</v>
      </c>
      <c r="C51" t="s">
        <v>958</v>
      </c>
      <c r="D51" t="s">
        <v>1035</v>
      </c>
      <c r="E51" t="s">
        <v>1036</v>
      </c>
      <c r="F51" t="s">
        <v>216</v>
      </c>
      <c r="G51" t="s">
        <v>1037</v>
      </c>
      <c r="H51" t="s">
        <v>841</v>
      </c>
      <c r="I51" s="77">
        <v>1.72</v>
      </c>
      <c r="J51" t="s">
        <v>105</v>
      </c>
      <c r="K51" s="77">
        <v>2.27</v>
      </c>
      <c r="L51" s="77">
        <v>1.69</v>
      </c>
      <c r="M51" s="77">
        <v>9955.7800000000007</v>
      </c>
      <c r="N51" s="77">
        <v>101.39</v>
      </c>
      <c r="O51" s="77">
        <v>10.094165342</v>
      </c>
      <c r="P51" s="77">
        <v>1.31</v>
      </c>
      <c r="Q51" s="77">
        <v>0.01</v>
      </c>
    </row>
    <row r="52" spans="2:17">
      <c r="B52" t="s">
        <v>1113</v>
      </c>
      <c r="C52" t="s">
        <v>958</v>
      </c>
      <c r="D52" t="s">
        <v>1038</v>
      </c>
      <c r="E52" t="s">
        <v>1036</v>
      </c>
      <c r="F52" t="s">
        <v>216</v>
      </c>
      <c r="G52" t="s">
        <v>1039</v>
      </c>
      <c r="H52" t="s">
        <v>841</v>
      </c>
      <c r="I52" s="77">
        <v>1.83</v>
      </c>
      <c r="J52" t="s">
        <v>105</v>
      </c>
      <c r="K52" s="77">
        <v>2.27</v>
      </c>
      <c r="L52" s="77">
        <v>0</v>
      </c>
      <c r="M52" s="77">
        <v>9955.7800000000007</v>
      </c>
      <c r="N52" s="77">
        <v>101.21</v>
      </c>
      <c r="O52" s="77">
        <v>10.076244938</v>
      </c>
      <c r="P52" s="77">
        <v>1.31</v>
      </c>
      <c r="Q52" s="77">
        <v>0.01</v>
      </c>
    </row>
    <row r="53" spans="2:17">
      <c r="B53" t="s">
        <v>1113</v>
      </c>
      <c r="C53" t="s">
        <v>958</v>
      </c>
      <c r="D53" t="s">
        <v>1041</v>
      </c>
      <c r="E53" t="s">
        <v>1036</v>
      </c>
      <c r="F53" t="s">
        <v>216</v>
      </c>
      <c r="G53" t="s">
        <v>440</v>
      </c>
      <c r="H53" t="s">
        <v>841</v>
      </c>
      <c r="I53" s="77">
        <v>1.72</v>
      </c>
      <c r="J53" t="s">
        <v>105</v>
      </c>
      <c r="K53" s="77">
        <v>2.27</v>
      </c>
      <c r="L53" s="77">
        <v>1.92</v>
      </c>
      <c r="M53" s="77">
        <v>9955.7800000000007</v>
      </c>
      <c r="N53" s="77">
        <v>101.16</v>
      </c>
      <c r="O53" s="77">
        <v>10.071267047999999</v>
      </c>
      <c r="P53" s="77">
        <v>1.3</v>
      </c>
      <c r="Q53" s="77">
        <v>0.01</v>
      </c>
    </row>
    <row r="54" spans="2:17">
      <c r="B54" t="s">
        <v>1113</v>
      </c>
      <c r="C54" t="s">
        <v>958</v>
      </c>
      <c r="D54" t="s">
        <v>1040</v>
      </c>
      <c r="E54" t="s">
        <v>1036</v>
      </c>
      <c r="F54" t="s">
        <v>216</v>
      </c>
      <c r="G54" t="s">
        <v>955</v>
      </c>
      <c r="H54" t="s">
        <v>841</v>
      </c>
      <c r="I54" s="77">
        <v>2.0699999999999998</v>
      </c>
      <c r="J54" t="s">
        <v>105</v>
      </c>
      <c r="K54" s="77">
        <v>2.08</v>
      </c>
      <c r="L54" s="77">
        <v>2.1</v>
      </c>
      <c r="M54" s="77">
        <v>10619.5</v>
      </c>
      <c r="N54" s="77">
        <v>100</v>
      </c>
      <c r="O54" s="77">
        <v>10.6195</v>
      </c>
      <c r="P54" s="77">
        <v>1.38</v>
      </c>
      <c r="Q54" s="77">
        <v>0.01</v>
      </c>
    </row>
    <row r="55" spans="2:17">
      <c r="B55" t="s">
        <v>1114</v>
      </c>
      <c r="C55" t="s">
        <v>958</v>
      </c>
      <c r="D55" t="s">
        <v>1027</v>
      </c>
      <c r="E55" t="s">
        <v>1028</v>
      </c>
      <c r="F55" t="s">
        <v>216</v>
      </c>
      <c r="G55" t="s">
        <v>270</v>
      </c>
      <c r="H55" t="s">
        <v>841</v>
      </c>
      <c r="I55" s="77">
        <v>3.41</v>
      </c>
      <c r="J55" t="s">
        <v>109</v>
      </c>
      <c r="K55" s="77">
        <v>4.25</v>
      </c>
      <c r="L55" s="77">
        <v>3.46</v>
      </c>
      <c r="M55" s="77">
        <v>1517.88</v>
      </c>
      <c r="N55" s="77">
        <v>100.88</v>
      </c>
      <c r="O55" s="77">
        <v>5.4037365869759997</v>
      </c>
      <c r="P55" s="77">
        <v>0.7</v>
      </c>
      <c r="Q55" s="77">
        <v>0.01</v>
      </c>
    </row>
    <row r="56" spans="2:17">
      <c r="B56" t="s">
        <v>1114</v>
      </c>
      <c r="C56" t="s">
        <v>958</v>
      </c>
      <c r="D56" t="s">
        <v>1029</v>
      </c>
      <c r="E56" t="s">
        <v>1028</v>
      </c>
      <c r="F56" t="s">
        <v>216</v>
      </c>
      <c r="G56" t="s">
        <v>1030</v>
      </c>
      <c r="H56" t="s">
        <v>841</v>
      </c>
      <c r="I56" s="77">
        <v>3.43</v>
      </c>
      <c r="J56" t="s">
        <v>109</v>
      </c>
      <c r="K56" s="77">
        <v>4.25</v>
      </c>
      <c r="L56" s="77">
        <v>3.37</v>
      </c>
      <c r="M56" s="77">
        <v>771.84</v>
      </c>
      <c r="N56" s="77">
        <v>100.35</v>
      </c>
      <c r="O56" s="77">
        <v>2.7333567417600002</v>
      </c>
      <c r="P56" s="77">
        <v>0.35</v>
      </c>
      <c r="Q56" s="77">
        <v>0</v>
      </c>
    </row>
    <row r="57" spans="2:17">
      <c r="B57" t="s">
        <v>1114</v>
      </c>
      <c r="C57" t="s">
        <v>958</v>
      </c>
      <c r="D57" t="s">
        <v>1031</v>
      </c>
      <c r="E57" t="s">
        <v>1028</v>
      </c>
      <c r="F57" t="s">
        <v>216</v>
      </c>
      <c r="G57" t="s">
        <v>952</v>
      </c>
      <c r="H57" t="s">
        <v>841</v>
      </c>
      <c r="I57" s="77">
        <v>3.15</v>
      </c>
      <c r="J57" t="s">
        <v>109</v>
      </c>
      <c r="K57" s="77">
        <v>4.59</v>
      </c>
      <c r="L57" s="77">
        <v>5.04</v>
      </c>
      <c r="M57" s="77">
        <v>77.790000000000006</v>
      </c>
      <c r="N57" s="77">
        <v>100.24</v>
      </c>
      <c r="O57" s="77">
        <v>0.27517976018399998</v>
      </c>
      <c r="P57" s="77">
        <v>0.04</v>
      </c>
      <c r="Q57" s="77">
        <v>0</v>
      </c>
    </row>
    <row r="58" spans="2:17">
      <c r="B58" t="s">
        <v>1115</v>
      </c>
      <c r="C58" t="s">
        <v>958</v>
      </c>
      <c r="D58" t="s">
        <v>1032</v>
      </c>
      <c r="E58" t="s">
        <v>1033</v>
      </c>
      <c r="F58" t="s">
        <v>216</v>
      </c>
      <c r="G58" t="s">
        <v>883</v>
      </c>
      <c r="H58" t="s">
        <v>841</v>
      </c>
      <c r="I58" s="77">
        <v>10.34</v>
      </c>
      <c r="J58" t="s">
        <v>105</v>
      </c>
      <c r="K58" s="77">
        <v>4.8</v>
      </c>
      <c r="L58" s="77">
        <v>4.78</v>
      </c>
      <c r="M58" s="77">
        <v>11675.8</v>
      </c>
      <c r="N58" s="77">
        <v>101.98</v>
      </c>
      <c r="O58" s="77">
        <v>11.906980839999999</v>
      </c>
      <c r="P58" s="77">
        <v>1.54</v>
      </c>
      <c r="Q58" s="77">
        <v>0.01</v>
      </c>
    </row>
    <row r="59" spans="2:17">
      <c r="B59" t="s">
        <v>1115</v>
      </c>
      <c r="C59" t="s">
        <v>958</v>
      </c>
      <c r="D59" t="s">
        <v>1034</v>
      </c>
      <c r="E59" t="s">
        <v>1033</v>
      </c>
      <c r="F59" t="s">
        <v>216</v>
      </c>
      <c r="G59" t="s">
        <v>883</v>
      </c>
      <c r="H59" t="s">
        <v>841</v>
      </c>
      <c r="I59" s="77">
        <v>0.02</v>
      </c>
      <c r="J59" t="s">
        <v>105</v>
      </c>
      <c r="K59" s="77">
        <v>3.1</v>
      </c>
      <c r="L59" s="77">
        <v>2.66</v>
      </c>
      <c r="M59" s="77">
        <v>2885.79</v>
      </c>
      <c r="N59" s="77">
        <v>100.61</v>
      </c>
      <c r="O59" s="77">
        <v>2.9033933190000001</v>
      </c>
      <c r="P59" s="77">
        <v>0.38</v>
      </c>
      <c r="Q59" s="77">
        <v>0</v>
      </c>
    </row>
    <row r="60" spans="2:17">
      <c r="B60" s="84" t="s">
        <v>1042</v>
      </c>
      <c r="I60" s="85">
        <v>0</v>
      </c>
      <c r="L60" s="85">
        <v>0</v>
      </c>
      <c r="M60" s="85">
        <v>0</v>
      </c>
      <c r="O60" s="85">
        <v>0</v>
      </c>
      <c r="P60" s="85">
        <v>0</v>
      </c>
      <c r="Q60" s="85">
        <v>0</v>
      </c>
    </row>
    <row r="61" spans="2:17">
      <c r="B61" t="s">
        <v>216</v>
      </c>
      <c r="D61" t="s">
        <v>216</v>
      </c>
      <c r="F61" t="s">
        <v>216</v>
      </c>
      <c r="I61" s="77">
        <v>0</v>
      </c>
      <c r="J61" t="s">
        <v>216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</row>
    <row r="62" spans="2:17">
      <c r="B62" s="84" t="s">
        <v>1043</v>
      </c>
      <c r="I62" s="85">
        <v>0</v>
      </c>
      <c r="L62" s="85">
        <v>0</v>
      </c>
      <c r="M62" s="85">
        <v>0</v>
      </c>
      <c r="O62" s="85">
        <v>0</v>
      </c>
      <c r="P62" s="85">
        <v>0</v>
      </c>
      <c r="Q62" s="85">
        <v>0</v>
      </c>
    </row>
    <row r="63" spans="2:17">
      <c r="B63" s="84" t="s">
        <v>1044</v>
      </c>
      <c r="I63" s="85">
        <v>0</v>
      </c>
      <c r="L63" s="85">
        <v>0</v>
      </c>
      <c r="M63" s="85">
        <v>0</v>
      </c>
      <c r="O63" s="85">
        <v>0</v>
      </c>
      <c r="P63" s="85">
        <v>0</v>
      </c>
      <c r="Q63" s="85">
        <v>0</v>
      </c>
    </row>
    <row r="64" spans="2:17">
      <c r="B64" t="s">
        <v>216</v>
      </c>
      <c r="D64" t="s">
        <v>216</v>
      </c>
      <c r="F64" t="s">
        <v>216</v>
      </c>
      <c r="I64" s="77">
        <v>0</v>
      </c>
      <c r="J64" t="s">
        <v>216</v>
      </c>
      <c r="K64" s="77">
        <v>0</v>
      </c>
      <c r="L64" s="77">
        <v>0</v>
      </c>
      <c r="M64" s="77">
        <v>0</v>
      </c>
      <c r="N64" s="77">
        <v>0</v>
      </c>
      <c r="O64" s="77">
        <v>0</v>
      </c>
      <c r="P64" s="77">
        <v>0</v>
      </c>
      <c r="Q64" s="77">
        <v>0</v>
      </c>
    </row>
    <row r="65" spans="2:17">
      <c r="B65" s="84" t="s">
        <v>1045</v>
      </c>
      <c r="I65" s="85">
        <v>0</v>
      </c>
      <c r="L65" s="85">
        <v>0</v>
      </c>
      <c r="M65" s="85">
        <v>0</v>
      </c>
      <c r="O65" s="85">
        <v>0</v>
      </c>
      <c r="P65" s="85">
        <v>0</v>
      </c>
      <c r="Q65" s="85">
        <v>0</v>
      </c>
    </row>
    <row r="66" spans="2:17">
      <c r="B66" t="s">
        <v>216</v>
      </c>
      <c r="D66" t="s">
        <v>216</v>
      </c>
      <c r="F66" t="s">
        <v>216</v>
      </c>
      <c r="I66" s="77">
        <v>0</v>
      </c>
      <c r="J66" t="s">
        <v>216</v>
      </c>
      <c r="K66" s="77">
        <v>0</v>
      </c>
      <c r="L66" s="77">
        <v>0</v>
      </c>
      <c r="M66" s="77">
        <v>0</v>
      </c>
      <c r="N66" s="77">
        <v>0</v>
      </c>
      <c r="O66" s="77">
        <v>0</v>
      </c>
      <c r="P66" s="77">
        <v>0</v>
      </c>
      <c r="Q66" s="77">
        <v>0</v>
      </c>
    </row>
    <row r="67" spans="2:17">
      <c r="B67" s="84" t="s">
        <v>1046</v>
      </c>
      <c r="I67" s="85">
        <v>0</v>
      </c>
      <c r="L67" s="85">
        <v>0</v>
      </c>
      <c r="M67" s="85">
        <v>0</v>
      </c>
      <c r="O67" s="85">
        <v>0</v>
      </c>
      <c r="P67" s="85">
        <v>0</v>
      </c>
      <c r="Q67" s="85">
        <v>0</v>
      </c>
    </row>
    <row r="68" spans="2:17">
      <c r="B68" t="s">
        <v>216</v>
      </c>
      <c r="D68" t="s">
        <v>216</v>
      </c>
      <c r="F68" t="s">
        <v>216</v>
      </c>
      <c r="I68" s="77">
        <v>0</v>
      </c>
      <c r="J68" t="s">
        <v>216</v>
      </c>
      <c r="K68" s="77">
        <v>0</v>
      </c>
      <c r="L68" s="77">
        <v>0</v>
      </c>
      <c r="M68" s="77">
        <v>0</v>
      </c>
      <c r="N68" s="77">
        <v>0</v>
      </c>
      <c r="O68" s="77">
        <v>0</v>
      </c>
      <c r="P68" s="77">
        <v>0</v>
      </c>
      <c r="Q68" s="77">
        <v>0</v>
      </c>
    </row>
    <row r="69" spans="2:17">
      <c r="B69" s="84" t="s">
        <v>1047</v>
      </c>
      <c r="I69" s="85">
        <v>0</v>
      </c>
      <c r="L69" s="85">
        <v>0</v>
      </c>
      <c r="M69" s="85">
        <v>0</v>
      </c>
      <c r="O69" s="85">
        <v>0</v>
      </c>
      <c r="P69" s="85">
        <v>0</v>
      </c>
      <c r="Q69" s="85">
        <v>0</v>
      </c>
    </row>
    <row r="70" spans="2:17">
      <c r="B70" t="s">
        <v>216</v>
      </c>
      <c r="D70" t="s">
        <v>216</v>
      </c>
      <c r="F70" t="s">
        <v>216</v>
      </c>
      <c r="I70" s="77">
        <v>0</v>
      </c>
      <c r="J70" t="s">
        <v>216</v>
      </c>
      <c r="K70" s="77">
        <v>0</v>
      </c>
      <c r="L70" s="77">
        <v>0</v>
      </c>
      <c r="M70" s="77">
        <v>0</v>
      </c>
      <c r="N70" s="77">
        <v>0</v>
      </c>
      <c r="O70" s="77">
        <v>0</v>
      </c>
      <c r="P70" s="77">
        <v>0</v>
      </c>
      <c r="Q70" s="77">
        <v>0</v>
      </c>
    </row>
    <row r="71" spans="2:17">
      <c r="B71" s="84" t="s">
        <v>221</v>
      </c>
      <c r="I71" s="85">
        <v>3.91</v>
      </c>
      <c r="L71" s="85">
        <v>4.57</v>
      </c>
      <c r="M71" s="85">
        <v>17926.349999999999</v>
      </c>
      <c r="O71" s="85">
        <v>64.786231077400004</v>
      </c>
      <c r="P71" s="85">
        <v>8.39</v>
      </c>
      <c r="Q71" s="85">
        <v>7.0000000000000007E-2</v>
      </c>
    </row>
    <row r="72" spans="2:17">
      <c r="B72" s="84" t="s">
        <v>1048</v>
      </c>
      <c r="I72" s="85">
        <v>0</v>
      </c>
      <c r="L72" s="85">
        <v>0</v>
      </c>
      <c r="M72" s="85">
        <v>0</v>
      </c>
      <c r="O72" s="85">
        <v>0</v>
      </c>
      <c r="P72" s="85">
        <v>0</v>
      </c>
      <c r="Q72" s="85">
        <v>0</v>
      </c>
    </row>
    <row r="73" spans="2:17">
      <c r="B73" t="s">
        <v>216</v>
      </c>
      <c r="D73" t="s">
        <v>216</v>
      </c>
      <c r="F73" t="s">
        <v>216</v>
      </c>
      <c r="I73" s="77">
        <v>0</v>
      </c>
      <c r="J73" t="s">
        <v>216</v>
      </c>
      <c r="K73" s="77">
        <v>0</v>
      </c>
      <c r="L73" s="77">
        <v>0</v>
      </c>
      <c r="M73" s="77">
        <v>0</v>
      </c>
      <c r="N73" s="77">
        <v>0</v>
      </c>
      <c r="O73" s="77">
        <v>0</v>
      </c>
      <c r="P73" s="77">
        <v>0</v>
      </c>
      <c r="Q73" s="77">
        <v>0</v>
      </c>
    </row>
    <row r="74" spans="2:17">
      <c r="B74" s="84" t="s">
        <v>964</v>
      </c>
      <c r="I74" s="85">
        <v>0</v>
      </c>
      <c r="L74" s="85">
        <v>0</v>
      </c>
      <c r="M74" s="85">
        <v>0</v>
      </c>
      <c r="O74" s="85">
        <v>0</v>
      </c>
      <c r="P74" s="85">
        <v>0</v>
      </c>
      <c r="Q74" s="85">
        <v>0</v>
      </c>
    </row>
    <row r="75" spans="2:17">
      <c r="B75" t="s">
        <v>216</v>
      </c>
      <c r="D75" t="s">
        <v>216</v>
      </c>
      <c r="F75" t="s">
        <v>216</v>
      </c>
      <c r="I75" s="77">
        <v>0</v>
      </c>
      <c r="J75" t="s">
        <v>216</v>
      </c>
      <c r="K75" s="77">
        <v>0</v>
      </c>
      <c r="L75" s="77">
        <v>0</v>
      </c>
      <c r="M75" s="77">
        <v>0</v>
      </c>
      <c r="N75" s="77">
        <v>0</v>
      </c>
      <c r="O75" s="77">
        <v>0</v>
      </c>
      <c r="P75" s="77">
        <v>0</v>
      </c>
      <c r="Q75" s="77">
        <v>0</v>
      </c>
    </row>
    <row r="76" spans="2:17">
      <c r="B76" s="84" t="s">
        <v>965</v>
      </c>
      <c r="I76" s="85">
        <v>3.91</v>
      </c>
      <c r="L76" s="85">
        <v>4.57</v>
      </c>
      <c r="M76" s="85">
        <v>17926.349999999999</v>
      </c>
      <c r="O76" s="85">
        <v>64.786231077400004</v>
      </c>
      <c r="P76" s="85">
        <v>8.39</v>
      </c>
      <c r="Q76" s="85">
        <v>7.0000000000000007E-2</v>
      </c>
    </row>
    <row r="77" spans="2:17">
      <c r="B77" t="s">
        <v>1116</v>
      </c>
      <c r="C77" t="s">
        <v>958</v>
      </c>
      <c r="D77" t="s">
        <v>1051</v>
      </c>
      <c r="E77" t="s">
        <v>1117</v>
      </c>
      <c r="F77" t="s">
        <v>521</v>
      </c>
      <c r="G77" t="s">
        <v>1050</v>
      </c>
      <c r="H77" t="s">
        <v>154</v>
      </c>
      <c r="I77" s="77">
        <v>3.67</v>
      </c>
      <c r="J77" t="s">
        <v>109</v>
      </c>
      <c r="K77" s="77">
        <v>3.67</v>
      </c>
      <c r="L77" s="77">
        <v>5.65</v>
      </c>
      <c r="M77" s="77">
        <v>1520.95</v>
      </c>
      <c r="N77" s="77">
        <v>100.36</v>
      </c>
      <c r="O77" s="77">
        <v>5.3867553071799996</v>
      </c>
      <c r="P77" s="77">
        <v>0.7</v>
      </c>
      <c r="Q77" s="77">
        <v>0.01</v>
      </c>
    </row>
    <row r="78" spans="2:17">
      <c r="B78" t="s">
        <v>1116</v>
      </c>
      <c r="C78" t="s">
        <v>958</v>
      </c>
      <c r="D78" t="s">
        <v>1049</v>
      </c>
      <c r="E78" t="s">
        <v>1117</v>
      </c>
      <c r="F78" t="s">
        <v>521</v>
      </c>
      <c r="G78" t="s">
        <v>1050</v>
      </c>
      <c r="H78" t="s">
        <v>154</v>
      </c>
      <c r="I78" s="77">
        <v>3.67</v>
      </c>
      <c r="J78" t="s">
        <v>109</v>
      </c>
      <c r="K78" s="77">
        <v>3.67</v>
      </c>
      <c r="L78" s="77">
        <v>5.65</v>
      </c>
      <c r="M78" s="77">
        <v>4157.76</v>
      </c>
      <c r="N78" s="77">
        <v>100.36</v>
      </c>
      <c r="O78" s="77">
        <v>14.725556886144</v>
      </c>
      <c r="P78" s="77">
        <v>1.91</v>
      </c>
      <c r="Q78" s="77">
        <v>0.02</v>
      </c>
    </row>
    <row r="79" spans="2:17">
      <c r="B79" t="s">
        <v>1118</v>
      </c>
      <c r="C79" t="s">
        <v>958</v>
      </c>
      <c r="D79" t="s">
        <v>1052</v>
      </c>
      <c r="E79" t="s">
        <v>1119</v>
      </c>
      <c r="F79" t="s">
        <v>555</v>
      </c>
      <c r="G79" t="s">
        <v>1053</v>
      </c>
      <c r="H79" t="s">
        <v>1054</v>
      </c>
      <c r="I79" s="77">
        <v>2.81</v>
      </c>
      <c r="J79" t="s">
        <v>109</v>
      </c>
      <c r="K79" s="77">
        <v>6</v>
      </c>
      <c r="L79" s="77">
        <v>3.42</v>
      </c>
      <c r="M79" s="77">
        <v>1434.93</v>
      </c>
      <c r="N79" s="77">
        <v>101.96</v>
      </c>
      <c r="O79" s="77">
        <v>5.1631197822120001</v>
      </c>
      <c r="P79" s="77">
        <v>0.67</v>
      </c>
      <c r="Q79" s="77">
        <v>0.01</v>
      </c>
    </row>
    <row r="80" spans="2:17">
      <c r="B80" t="s">
        <v>1118</v>
      </c>
      <c r="C80" t="s">
        <v>958</v>
      </c>
      <c r="D80" t="s">
        <v>1055</v>
      </c>
      <c r="E80" t="s">
        <v>1119</v>
      </c>
      <c r="F80" t="s">
        <v>555</v>
      </c>
      <c r="G80" t="s">
        <v>1056</v>
      </c>
      <c r="H80" t="s">
        <v>1054</v>
      </c>
      <c r="I80" s="77">
        <v>2.63</v>
      </c>
      <c r="J80" t="s">
        <v>109</v>
      </c>
      <c r="K80" s="77">
        <v>7</v>
      </c>
      <c r="L80" s="77">
        <v>5.12</v>
      </c>
      <c r="M80" s="77">
        <v>478</v>
      </c>
      <c r="N80" s="77">
        <v>101.96</v>
      </c>
      <c r="O80" s="77">
        <v>1.7199244951999999</v>
      </c>
      <c r="P80" s="77">
        <v>0.22</v>
      </c>
      <c r="Q80" s="77">
        <v>0</v>
      </c>
    </row>
    <row r="81" spans="2:17">
      <c r="B81" t="s">
        <v>1118</v>
      </c>
      <c r="C81" t="s">
        <v>958</v>
      </c>
      <c r="D81" t="s">
        <v>1057</v>
      </c>
      <c r="E81" t="s">
        <v>1119</v>
      </c>
      <c r="F81" t="s">
        <v>555</v>
      </c>
      <c r="G81" t="s">
        <v>1037</v>
      </c>
      <c r="H81" t="s">
        <v>1054</v>
      </c>
      <c r="I81" s="77">
        <v>2.63</v>
      </c>
      <c r="J81" t="s">
        <v>109</v>
      </c>
      <c r="K81" s="77">
        <v>5.54</v>
      </c>
      <c r="L81" s="77">
        <v>5.12</v>
      </c>
      <c r="M81" s="77">
        <v>229.59</v>
      </c>
      <c r="N81" s="77">
        <v>101.96</v>
      </c>
      <c r="O81" s="77">
        <v>0.826103482956</v>
      </c>
      <c r="P81" s="77">
        <v>0.11</v>
      </c>
      <c r="Q81" s="77">
        <v>0</v>
      </c>
    </row>
    <row r="82" spans="2:17">
      <c r="B82" t="s">
        <v>1118</v>
      </c>
      <c r="C82" t="s">
        <v>958</v>
      </c>
      <c r="D82" t="s">
        <v>1058</v>
      </c>
      <c r="E82" t="s">
        <v>1119</v>
      </c>
      <c r="F82" t="s">
        <v>555</v>
      </c>
      <c r="G82" t="s">
        <v>351</v>
      </c>
      <c r="H82" t="s">
        <v>1054</v>
      </c>
      <c r="I82" s="77">
        <v>2.63</v>
      </c>
      <c r="J82" t="s">
        <v>109</v>
      </c>
      <c r="K82" s="77">
        <v>5.54</v>
      </c>
      <c r="L82" s="77">
        <v>5.12</v>
      </c>
      <c r="M82" s="77">
        <v>298.45999999999998</v>
      </c>
      <c r="N82" s="77">
        <v>101.96</v>
      </c>
      <c r="O82" s="77">
        <v>1.0739093406639999</v>
      </c>
      <c r="P82" s="77">
        <v>0.14000000000000001</v>
      </c>
      <c r="Q82" s="77">
        <v>0</v>
      </c>
    </row>
    <row r="83" spans="2:17">
      <c r="B83" t="s">
        <v>1118</v>
      </c>
      <c r="C83" t="s">
        <v>958</v>
      </c>
      <c r="D83" t="s">
        <v>1059</v>
      </c>
      <c r="E83" t="s">
        <v>1119</v>
      </c>
      <c r="F83" t="s">
        <v>555</v>
      </c>
      <c r="G83" t="s">
        <v>1060</v>
      </c>
      <c r="H83" t="s">
        <v>1054</v>
      </c>
      <c r="I83" s="77">
        <v>2.63</v>
      </c>
      <c r="J83" t="s">
        <v>109</v>
      </c>
      <c r="K83" s="77">
        <v>5.54</v>
      </c>
      <c r="L83" s="77">
        <v>5.12</v>
      </c>
      <c r="M83" s="77">
        <v>436.22</v>
      </c>
      <c r="N83" s="77">
        <v>101.96</v>
      </c>
      <c r="O83" s="77">
        <v>1.5695930194479999</v>
      </c>
      <c r="P83" s="77">
        <v>0.2</v>
      </c>
      <c r="Q83" s="77">
        <v>0</v>
      </c>
    </row>
    <row r="84" spans="2:17">
      <c r="B84" t="s">
        <v>1118</v>
      </c>
      <c r="C84" t="s">
        <v>958</v>
      </c>
      <c r="D84" t="s">
        <v>1061</v>
      </c>
      <c r="E84" t="s">
        <v>1119</v>
      </c>
      <c r="F84" t="s">
        <v>555</v>
      </c>
      <c r="G84" t="s">
        <v>1050</v>
      </c>
      <c r="H84" t="s">
        <v>1054</v>
      </c>
      <c r="I84" s="77">
        <v>2.63</v>
      </c>
      <c r="J84" t="s">
        <v>109</v>
      </c>
      <c r="K84" s="77">
        <v>5.54</v>
      </c>
      <c r="L84" s="77">
        <v>5.12</v>
      </c>
      <c r="M84" s="77">
        <v>344.38</v>
      </c>
      <c r="N84" s="77">
        <v>101.96</v>
      </c>
      <c r="O84" s="77">
        <v>1.2391372335919999</v>
      </c>
      <c r="P84" s="77">
        <v>0.16</v>
      </c>
      <c r="Q84" s="77">
        <v>0</v>
      </c>
    </row>
    <row r="85" spans="2:17">
      <c r="B85" t="s">
        <v>1118</v>
      </c>
      <c r="C85" t="s">
        <v>958</v>
      </c>
      <c r="D85" t="s">
        <v>1062</v>
      </c>
      <c r="E85" t="s">
        <v>1119</v>
      </c>
      <c r="F85" t="s">
        <v>555</v>
      </c>
      <c r="G85" t="s">
        <v>1063</v>
      </c>
      <c r="H85" t="s">
        <v>1054</v>
      </c>
      <c r="I85" s="77">
        <v>2.63</v>
      </c>
      <c r="J85" t="s">
        <v>109</v>
      </c>
      <c r="K85" s="77">
        <v>5.54</v>
      </c>
      <c r="L85" s="77">
        <v>5.12</v>
      </c>
      <c r="M85" s="77">
        <v>619.89</v>
      </c>
      <c r="N85" s="77">
        <v>101.96</v>
      </c>
      <c r="O85" s="77">
        <v>2.230468609476</v>
      </c>
      <c r="P85" s="77">
        <v>0.28999999999999998</v>
      </c>
      <c r="Q85" s="77">
        <v>0</v>
      </c>
    </row>
    <row r="86" spans="2:17">
      <c r="B86" t="s">
        <v>1118</v>
      </c>
      <c r="C86" t="s">
        <v>958</v>
      </c>
      <c r="D86" t="s">
        <v>1064</v>
      </c>
      <c r="E86" t="s">
        <v>1119</v>
      </c>
      <c r="F86" t="s">
        <v>555</v>
      </c>
      <c r="G86" t="s">
        <v>1021</v>
      </c>
      <c r="H86" t="s">
        <v>1054</v>
      </c>
      <c r="I86" s="77">
        <v>2.71</v>
      </c>
      <c r="J86" t="s">
        <v>109</v>
      </c>
      <c r="K86" s="77">
        <v>5.54</v>
      </c>
      <c r="L86" s="77">
        <v>3.7</v>
      </c>
      <c r="M86" s="77">
        <v>3811.17</v>
      </c>
      <c r="N86" s="77">
        <v>101.96</v>
      </c>
      <c r="O86" s="77">
        <v>13.713231461028</v>
      </c>
      <c r="P86" s="77">
        <v>1.78</v>
      </c>
      <c r="Q86" s="77">
        <v>0.02</v>
      </c>
    </row>
    <row r="87" spans="2:17">
      <c r="B87" t="s">
        <v>1120</v>
      </c>
      <c r="C87" t="s">
        <v>958</v>
      </c>
      <c r="D87" t="s">
        <v>1065</v>
      </c>
      <c r="E87" t="s">
        <v>1066</v>
      </c>
      <c r="F87" t="s">
        <v>1067</v>
      </c>
      <c r="G87" t="s">
        <v>1068</v>
      </c>
      <c r="H87" t="s">
        <v>1054</v>
      </c>
      <c r="I87" s="77">
        <v>6.12</v>
      </c>
      <c r="J87" t="s">
        <v>109</v>
      </c>
      <c r="K87" s="77">
        <v>5.0199999999999996</v>
      </c>
      <c r="L87" s="77">
        <v>4.05</v>
      </c>
      <c r="M87" s="77">
        <v>4595</v>
      </c>
      <c r="N87" s="77">
        <v>105.69</v>
      </c>
      <c r="O87" s="77">
        <v>17.138431459500001</v>
      </c>
      <c r="P87" s="77">
        <v>2.2200000000000002</v>
      </c>
      <c r="Q87" s="77">
        <v>0.02</v>
      </c>
    </row>
    <row r="88" spans="2:17">
      <c r="B88" s="84" t="s">
        <v>1047</v>
      </c>
      <c r="I88" s="85">
        <v>0</v>
      </c>
      <c r="L88" s="85">
        <v>0</v>
      </c>
      <c r="M88" s="85">
        <v>0</v>
      </c>
      <c r="O88" s="85">
        <v>0</v>
      </c>
      <c r="P88" s="85">
        <v>0</v>
      </c>
      <c r="Q88" s="85">
        <v>0</v>
      </c>
    </row>
    <row r="89" spans="2:17">
      <c r="B89" t="s">
        <v>216</v>
      </c>
      <c r="D89" t="s">
        <v>216</v>
      </c>
      <c r="F89" t="s">
        <v>216</v>
      </c>
      <c r="I89" s="77">
        <v>0</v>
      </c>
      <c r="J89" t="s">
        <v>216</v>
      </c>
      <c r="K89" s="77">
        <v>0</v>
      </c>
      <c r="L89" s="77">
        <v>0</v>
      </c>
      <c r="M89" s="77">
        <v>0</v>
      </c>
      <c r="N89" s="77">
        <v>0</v>
      </c>
      <c r="O89" s="77">
        <v>0</v>
      </c>
      <c r="P89" s="77">
        <v>0</v>
      </c>
      <c r="Q89" s="77">
        <v>0</v>
      </c>
    </row>
    <row r="90" spans="2:17">
      <c r="B90" t="s">
        <v>223</v>
      </c>
    </row>
    <row r="91" spans="2:17">
      <c r="B91" t="s">
        <v>311</v>
      </c>
    </row>
    <row r="92" spans="2:17">
      <c r="B92" t="s">
        <v>312</v>
      </c>
    </row>
    <row r="93" spans="2:17">
      <c r="B93" t="s">
        <v>313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1084</v>
      </c>
    </row>
    <row r="3" spans="2:64">
      <c r="B3" s="2" t="s">
        <v>2</v>
      </c>
      <c r="C3" s="80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861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216</v>
      </c>
      <c r="C14" t="s">
        <v>216</v>
      </c>
      <c r="E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862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216</v>
      </c>
      <c r="C16" t="s">
        <v>216</v>
      </c>
      <c r="E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1069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E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1070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724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216</v>
      </c>
      <c r="C22" t="s">
        <v>216</v>
      </c>
      <c r="E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216</v>
      </c>
      <c r="C24" t="s">
        <v>216</v>
      </c>
      <c r="E24" t="s">
        <v>216</v>
      </c>
      <c r="G24" s="77">
        <v>0</v>
      </c>
      <c r="H24" t="s">
        <v>216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223</v>
      </c>
    </row>
    <row r="26" spans="2:15">
      <c r="B26" t="s">
        <v>311</v>
      </c>
    </row>
    <row r="27" spans="2:15">
      <c r="B27" t="s">
        <v>312</v>
      </c>
    </row>
    <row r="28" spans="2:15">
      <c r="B28" t="s">
        <v>313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1084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1071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1072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221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1071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1072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1084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1084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335.20562720802002</v>
      </c>
      <c r="J11" s="76">
        <v>100</v>
      </c>
      <c r="K11" s="76">
        <v>0.38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335.20562720802002</v>
      </c>
      <c r="J12" s="79">
        <v>100</v>
      </c>
      <c r="K12" s="79">
        <v>0.38</v>
      </c>
    </row>
    <row r="13" spans="2:60">
      <c r="B13" t="s">
        <v>1073</v>
      </c>
      <c r="C13" t="s">
        <v>1074</v>
      </c>
      <c r="D13" t="s">
        <v>216</v>
      </c>
      <c r="E13" t="s">
        <v>841</v>
      </c>
      <c r="F13" s="77">
        <v>0</v>
      </c>
      <c r="G13" t="s">
        <v>105</v>
      </c>
      <c r="H13" s="77">
        <v>0</v>
      </c>
      <c r="I13" s="77">
        <v>-36.234439999999999</v>
      </c>
      <c r="J13" s="77">
        <v>-10.81</v>
      </c>
      <c r="K13" s="77">
        <v>-0.04</v>
      </c>
    </row>
    <row r="14" spans="2:60">
      <c r="B14" t="s">
        <v>1075</v>
      </c>
      <c r="C14" t="s">
        <v>1076</v>
      </c>
      <c r="D14" t="s">
        <v>216</v>
      </c>
      <c r="E14" t="s">
        <v>841</v>
      </c>
      <c r="F14" s="77">
        <v>0</v>
      </c>
      <c r="G14" t="s">
        <v>105</v>
      </c>
      <c r="H14" s="77">
        <v>0</v>
      </c>
      <c r="I14" s="77">
        <v>-1.7934000000000001</v>
      </c>
      <c r="J14" s="77">
        <v>-0.54</v>
      </c>
      <c r="K14" s="77">
        <v>0</v>
      </c>
    </row>
    <row r="15" spans="2:60">
      <c r="B15" t="s">
        <v>1077</v>
      </c>
      <c r="C15" t="s">
        <v>1078</v>
      </c>
      <c r="D15" t="s">
        <v>216</v>
      </c>
      <c r="E15" t="s">
        <v>841</v>
      </c>
      <c r="F15" s="77">
        <v>0</v>
      </c>
      <c r="G15" t="s">
        <v>105</v>
      </c>
      <c r="H15" s="77">
        <v>0</v>
      </c>
      <c r="I15" s="77">
        <v>17.10568</v>
      </c>
      <c r="J15" s="77">
        <v>5.0999999999999996</v>
      </c>
      <c r="K15" s="77">
        <v>0.02</v>
      </c>
    </row>
    <row r="16" spans="2:60">
      <c r="B16" t="s">
        <v>1079</v>
      </c>
      <c r="C16" t="s">
        <v>1080</v>
      </c>
      <c r="D16" t="s">
        <v>216</v>
      </c>
      <c r="E16" t="s">
        <v>152</v>
      </c>
      <c r="F16" s="77">
        <v>0</v>
      </c>
      <c r="G16" t="s">
        <v>105</v>
      </c>
      <c r="H16" s="77">
        <v>0</v>
      </c>
      <c r="I16" s="77">
        <v>329.49391000000003</v>
      </c>
      <c r="J16" s="77">
        <v>98.3</v>
      </c>
      <c r="K16" s="77">
        <v>0.37</v>
      </c>
    </row>
    <row r="17" spans="2:11">
      <c r="B17" t="s">
        <v>1081</v>
      </c>
      <c r="C17" t="s">
        <v>1080</v>
      </c>
      <c r="D17" t="s">
        <v>216</v>
      </c>
      <c r="E17" t="s">
        <v>152</v>
      </c>
      <c r="F17" s="77">
        <v>0</v>
      </c>
      <c r="G17" t="s">
        <v>105</v>
      </c>
      <c r="H17" s="77">
        <v>0</v>
      </c>
      <c r="I17" s="77">
        <v>-3.2542200000000001</v>
      </c>
      <c r="J17" s="77">
        <v>-0.97</v>
      </c>
      <c r="K17" s="77">
        <v>0</v>
      </c>
    </row>
    <row r="18" spans="2:11">
      <c r="B18" t="s">
        <v>1082</v>
      </c>
      <c r="C18" t="s">
        <v>1083</v>
      </c>
      <c r="D18" t="s">
        <v>216</v>
      </c>
      <c r="E18" t="s">
        <v>152</v>
      </c>
      <c r="F18" s="77">
        <v>0</v>
      </c>
      <c r="G18" t="s">
        <v>202</v>
      </c>
      <c r="H18" s="77">
        <v>0</v>
      </c>
      <c r="I18" s="77">
        <v>29.88809720802</v>
      </c>
      <c r="J18" s="77">
        <v>8.92</v>
      </c>
      <c r="K18" s="77">
        <v>0.03</v>
      </c>
    </row>
    <row r="19" spans="2:11">
      <c r="B19" s="78" t="s">
        <v>221</v>
      </c>
      <c r="D19" s="19"/>
      <c r="E19" s="19"/>
      <c r="F19" s="19"/>
      <c r="G19" s="19"/>
      <c r="H19" s="79">
        <v>0</v>
      </c>
      <c r="I19" s="79">
        <v>0</v>
      </c>
      <c r="J19" s="79">
        <v>0</v>
      </c>
      <c r="K19" s="79">
        <v>0</v>
      </c>
    </row>
    <row r="20" spans="2:11">
      <c r="B20" t="s">
        <v>216</v>
      </c>
      <c r="C20" t="s">
        <v>216</v>
      </c>
      <c r="D20" t="s">
        <v>216</v>
      </c>
      <c r="E20" s="19"/>
      <c r="F20" s="77">
        <v>0</v>
      </c>
      <c r="G20" t="s">
        <v>216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5"/>
  <sheetViews>
    <sheetView rightToLeft="1" workbookViewId="0">
      <selection activeCell="G8" sqref="G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1084</v>
      </c>
    </row>
    <row r="3" spans="2:17">
      <c r="B3" s="2" t="s">
        <v>2</v>
      </c>
      <c r="C3" s="80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C12+C23</f>
        <v>444.14796322022403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f>SUM(C13:C22)</f>
        <v>332.40609322022402</v>
      </c>
    </row>
    <row r="13" spans="2:17">
      <c r="B13" t="s">
        <v>1087</v>
      </c>
      <c r="C13" s="77">
        <v>11.694750000000001</v>
      </c>
      <c r="D13" s="82">
        <v>43100</v>
      </c>
    </row>
    <row r="14" spans="2:17">
      <c r="B14" t="s">
        <v>1096</v>
      </c>
      <c r="C14" s="77">
        <v>39.703000000000003</v>
      </c>
      <c r="D14" s="82">
        <v>43738</v>
      </c>
    </row>
    <row r="15" spans="2:17">
      <c r="B15" t="s">
        <v>1093</v>
      </c>
      <c r="C15" s="77">
        <v>121.60708</v>
      </c>
      <c r="D15" s="82">
        <v>43826</v>
      </c>
    </row>
    <row r="16" spans="2:17">
      <c r="B16" t="s">
        <v>1094</v>
      </c>
      <c r="C16" s="77">
        <v>4.51065</v>
      </c>
      <c r="D16" s="82">
        <v>43826</v>
      </c>
    </row>
    <row r="17" spans="2:4">
      <c r="B17" t="s">
        <v>1095</v>
      </c>
      <c r="C17" s="77">
        <v>13.30641</v>
      </c>
      <c r="D17" s="82">
        <v>44739</v>
      </c>
    </row>
    <row r="18" spans="2:4">
      <c r="B18" t="s">
        <v>1090</v>
      </c>
      <c r="C18" s="77">
        <v>4.7853143749899694</v>
      </c>
      <c r="D18" s="82">
        <v>44761</v>
      </c>
    </row>
    <row r="19" spans="2:4">
      <c r="B19" t="s">
        <v>1088</v>
      </c>
      <c r="C19" s="77">
        <v>109.09871462333926</v>
      </c>
      <c r="D19" s="82">
        <v>44914</v>
      </c>
    </row>
    <row r="20" spans="2:4">
      <c r="B20" t="s">
        <v>1089</v>
      </c>
      <c r="C20" s="77">
        <v>4.9503189248390855</v>
      </c>
      <c r="D20" s="82">
        <v>44914</v>
      </c>
    </row>
    <row r="21" spans="2:4">
      <c r="B21" t="s">
        <v>1091</v>
      </c>
      <c r="C21" s="77">
        <v>15.68955551731178</v>
      </c>
      <c r="D21" s="82">
        <v>44914</v>
      </c>
    </row>
    <row r="22" spans="2:4">
      <c r="B22" t="s">
        <v>1092</v>
      </c>
      <c r="C22" s="77">
        <v>7.0602997797439206</v>
      </c>
      <c r="D22" s="82">
        <v>46100</v>
      </c>
    </row>
    <row r="23" spans="2:4">
      <c r="B23" s="78" t="s">
        <v>221</v>
      </c>
      <c r="C23" s="79">
        <f>SUM(C24:C25)</f>
        <v>111.74186999999999</v>
      </c>
    </row>
    <row r="24" spans="2:4">
      <c r="B24" t="s">
        <v>1086</v>
      </c>
      <c r="C24" s="77">
        <v>111.74186999999999</v>
      </c>
      <c r="D24" s="82">
        <v>44246</v>
      </c>
    </row>
    <row r="25" spans="2:4">
      <c r="B25"/>
      <c r="C25" s="77"/>
    </row>
  </sheetData>
  <sheetProtection sheet="1" objects="1" scenarios="1"/>
  <sortState ref="A17:AF27">
    <sortCondition ref="D17:D27"/>
  </sortState>
  <mergeCells count="1">
    <mergeCell ref="B7:D7"/>
  </mergeCells>
  <dataValidations count="1">
    <dataValidation allowBlank="1" showInputMessage="1" showErrorMessage="1" sqref="B25:B26 D25:D26 B1:B12 D1:D12 A27:XFD1048576 A1:A26 E1:XFD26 C1:C26 D23 B23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1084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724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311</v>
      </c>
      <c r="D27" s="16"/>
    </row>
    <row r="28" spans="2:16">
      <c r="B28" t="s">
        <v>313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1084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861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862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724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311</v>
      </c>
      <c r="D27" s="16"/>
    </row>
    <row r="28" spans="2:16">
      <c r="B28" t="s">
        <v>313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7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1084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4.71</v>
      </c>
      <c r="I11" s="7"/>
      <c r="J11" s="7"/>
      <c r="K11" s="76">
        <v>0.64</v>
      </c>
      <c r="L11" s="76">
        <v>27843388</v>
      </c>
      <c r="M11" s="7"/>
      <c r="N11" s="76">
        <v>32235.531328100002</v>
      </c>
      <c r="O11" s="7"/>
      <c r="P11" s="76">
        <v>100</v>
      </c>
      <c r="Q11" s="76">
        <v>36.19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4.71</v>
      </c>
      <c r="K12" s="79">
        <v>0.64</v>
      </c>
      <c r="L12" s="79">
        <v>27843388</v>
      </c>
      <c r="N12" s="79">
        <v>32235.531328100002</v>
      </c>
      <c r="P12" s="79">
        <v>100</v>
      </c>
      <c r="Q12" s="79">
        <v>36.19</v>
      </c>
    </row>
    <row r="13" spans="2:52">
      <c r="B13" s="78" t="s">
        <v>224</v>
      </c>
      <c r="C13" s="16"/>
      <c r="D13" s="16"/>
      <c r="H13" s="79">
        <v>5</v>
      </c>
      <c r="K13" s="79">
        <v>0.45</v>
      </c>
      <c r="L13" s="79">
        <v>11695443</v>
      </c>
      <c r="N13" s="79">
        <v>14579.7360159</v>
      </c>
      <c r="P13" s="79">
        <v>45.23</v>
      </c>
      <c r="Q13" s="79">
        <v>16.37</v>
      </c>
    </row>
    <row r="14" spans="2:52">
      <c r="B14" s="78" t="s">
        <v>225</v>
      </c>
      <c r="C14" s="16"/>
      <c r="D14" s="16"/>
      <c r="H14" s="79">
        <v>5</v>
      </c>
      <c r="K14" s="79">
        <v>0.45</v>
      </c>
      <c r="L14" s="79">
        <v>11695443</v>
      </c>
      <c r="N14" s="79">
        <v>14579.7360159</v>
      </c>
      <c r="P14" s="79">
        <v>45.23</v>
      </c>
      <c r="Q14" s="79">
        <v>16.37</v>
      </c>
    </row>
    <row r="15" spans="2:52">
      <c r="B15" t="s">
        <v>226</v>
      </c>
      <c r="C15" t="s">
        <v>227</v>
      </c>
      <c r="D15" t="s">
        <v>103</v>
      </c>
      <c r="E15" t="s">
        <v>228</v>
      </c>
      <c r="F15" t="s">
        <v>154</v>
      </c>
      <c r="G15" t="s">
        <v>229</v>
      </c>
      <c r="H15" s="77">
        <v>3.62</v>
      </c>
      <c r="I15" t="s">
        <v>105</v>
      </c>
      <c r="J15" s="77">
        <v>4</v>
      </c>
      <c r="K15" s="77">
        <v>-0.06</v>
      </c>
      <c r="L15" s="77">
        <v>969451</v>
      </c>
      <c r="M15" s="77">
        <v>150.27000000000001</v>
      </c>
      <c r="N15" s="77">
        <v>1456.7940177</v>
      </c>
      <c r="O15" s="77">
        <v>0.01</v>
      </c>
      <c r="P15" s="77">
        <v>4.5199999999999996</v>
      </c>
      <c r="Q15" s="77">
        <v>1.64</v>
      </c>
    </row>
    <row r="16" spans="2:52">
      <c r="B16" t="s">
        <v>230</v>
      </c>
      <c r="C16" t="s">
        <v>231</v>
      </c>
      <c r="D16" t="s">
        <v>103</v>
      </c>
      <c r="E16" t="s">
        <v>228</v>
      </c>
      <c r="F16" t="s">
        <v>154</v>
      </c>
      <c r="G16" t="s">
        <v>232</v>
      </c>
      <c r="H16" s="77">
        <v>6.17</v>
      </c>
      <c r="I16" t="s">
        <v>105</v>
      </c>
      <c r="J16" s="77">
        <v>4</v>
      </c>
      <c r="K16" s="77">
        <v>0.18</v>
      </c>
      <c r="L16" s="77">
        <v>219600</v>
      </c>
      <c r="M16" s="77">
        <v>154.94</v>
      </c>
      <c r="N16" s="77">
        <v>340.24824000000001</v>
      </c>
      <c r="O16" s="77">
        <v>0</v>
      </c>
      <c r="P16" s="77">
        <v>1.06</v>
      </c>
      <c r="Q16" s="77">
        <v>0.38</v>
      </c>
    </row>
    <row r="17" spans="2:17">
      <c r="B17" t="s">
        <v>233</v>
      </c>
      <c r="C17" t="s">
        <v>234</v>
      </c>
      <c r="D17" t="s">
        <v>103</v>
      </c>
      <c r="E17" t="s">
        <v>228</v>
      </c>
      <c r="F17" t="s">
        <v>154</v>
      </c>
      <c r="G17" t="s">
        <v>235</v>
      </c>
      <c r="H17" s="77">
        <v>0.57999999999999996</v>
      </c>
      <c r="I17" t="s">
        <v>105</v>
      </c>
      <c r="J17" s="77">
        <v>3.5</v>
      </c>
      <c r="K17" s="77">
        <v>1.55</v>
      </c>
      <c r="L17" s="77">
        <v>2307345</v>
      </c>
      <c r="M17" s="77">
        <v>119.38</v>
      </c>
      <c r="N17" s="77">
        <v>2754.5084609999999</v>
      </c>
      <c r="O17" s="77">
        <v>0.01</v>
      </c>
      <c r="P17" s="77">
        <v>8.5399999999999991</v>
      </c>
      <c r="Q17" s="77">
        <v>3.09</v>
      </c>
    </row>
    <row r="18" spans="2:17">
      <c r="B18" t="s">
        <v>236</v>
      </c>
      <c r="C18" t="s">
        <v>237</v>
      </c>
      <c r="D18" t="s">
        <v>103</v>
      </c>
      <c r="E18" t="s">
        <v>228</v>
      </c>
      <c r="F18" t="s">
        <v>154</v>
      </c>
      <c r="G18" t="s">
        <v>238</v>
      </c>
      <c r="H18" s="77">
        <v>5.76</v>
      </c>
      <c r="I18" t="s">
        <v>105</v>
      </c>
      <c r="J18" s="77">
        <v>1.75</v>
      </c>
      <c r="K18" s="77">
        <v>0.05</v>
      </c>
      <c r="L18" s="77">
        <v>252606</v>
      </c>
      <c r="M18" s="77">
        <v>111.02</v>
      </c>
      <c r="N18" s="77">
        <v>280.44318120000003</v>
      </c>
      <c r="O18" s="77">
        <v>0</v>
      </c>
      <c r="P18" s="77">
        <v>0.87</v>
      </c>
      <c r="Q18" s="77">
        <v>0.31</v>
      </c>
    </row>
    <row r="19" spans="2:17">
      <c r="B19" t="s">
        <v>239</v>
      </c>
      <c r="C19" t="s">
        <v>240</v>
      </c>
      <c r="D19" t="s">
        <v>103</v>
      </c>
      <c r="E19" t="s">
        <v>228</v>
      </c>
      <c r="F19" t="s">
        <v>154</v>
      </c>
      <c r="G19" t="s">
        <v>241</v>
      </c>
      <c r="H19" s="77">
        <v>2</v>
      </c>
      <c r="I19" t="s">
        <v>105</v>
      </c>
      <c r="J19" s="77">
        <v>3</v>
      </c>
      <c r="K19" s="77">
        <v>0.01</v>
      </c>
      <c r="L19" s="77">
        <v>1859011</v>
      </c>
      <c r="M19" s="77">
        <v>118.91</v>
      </c>
      <c r="N19" s="77">
        <v>2210.5499801000001</v>
      </c>
      <c r="O19" s="77">
        <v>0.01</v>
      </c>
      <c r="P19" s="77">
        <v>6.86</v>
      </c>
      <c r="Q19" s="77">
        <v>2.48</v>
      </c>
    </row>
    <row r="20" spans="2:17">
      <c r="B20" t="s">
        <v>242</v>
      </c>
      <c r="C20" t="s">
        <v>243</v>
      </c>
      <c r="D20" t="s">
        <v>103</v>
      </c>
      <c r="E20" t="s">
        <v>228</v>
      </c>
      <c r="F20" t="s">
        <v>154</v>
      </c>
      <c r="G20" t="s">
        <v>244</v>
      </c>
      <c r="H20" s="77">
        <v>7.83</v>
      </c>
      <c r="I20" t="s">
        <v>105</v>
      </c>
      <c r="J20" s="77">
        <v>0.75</v>
      </c>
      <c r="K20" s="77">
        <v>0.28000000000000003</v>
      </c>
      <c r="L20" s="77">
        <v>3667</v>
      </c>
      <c r="M20" s="77">
        <v>103.95</v>
      </c>
      <c r="N20" s="77">
        <v>3.8118465000000001</v>
      </c>
      <c r="O20" s="77">
        <v>0</v>
      </c>
      <c r="P20" s="77">
        <v>0.01</v>
      </c>
      <c r="Q20" s="77">
        <v>0</v>
      </c>
    </row>
    <row r="21" spans="2:17">
      <c r="B21" t="s">
        <v>245</v>
      </c>
      <c r="C21" t="s">
        <v>246</v>
      </c>
      <c r="D21" t="s">
        <v>103</v>
      </c>
      <c r="E21" t="s">
        <v>228</v>
      </c>
      <c r="F21" t="s">
        <v>154</v>
      </c>
      <c r="G21" t="s">
        <v>247</v>
      </c>
      <c r="H21" s="77">
        <v>3.07</v>
      </c>
      <c r="I21" t="s">
        <v>105</v>
      </c>
      <c r="J21" s="77">
        <v>0.1</v>
      </c>
      <c r="K21" s="77">
        <v>-0.12</v>
      </c>
      <c r="L21" s="77">
        <v>3768000</v>
      </c>
      <c r="M21" s="77">
        <v>100.68</v>
      </c>
      <c r="N21" s="77">
        <v>3793.6224000000002</v>
      </c>
      <c r="O21" s="77">
        <v>0.03</v>
      </c>
      <c r="P21" s="77">
        <v>11.77</v>
      </c>
      <c r="Q21" s="77">
        <v>4.26</v>
      </c>
    </row>
    <row r="22" spans="2:17">
      <c r="B22" t="s">
        <v>248</v>
      </c>
      <c r="C22" t="s">
        <v>249</v>
      </c>
      <c r="D22" t="s">
        <v>103</v>
      </c>
      <c r="E22" t="s">
        <v>228</v>
      </c>
      <c r="F22" t="s">
        <v>154</v>
      </c>
      <c r="G22" t="s">
        <v>250</v>
      </c>
      <c r="H22" s="77">
        <v>14.46</v>
      </c>
      <c r="I22" t="s">
        <v>105</v>
      </c>
      <c r="J22" s="77">
        <v>4</v>
      </c>
      <c r="K22" s="77">
        <v>0.96</v>
      </c>
      <c r="L22" s="77">
        <v>1622663</v>
      </c>
      <c r="M22" s="77">
        <v>180.38</v>
      </c>
      <c r="N22" s="77">
        <v>2926.9595193999999</v>
      </c>
      <c r="O22" s="77">
        <v>0.01</v>
      </c>
      <c r="P22" s="77">
        <v>9.08</v>
      </c>
      <c r="Q22" s="77">
        <v>3.29</v>
      </c>
    </row>
    <row r="23" spans="2:17">
      <c r="B23" t="s">
        <v>251</v>
      </c>
      <c r="C23" t="s">
        <v>252</v>
      </c>
      <c r="D23" t="s">
        <v>103</v>
      </c>
      <c r="E23" t="s">
        <v>228</v>
      </c>
      <c r="F23" t="s">
        <v>154</v>
      </c>
      <c r="G23" t="s">
        <v>253</v>
      </c>
      <c r="H23" s="77">
        <v>4.76</v>
      </c>
      <c r="I23" t="s">
        <v>105</v>
      </c>
      <c r="J23" s="77">
        <v>2.75</v>
      </c>
      <c r="K23" s="77">
        <v>-0.09</v>
      </c>
      <c r="L23" s="77">
        <v>693100</v>
      </c>
      <c r="M23" s="77">
        <v>117.27</v>
      </c>
      <c r="N23" s="77">
        <v>812.79836999999998</v>
      </c>
      <c r="O23" s="77">
        <v>0</v>
      </c>
      <c r="P23" s="77">
        <v>2.52</v>
      </c>
      <c r="Q23" s="77">
        <v>0.91</v>
      </c>
    </row>
    <row r="24" spans="2:17">
      <c r="B24" s="78" t="s">
        <v>254</v>
      </c>
      <c r="C24" s="16"/>
      <c r="D24" s="16"/>
      <c r="H24" s="79">
        <v>4.47</v>
      </c>
      <c r="K24" s="79">
        <v>0.79</v>
      </c>
      <c r="L24" s="79">
        <v>16147945</v>
      </c>
      <c r="N24" s="79">
        <v>17655.7953122</v>
      </c>
      <c r="P24" s="79">
        <v>54.77</v>
      </c>
      <c r="Q24" s="79">
        <v>19.82</v>
      </c>
    </row>
    <row r="25" spans="2:17">
      <c r="B25" s="78" t="s">
        <v>255</v>
      </c>
      <c r="C25" s="16"/>
      <c r="D25" s="16"/>
      <c r="H25" s="79">
        <v>0.28000000000000003</v>
      </c>
      <c r="K25" s="79">
        <v>0.5</v>
      </c>
      <c r="L25" s="79">
        <v>2281757</v>
      </c>
      <c r="N25" s="79">
        <v>2281.0445485999999</v>
      </c>
      <c r="P25" s="79">
        <v>7.08</v>
      </c>
      <c r="Q25" s="79">
        <v>2.56</v>
      </c>
    </row>
    <row r="26" spans="2:17">
      <c r="B26" t="s">
        <v>256</v>
      </c>
      <c r="C26" t="s">
        <v>257</v>
      </c>
      <c r="D26" t="s">
        <v>103</v>
      </c>
      <c r="E26" t="s">
        <v>228</v>
      </c>
      <c r="F26" t="s">
        <v>154</v>
      </c>
      <c r="G26" t="s">
        <v>258</v>
      </c>
      <c r="H26" s="77">
        <v>0.01</v>
      </c>
      <c r="I26" t="s">
        <v>105</v>
      </c>
      <c r="J26" s="77">
        <v>0</v>
      </c>
      <c r="K26" s="77">
        <v>1.84</v>
      </c>
      <c r="L26" s="77">
        <v>520400</v>
      </c>
      <c r="M26" s="77">
        <v>99.99</v>
      </c>
      <c r="N26" s="77">
        <v>520.34795999999994</v>
      </c>
      <c r="O26" s="77">
        <v>0</v>
      </c>
      <c r="P26" s="77">
        <v>1.61</v>
      </c>
      <c r="Q26" s="77">
        <v>0.57999999999999996</v>
      </c>
    </row>
    <row r="27" spans="2:17">
      <c r="B27" t="s">
        <v>259</v>
      </c>
      <c r="C27" t="s">
        <v>260</v>
      </c>
      <c r="D27" t="s">
        <v>103</v>
      </c>
      <c r="E27" t="s">
        <v>228</v>
      </c>
      <c r="F27" t="s">
        <v>154</v>
      </c>
      <c r="G27" t="s">
        <v>261</v>
      </c>
      <c r="H27" s="77">
        <v>0.25</v>
      </c>
      <c r="I27" t="s">
        <v>105</v>
      </c>
      <c r="J27" s="77">
        <v>0</v>
      </c>
      <c r="K27" s="77">
        <v>0.12</v>
      </c>
      <c r="L27" s="77">
        <v>181314</v>
      </c>
      <c r="M27" s="77">
        <v>99.97</v>
      </c>
      <c r="N27" s="77">
        <v>181.2596058</v>
      </c>
      <c r="O27" s="77">
        <v>0</v>
      </c>
      <c r="P27" s="77">
        <v>0.56000000000000005</v>
      </c>
      <c r="Q27" s="77">
        <v>0.2</v>
      </c>
    </row>
    <row r="28" spans="2:17">
      <c r="B28" t="s">
        <v>262</v>
      </c>
      <c r="C28" t="s">
        <v>263</v>
      </c>
      <c r="D28" t="s">
        <v>103</v>
      </c>
      <c r="E28" t="s">
        <v>228</v>
      </c>
      <c r="F28" t="s">
        <v>154</v>
      </c>
      <c r="G28" t="s">
        <v>264</v>
      </c>
      <c r="H28" s="77">
        <v>0.35</v>
      </c>
      <c r="I28" t="s">
        <v>105</v>
      </c>
      <c r="J28" s="77">
        <v>0</v>
      </c>
      <c r="K28" s="77">
        <v>0.11</v>
      </c>
      <c r="L28" s="77">
        <v>916733</v>
      </c>
      <c r="M28" s="77">
        <v>99.96</v>
      </c>
      <c r="N28" s="77">
        <v>916.36630679999996</v>
      </c>
      <c r="O28" s="77">
        <v>0.01</v>
      </c>
      <c r="P28" s="77">
        <v>2.84</v>
      </c>
      <c r="Q28" s="77">
        <v>1.03</v>
      </c>
    </row>
    <row r="29" spans="2:17">
      <c r="B29" t="s">
        <v>265</v>
      </c>
      <c r="C29" t="s">
        <v>266</v>
      </c>
      <c r="D29" t="s">
        <v>103</v>
      </c>
      <c r="E29" t="s">
        <v>228</v>
      </c>
      <c r="F29" t="s">
        <v>154</v>
      </c>
      <c r="G29" t="s">
        <v>267</v>
      </c>
      <c r="H29" s="77">
        <v>0.43</v>
      </c>
      <c r="I29" t="s">
        <v>105</v>
      </c>
      <c r="J29" s="77">
        <v>0</v>
      </c>
      <c r="K29" s="77">
        <v>0.09</v>
      </c>
      <c r="L29" s="77">
        <v>293310</v>
      </c>
      <c r="M29" s="77">
        <v>99.96</v>
      </c>
      <c r="N29" s="77">
        <v>293.19267600000001</v>
      </c>
      <c r="O29" s="77">
        <v>0</v>
      </c>
      <c r="P29" s="77">
        <v>0.91</v>
      </c>
      <c r="Q29" s="77">
        <v>0.33</v>
      </c>
    </row>
    <row r="30" spans="2:17">
      <c r="B30" t="s">
        <v>268</v>
      </c>
      <c r="C30" t="s">
        <v>269</v>
      </c>
      <c r="D30" t="s">
        <v>103</v>
      </c>
      <c r="E30" t="s">
        <v>228</v>
      </c>
      <c r="F30" t="s">
        <v>154</v>
      </c>
      <c r="G30" t="s">
        <v>270</v>
      </c>
      <c r="H30" s="77">
        <v>0.85</v>
      </c>
      <c r="I30" t="s">
        <v>105</v>
      </c>
      <c r="J30" s="77">
        <v>0</v>
      </c>
      <c r="K30" s="77">
        <v>7.0000000000000007E-2</v>
      </c>
      <c r="L30" s="77">
        <v>120000</v>
      </c>
      <c r="M30" s="77">
        <v>99.94</v>
      </c>
      <c r="N30" s="77">
        <v>119.928</v>
      </c>
      <c r="O30" s="77">
        <v>0</v>
      </c>
      <c r="P30" s="77">
        <v>0.37</v>
      </c>
      <c r="Q30" s="77">
        <v>0.13</v>
      </c>
    </row>
    <row r="31" spans="2:17">
      <c r="B31" t="s">
        <v>271</v>
      </c>
      <c r="C31" t="s">
        <v>272</v>
      </c>
      <c r="D31" t="s">
        <v>103</v>
      </c>
      <c r="E31" t="s">
        <v>228</v>
      </c>
      <c r="F31" t="s">
        <v>154</v>
      </c>
      <c r="G31" t="s">
        <v>273</v>
      </c>
      <c r="H31" s="77">
        <v>0.18</v>
      </c>
      <c r="I31" t="s">
        <v>105</v>
      </c>
      <c r="J31" s="77">
        <v>0</v>
      </c>
      <c r="K31" s="77">
        <v>0.11</v>
      </c>
      <c r="L31" s="77">
        <v>250000</v>
      </c>
      <c r="M31" s="77">
        <v>99.98</v>
      </c>
      <c r="N31" s="77">
        <v>249.95</v>
      </c>
      <c r="O31" s="77">
        <v>0</v>
      </c>
      <c r="P31" s="77">
        <v>0.78</v>
      </c>
      <c r="Q31" s="77">
        <v>0.28000000000000003</v>
      </c>
    </row>
    <row r="32" spans="2:17">
      <c r="B32" s="78" t="s">
        <v>274</v>
      </c>
      <c r="C32" s="16"/>
      <c r="D32" s="16"/>
      <c r="H32" s="79">
        <v>5.17</v>
      </c>
      <c r="K32" s="79">
        <v>0.87</v>
      </c>
      <c r="L32" s="79">
        <v>13111371</v>
      </c>
      <c r="N32" s="79">
        <v>14621.503630200001</v>
      </c>
      <c r="P32" s="79">
        <v>45.36</v>
      </c>
      <c r="Q32" s="79">
        <v>16.420000000000002</v>
      </c>
    </row>
    <row r="33" spans="2:17">
      <c r="B33" t="s">
        <v>275</v>
      </c>
      <c r="C33" t="s">
        <v>276</v>
      </c>
      <c r="D33" t="s">
        <v>103</v>
      </c>
      <c r="E33" t="s">
        <v>228</v>
      </c>
      <c r="F33" t="s">
        <v>152</v>
      </c>
      <c r="G33" t="s">
        <v>277</v>
      </c>
      <c r="H33" s="77">
        <v>0.33</v>
      </c>
      <c r="I33" t="s">
        <v>105</v>
      </c>
      <c r="J33" s="77">
        <v>4</v>
      </c>
      <c r="K33" s="77">
        <v>0.12</v>
      </c>
      <c r="L33" s="77">
        <v>769577</v>
      </c>
      <c r="M33" s="77">
        <v>103.96</v>
      </c>
      <c r="N33" s="77">
        <v>800.05224920000001</v>
      </c>
      <c r="O33" s="77">
        <v>0.01</v>
      </c>
      <c r="P33" s="77">
        <v>2.48</v>
      </c>
      <c r="Q33" s="77">
        <v>0.9</v>
      </c>
    </row>
    <row r="34" spans="2:17">
      <c r="B34" t="s">
        <v>278</v>
      </c>
      <c r="C34" t="s">
        <v>279</v>
      </c>
      <c r="D34" t="s">
        <v>103</v>
      </c>
      <c r="E34" t="s">
        <v>228</v>
      </c>
      <c r="F34" t="s">
        <v>154</v>
      </c>
      <c r="G34" t="s">
        <v>280</v>
      </c>
      <c r="H34" s="77">
        <v>1.35</v>
      </c>
      <c r="I34" t="s">
        <v>105</v>
      </c>
      <c r="J34" s="77">
        <v>6</v>
      </c>
      <c r="K34" s="77">
        <v>0.09</v>
      </c>
      <c r="L34" s="77">
        <v>8613</v>
      </c>
      <c r="M34" s="77">
        <v>111.86</v>
      </c>
      <c r="N34" s="77">
        <v>9.6345018000000007</v>
      </c>
      <c r="O34" s="77">
        <v>0</v>
      </c>
      <c r="P34" s="77">
        <v>0.03</v>
      </c>
      <c r="Q34" s="77">
        <v>0.01</v>
      </c>
    </row>
    <row r="35" spans="2:17">
      <c r="B35" t="s">
        <v>281</v>
      </c>
      <c r="C35" t="s">
        <v>282</v>
      </c>
      <c r="D35" t="s">
        <v>103</v>
      </c>
      <c r="E35" t="s">
        <v>228</v>
      </c>
      <c r="F35" t="s">
        <v>154</v>
      </c>
      <c r="G35" t="s">
        <v>283</v>
      </c>
      <c r="H35" s="77">
        <v>7.46</v>
      </c>
      <c r="I35" t="s">
        <v>105</v>
      </c>
      <c r="J35" s="77">
        <v>1.75</v>
      </c>
      <c r="K35" s="77">
        <v>1.49</v>
      </c>
      <c r="L35" s="77">
        <v>65</v>
      </c>
      <c r="M35" s="77">
        <v>102.09</v>
      </c>
      <c r="N35" s="77">
        <v>6.6358500000000001E-2</v>
      </c>
      <c r="O35" s="77">
        <v>0</v>
      </c>
      <c r="P35" s="77">
        <v>0</v>
      </c>
      <c r="Q35" s="77">
        <v>0</v>
      </c>
    </row>
    <row r="36" spans="2:17">
      <c r="B36" t="s">
        <v>284</v>
      </c>
      <c r="C36" t="s">
        <v>285</v>
      </c>
      <c r="D36" t="s">
        <v>103</v>
      </c>
      <c r="E36" t="s">
        <v>228</v>
      </c>
      <c r="F36" t="s">
        <v>154</v>
      </c>
      <c r="G36" t="s">
        <v>286</v>
      </c>
      <c r="H36" s="77">
        <v>1.07</v>
      </c>
      <c r="I36" t="s">
        <v>105</v>
      </c>
      <c r="J36" s="77">
        <v>0.5</v>
      </c>
      <c r="K36" s="77">
        <v>0.1</v>
      </c>
      <c r="L36" s="77">
        <v>5518787</v>
      </c>
      <c r="M36" s="77">
        <v>100.89</v>
      </c>
      <c r="N36" s="77">
        <v>5567.9042042999999</v>
      </c>
      <c r="O36" s="77">
        <v>0.04</v>
      </c>
      <c r="P36" s="77">
        <v>17.27</v>
      </c>
      <c r="Q36" s="77">
        <v>6.25</v>
      </c>
    </row>
    <row r="37" spans="2:17">
      <c r="B37" t="s">
        <v>287</v>
      </c>
      <c r="C37" t="s">
        <v>288</v>
      </c>
      <c r="D37" t="s">
        <v>103</v>
      </c>
      <c r="E37" t="s">
        <v>228</v>
      </c>
      <c r="F37" t="s">
        <v>154</v>
      </c>
      <c r="G37" t="s">
        <v>289</v>
      </c>
      <c r="H37" s="77">
        <v>4.97</v>
      </c>
      <c r="I37" t="s">
        <v>105</v>
      </c>
      <c r="J37" s="77">
        <v>4.25</v>
      </c>
      <c r="K37" s="77">
        <v>0.89</v>
      </c>
      <c r="L37" s="77">
        <v>1253708</v>
      </c>
      <c r="M37" s="77">
        <v>120.1</v>
      </c>
      <c r="N37" s="77">
        <v>1505.7033080000001</v>
      </c>
      <c r="O37" s="77">
        <v>0.01</v>
      </c>
      <c r="P37" s="77">
        <v>4.67</v>
      </c>
      <c r="Q37" s="77">
        <v>1.69</v>
      </c>
    </row>
    <row r="38" spans="2:17">
      <c r="B38" t="s">
        <v>290</v>
      </c>
      <c r="C38" t="s">
        <v>291</v>
      </c>
      <c r="D38" t="s">
        <v>103</v>
      </c>
      <c r="E38" t="s">
        <v>228</v>
      </c>
      <c r="F38" t="s">
        <v>154</v>
      </c>
      <c r="G38" t="s">
        <v>292</v>
      </c>
      <c r="H38" s="77">
        <v>3.52</v>
      </c>
      <c r="I38" t="s">
        <v>105</v>
      </c>
      <c r="J38" s="77">
        <v>1</v>
      </c>
      <c r="K38" s="77">
        <v>0.43</v>
      </c>
      <c r="L38" s="77">
        <v>2875000</v>
      </c>
      <c r="M38" s="77">
        <v>102.43</v>
      </c>
      <c r="N38" s="77">
        <v>2944.8625000000002</v>
      </c>
      <c r="O38" s="77">
        <v>0.02</v>
      </c>
      <c r="P38" s="77">
        <v>9.14</v>
      </c>
      <c r="Q38" s="77">
        <v>3.31</v>
      </c>
    </row>
    <row r="39" spans="2:17">
      <c r="B39" t="s">
        <v>293</v>
      </c>
      <c r="C39" t="s">
        <v>294</v>
      </c>
      <c r="D39" t="s">
        <v>103</v>
      </c>
      <c r="E39" t="s">
        <v>228</v>
      </c>
      <c r="F39" t="s">
        <v>154</v>
      </c>
      <c r="G39" t="s">
        <v>295</v>
      </c>
      <c r="H39" s="77">
        <v>1.64</v>
      </c>
      <c r="I39" t="s">
        <v>105</v>
      </c>
      <c r="J39" s="77">
        <v>2.25</v>
      </c>
      <c r="K39" s="77">
        <v>0.13</v>
      </c>
      <c r="L39" s="77">
        <v>486500</v>
      </c>
      <c r="M39" s="77">
        <v>104.29</v>
      </c>
      <c r="N39" s="77">
        <v>507.37085000000002</v>
      </c>
      <c r="O39" s="77">
        <v>0</v>
      </c>
      <c r="P39" s="77">
        <v>1.57</v>
      </c>
      <c r="Q39" s="77">
        <v>0.56999999999999995</v>
      </c>
    </row>
    <row r="40" spans="2:17">
      <c r="B40" t="s">
        <v>296</v>
      </c>
      <c r="C40" t="s">
        <v>297</v>
      </c>
      <c r="D40" t="s">
        <v>103</v>
      </c>
      <c r="E40" t="s">
        <v>228</v>
      </c>
      <c r="F40" t="s">
        <v>154</v>
      </c>
      <c r="G40" t="s">
        <v>280</v>
      </c>
      <c r="H40" s="77">
        <v>5.85</v>
      </c>
      <c r="I40" t="s">
        <v>105</v>
      </c>
      <c r="J40" s="77">
        <v>3.75</v>
      </c>
      <c r="K40" s="77">
        <v>1.1599999999999999</v>
      </c>
      <c r="L40" s="77">
        <v>54</v>
      </c>
      <c r="M40" s="77">
        <v>118.05</v>
      </c>
      <c r="N40" s="77">
        <v>6.3746999999999998E-2</v>
      </c>
      <c r="O40" s="77">
        <v>0</v>
      </c>
      <c r="P40" s="77">
        <v>0</v>
      </c>
      <c r="Q40" s="77">
        <v>0</v>
      </c>
    </row>
    <row r="41" spans="2:17">
      <c r="B41" t="s">
        <v>298</v>
      </c>
      <c r="C41" t="s">
        <v>299</v>
      </c>
      <c r="D41" t="s">
        <v>103</v>
      </c>
      <c r="E41" t="s">
        <v>228</v>
      </c>
      <c r="F41" t="s">
        <v>154</v>
      </c>
      <c r="G41" t="s">
        <v>300</v>
      </c>
      <c r="H41" s="77">
        <v>15.41</v>
      </c>
      <c r="I41" t="s">
        <v>105</v>
      </c>
      <c r="J41" s="77">
        <v>5.5</v>
      </c>
      <c r="K41" s="77">
        <v>2.86</v>
      </c>
      <c r="L41" s="77">
        <v>2199067</v>
      </c>
      <c r="M41" s="77">
        <v>149.41999999999999</v>
      </c>
      <c r="N41" s="77">
        <v>3285.8459114000002</v>
      </c>
      <c r="O41" s="77">
        <v>0.01</v>
      </c>
      <c r="P41" s="77">
        <v>10.19</v>
      </c>
      <c r="Q41" s="77">
        <v>3.69</v>
      </c>
    </row>
    <row r="42" spans="2:17">
      <c r="B42" s="78" t="s">
        <v>301</v>
      </c>
      <c r="C42" s="16"/>
      <c r="D42" s="16"/>
      <c r="H42" s="79">
        <v>3.67</v>
      </c>
      <c r="K42" s="79">
        <v>0.15</v>
      </c>
      <c r="L42" s="79">
        <v>754817</v>
      </c>
      <c r="N42" s="79">
        <v>753.24713340000005</v>
      </c>
      <c r="P42" s="79">
        <v>2.34</v>
      </c>
      <c r="Q42" s="79">
        <v>0.85</v>
      </c>
    </row>
    <row r="43" spans="2:17">
      <c r="B43" t="s">
        <v>302</v>
      </c>
      <c r="C43" t="s">
        <v>303</v>
      </c>
      <c r="D43" t="s">
        <v>103</v>
      </c>
      <c r="E43" t="s">
        <v>228</v>
      </c>
      <c r="F43" t="s">
        <v>154</v>
      </c>
      <c r="G43" t="s">
        <v>304</v>
      </c>
      <c r="H43" s="77">
        <v>2.66</v>
      </c>
      <c r="I43" t="s">
        <v>105</v>
      </c>
      <c r="J43" s="77">
        <v>7.0000000000000007E-2</v>
      </c>
      <c r="K43" s="77">
        <v>0.13</v>
      </c>
      <c r="L43" s="77">
        <v>245411</v>
      </c>
      <c r="M43" s="77">
        <v>99.9</v>
      </c>
      <c r="N43" s="77">
        <v>245.16558900000001</v>
      </c>
      <c r="O43" s="77">
        <v>0</v>
      </c>
      <c r="P43" s="77">
        <v>0.76</v>
      </c>
      <c r="Q43" s="77">
        <v>0.28000000000000003</v>
      </c>
    </row>
    <row r="44" spans="2:17">
      <c r="B44" t="s">
        <v>305</v>
      </c>
      <c r="C44" t="s">
        <v>306</v>
      </c>
      <c r="D44" t="s">
        <v>103</v>
      </c>
      <c r="E44" t="s">
        <v>228</v>
      </c>
      <c r="F44" t="s">
        <v>154</v>
      </c>
      <c r="G44" t="s">
        <v>307</v>
      </c>
      <c r="H44" s="77">
        <v>4.16</v>
      </c>
      <c r="I44" t="s">
        <v>105</v>
      </c>
      <c r="J44" s="77">
        <v>7.0000000000000007E-2</v>
      </c>
      <c r="K44" s="77">
        <v>0.16</v>
      </c>
      <c r="L44" s="77">
        <v>509406</v>
      </c>
      <c r="M44" s="77">
        <v>99.74</v>
      </c>
      <c r="N44" s="77">
        <v>508.08154439999998</v>
      </c>
      <c r="O44" s="77">
        <v>0</v>
      </c>
      <c r="P44" s="77">
        <v>1.58</v>
      </c>
      <c r="Q44" s="77">
        <v>0.56999999999999995</v>
      </c>
    </row>
    <row r="45" spans="2:17">
      <c r="B45" s="78" t="s">
        <v>308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P45" s="79">
        <v>0</v>
      </c>
      <c r="Q45" s="79">
        <v>0</v>
      </c>
    </row>
    <row r="46" spans="2:17">
      <c r="B46" t="s">
        <v>216</v>
      </c>
      <c r="C46" t="s">
        <v>216</v>
      </c>
      <c r="D46" s="16"/>
      <c r="E46" t="s">
        <v>216</v>
      </c>
      <c r="H46" s="77">
        <v>0</v>
      </c>
      <c r="I46" t="s">
        <v>216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221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P47" s="79">
        <v>0</v>
      </c>
      <c r="Q47" s="79">
        <v>0</v>
      </c>
    </row>
    <row r="48" spans="2:17">
      <c r="B48" s="78" t="s">
        <v>309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P48" s="79">
        <v>0</v>
      </c>
      <c r="Q48" s="79">
        <v>0</v>
      </c>
    </row>
    <row r="49" spans="2:17">
      <c r="B49" t="s">
        <v>216</v>
      </c>
      <c r="C49" t="s">
        <v>216</v>
      </c>
      <c r="D49" s="16"/>
      <c r="E49" t="s">
        <v>216</v>
      </c>
      <c r="H49" s="77">
        <v>0</v>
      </c>
      <c r="I49" t="s">
        <v>216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310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P50" s="79">
        <v>0</v>
      </c>
      <c r="Q50" s="79">
        <v>0</v>
      </c>
    </row>
    <row r="51" spans="2:17">
      <c r="B51" t="s">
        <v>216</v>
      </c>
      <c r="C51" t="s">
        <v>216</v>
      </c>
      <c r="D51" s="16"/>
      <c r="E51" t="s">
        <v>216</v>
      </c>
      <c r="H51" s="77">
        <v>0</v>
      </c>
      <c r="I51" t="s">
        <v>216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t="s">
        <v>311</v>
      </c>
      <c r="C52" s="16"/>
      <c r="D52" s="16"/>
    </row>
    <row r="53" spans="2:17">
      <c r="B53" t="s">
        <v>312</v>
      </c>
      <c r="C53" s="16"/>
      <c r="D53" s="16"/>
    </row>
    <row r="54" spans="2:17">
      <c r="B54" t="s">
        <v>313</v>
      </c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1084</v>
      </c>
    </row>
    <row r="3" spans="2:23">
      <c r="B3" s="2" t="s">
        <v>2</v>
      </c>
      <c r="C3" s="80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861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862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724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316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223</v>
      </c>
      <c r="D26" s="16"/>
    </row>
    <row r="27" spans="2:23">
      <c r="B27" t="s">
        <v>311</v>
      </c>
      <c r="D27" s="16"/>
    </row>
    <row r="28" spans="2:23">
      <c r="B28" t="s">
        <v>312</v>
      </c>
      <c r="D28" s="16"/>
    </row>
    <row r="29" spans="2:23">
      <c r="B29" t="s">
        <v>313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1084</v>
      </c>
    </row>
    <row r="3" spans="2:67">
      <c r="B3" s="2" t="s">
        <v>2</v>
      </c>
      <c r="C3" s="80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314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254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315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316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317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223</v>
      </c>
      <c r="C24" s="16"/>
      <c r="D24" s="16"/>
      <c r="E24" s="16"/>
      <c r="F24" s="16"/>
      <c r="G24" s="16"/>
    </row>
    <row r="25" spans="2:20">
      <c r="B25" t="s">
        <v>311</v>
      </c>
      <c r="C25" s="16"/>
      <c r="D25" s="16"/>
      <c r="E25" s="16"/>
      <c r="F25" s="16"/>
      <c r="G25" s="16"/>
    </row>
    <row r="26" spans="2:20">
      <c r="B26" t="s">
        <v>312</v>
      </c>
      <c r="C26" s="16"/>
      <c r="D26" s="16"/>
      <c r="E26" s="16"/>
      <c r="F26" s="16"/>
      <c r="G26" s="16"/>
    </row>
    <row r="27" spans="2:20">
      <c r="B27" t="s">
        <v>313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133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1084</v>
      </c>
    </row>
    <row r="3" spans="2:66">
      <c r="B3" s="2" t="s">
        <v>2</v>
      </c>
      <c r="C3" s="80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4.42</v>
      </c>
      <c r="L11" s="7"/>
      <c r="M11" s="7"/>
      <c r="N11" s="76">
        <v>1.0900000000000001</v>
      </c>
      <c r="O11" s="76">
        <v>17509862.719999999</v>
      </c>
      <c r="P11" s="33"/>
      <c r="Q11" s="76">
        <v>46.101199999999999</v>
      </c>
      <c r="R11" s="76">
        <v>19924.937241541</v>
      </c>
      <c r="S11" s="7"/>
      <c r="T11" s="76">
        <v>100</v>
      </c>
      <c r="U11" s="76">
        <v>22.37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4.42</v>
      </c>
      <c r="N12" s="79">
        <v>1.0900000000000001</v>
      </c>
      <c r="O12" s="79">
        <v>17509862.719999999</v>
      </c>
      <c r="Q12" s="79">
        <v>46.101199999999999</v>
      </c>
      <c r="R12" s="79">
        <v>19924.937241541</v>
      </c>
      <c r="T12" s="79">
        <v>100</v>
      </c>
      <c r="U12" s="79">
        <v>22.37</v>
      </c>
    </row>
    <row r="13" spans="2:66">
      <c r="B13" s="78" t="s">
        <v>314</v>
      </c>
      <c r="C13" s="16"/>
      <c r="D13" s="16"/>
      <c r="E13" s="16"/>
      <c r="F13" s="16"/>
      <c r="K13" s="79">
        <v>4.5</v>
      </c>
      <c r="N13" s="79">
        <v>0.88</v>
      </c>
      <c r="O13" s="79">
        <v>13460276.890000001</v>
      </c>
      <c r="Q13" s="79">
        <v>26.429739999999999</v>
      </c>
      <c r="R13" s="79">
        <v>15463.187186585999</v>
      </c>
      <c r="T13" s="79">
        <v>77.61</v>
      </c>
      <c r="U13" s="79">
        <v>17.36</v>
      </c>
    </row>
    <row r="14" spans="2:66">
      <c r="B14" t="s">
        <v>318</v>
      </c>
      <c r="C14" t="s">
        <v>319</v>
      </c>
      <c r="D14" t="s">
        <v>103</v>
      </c>
      <c r="E14" t="s">
        <v>126</v>
      </c>
      <c r="F14" t="s">
        <v>320</v>
      </c>
      <c r="G14" t="s">
        <v>321</v>
      </c>
      <c r="H14" t="s">
        <v>207</v>
      </c>
      <c r="I14" t="s">
        <v>152</v>
      </c>
      <c r="J14" t="s">
        <v>322</v>
      </c>
      <c r="K14" s="77">
        <v>2.72</v>
      </c>
      <c r="L14" t="s">
        <v>105</v>
      </c>
      <c r="M14" s="77">
        <v>0.59</v>
      </c>
      <c r="N14" s="77">
        <v>0.27</v>
      </c>
      <c r="O14" s="77">
        <v>295830</v>
      </c>
      <c r="P14" s="77">
        <v>100.22</v>
      </c>
      <c r="Q14" s="77">
        <v>0</v>
      </c>
      <c r="R14" s="77">
        <v>296.48082599999998</v>
      </c>
      <c r="S14" s="77">
        <v>0.01</v>
      </c>
      <c r="T14" s="77">
        <v>1.49</v>
      </c>
      <c r="U14" s="77">
        <v>0.33</v>
      </c>
    </row>
    <row r="15" spans="2:66">
      <c r="B15" t="s">
        <v>323</v>
      </c>
      <c r="C15" t="s">
        <v>324</v>
      </c>
      <c r="D15" t="s">
        <v>103</v>
      </c>
      <c r="E15" t="s">
        <v>126</v>
      </c>
      <c r="F15" t="s">
        <v>325</v>
      </c>
      <c r="G15" t="s">
        <v>321</v>
      </c>
      <c r="H15" t="s">
        <v>207</v>
      </c>
      <c r="I15" t="s">
        <v>152</v>
      </c>
      <c r="J15" t="s">
        <v>326</v>
      </c>
      <c r="K15" s="77">
        <v>4.8899999999999997</v>
      </c>
      <c r="L15" t="s">
        <v>105</v>
      </c>
      <c r="M15" s="77">
        <v>0.99</v>
      </c>
      <c r="N15" s="77">
        <v>0.5</v>
      </c>
      <c r="O15" s="77">
        <v>1808539</v>
      </c>
      <c r="P15" s="77">
        <v>102.34</v>
      </c>
      <c r="Q15" s="77">
        <v>0</v>
      </c>
      <c r="R15" s="77">
        <v>1850.8588126</v>
      </c>
      <c r="S15" s="77">
        <v>0.06</v>
      </c>
      <c r="T15" s="77">
        <v>9.2899999999999991</v>
      </c>
      <c r="U15" s="77">
        <v>2.08</v>
      </c>
    </row>
    <row r="16" spans="2:66">
      <c r="B16" t="s">
        <v>327</v>
      </c>
      <c r="C16" t="s">
        <v>328</v>
      </c>
      <c r="D16" t="s">
        <v>103</v>
      </c>
      <c r="E16" t="s">
        <v>126</v>
      </c>
      <c r="F16" t="s">
        <v>325</v>
      </c>
      <c r="G16" t="s">
        <v>321</v>
      </c>
      <c r="H16" t="s">
        <v>207</v>
      </c>
      <c r="I16" t="s">
        <v>152</v>
      </c>
      <c r="J16" t="s">
        <v>329</v>
      </c>
      <c r="K16" s="77">
        <v>2.44</v>
      </c>
      <c r="L16" t="s">
        <v>105</v>
      </c>
      <c r="M16" s="77">
        <v>0.41</v>
      </c>
      <c r="N16" s="77">
        <v>0.04</v>
      </c>
      <c r="O16" s="77">
        <v>13412.05</v>
      </c>
      <c r="P16" s="77">
        <v>99.62</v>
      </c>
      <c r="Q16" s="77">
        <v>0</v>
      </c>
      <c r="R16" s="77">
        <v>13.36108421</v>
      </c>
      <c r="S16" s="77">
        <v>0</v>
      </c>
      <c r="T16" s="77">
        <v>7.0000000000000007E-2</v>
      </c>
      <c r="U16" s="77">
        <v>0.02</v>
      </c>
    </row>
    <row r="17" spans="2:21">
      <c r="B17" t="s">
        <v>330</v>
      </c>
      <c r="C17" t="s">
        <v>331</v>
      </c>
      <c r="D17" t="s">
        <v>103</v>
      </c>
      <c r="E17" t="s">
        <v>126</v>
      </c>
      <c r="F17" t="s">
        <v>325</v>
      </c>
      <c r="G17" t="s">
        <v>321</v>
      </c>
      <c r="H17" t="s">
        <v>207</v>
      </c>
      <c r="I17" t="s">
        <v>152</v>
      </c>
      <c r="J17" t="s">
        <v>332</v>
      </c>
      <c r="K17" s="77">
        <v>2.3199999999999998</v>
      </c>
      <c r="L17" t="s">
        <v>105</v>
      </c>
      <c r="M17" s="77">
        <v>0.64</v>
      </c>
      <c r="N17" s="77">
        <v>0.36</v>
      </c>
      <c r="O17" s="77">
        <v>375020</v>
      </c>
      <c r="P17" s="77">
        <v>100.07</v>
      </c>
      <c r="Q17" s="77">
        <v>0</v>
      </c>
      <c r="R17" s="77">
        <v>375.28251399999999</v>
      </c>
      <c r="S17" s="77">
        <v>0.01</v>
      </c>
      <c r="T17" s="77">
        <v>1.88</v>
      </c>
      <c r="U17" s="77">
        <v>0.42</v>
      </c>
    </row>
    <row r="18" spans="2:21">
      <c r="B18" t="s">
        <v>333</v>
      </c>
      <c r="C18" t="s">
        <v>334</v>
      </c>
      <c r="D18" t="s">
        <v>103</v>
      </c>
      <c r="E18" t="s">
        <v>126</v>
      </c>
      <c r="F18" t="s">
        <v>325</v>
      </c>
      <c r="G18" t="s">
        <v>321</v>
      </c>
      <c r="H18" t="s">
        <v>207</v>
      </c>
      <c r="I18" t="s">
        <v>152</v>
      </c>
      <c r="J18" t="s">
        <v>335</v>
      </c>
      <c r="K18" s="77">
        <v>3.62</v>
      </c>
      <c r="L18" t="s">
        <v>105</v>
      </c>
      <c r="M18" s="77">
        <v>4</v>
      </c>
      <c r="N18" s="77">
        <v>0.37</v>
      </c>
      <c r="O18" s="77">
        <v>207460</v>
      </c>
      <c r="P18" s="77">
        <v>115.02</v>
      </c>
      <c r="Q18" s="77">
        <v>0</v>
      </c>
      <c r="R18" s="77">
        <v>238.62049200000001</v>
      </c>
      <c r="S18" s="77">
        <v>0.01</v>
      </c>
      <c r="T18" s="77">
        <v>1.2</v>
      </c>
      <c r="U18" s="77">
        <v>0.27</v>
      </c>
    </row>
    <row r="19" spans="2:21">
      <c r="B19" t="s">
        <v>336</v>
      </c>
      <c r="C19" t="s">
        <v>337</v>
      </c>
      <c r="D19" t="s">
        <v>103</v>
      </c>
      <c r="E19" t="s">
        <v>126</v>
      </c>
      <c r="F19" t="s">
        <v>325</v>
      </c>
      <c r="G19" t="s">
        <v>321</v>
      </c>
      <c r="H19" t="s">
        <v>207</v>
      </c>
      <c r="I19" t="s">
        <v>152</v>
      </c>
      <c r="J19" t="s">
        <v>338</v>
      </c>
      <c r="K19" s="77">
        <v>12.09</v>
      </c>
      <c r="L19" t="s">
        <v>105</v>
      </c>
      <c r="M19" s="77">
        <v>0.47</v>
      </c>
      <c r="N19" s="77">
        <v>0.95</v>
      </c>
      <c r="O19" s="77">
        <v>139758</v>
      </c>
      <c r="P19" s="77">
        <v>99.45</v>
      </c>
      <c r="Q19" s="77">
        <v>0</v>
      </c>
      <c r="R19" s="77">
        <v>138.98933099999999</v>
      </c>
      <c r="S19" s="77">
        <v>0.03</v>
      </c>
      <c r="T19" s="77">
        <v>0.7</v>
      </c>
      <c r="U19" s="77">
        <v>0.16</v>
      </c>
    </row>
    <row r="20" spans="2:21">
      <c r="B20" t="s">
        <v>339</v>
      </c>
      <c r="C20" t="s">
        <v>340</v>
      </c>
      <c r="D20" t="s">
        <v>103</v>
      </c>
      <c r="E20" t="s">
        <v>126</v>
      </c>
      <c r="F20" t="s">
        <v>341</v>
      </c>
      <c r="G20" t="s">
        <v>321</v>
      </c>
      <c r="H20" t="s">
        <v>207</v>
      </c>
      <c r="I20" t="s">
        <v>152</v>
      </c>
      <c r="J20" t="s">
        <v>342</v>
      </c>
      <c r="K20" s="77">
        <v>4.41</v>
      </c>
      <c r="L20" t="s">
        <v>105</v>
      </c>
      <c r="M20" s="77">
        <v>5</v>
      </c>
      <c r="N20" s="77">
        <v>0.45</v>
      </c>
      <c r="O20" s="77">
        <v>1012695</v>
      </c>
      <c r="P20" s="77">
        <v>125.31</v>
      </c>
      <c r="Q20" s="77">
        <v>0</v>
      </c>
      <c r="R20" s="77">
        <v>1269.0081044999999</v>
      </c>
      <c r="S20" s="77">
        <v>0.03</v>
      </c>
      <c r="T20" s="77">
        <v>6.37</v>
      </c>
      <c r="U20" s="77">
        <v>1.42</v>
      </c>
    </row>
    <row r="21" spans="2:21">
      <c r="B21" t="s">
        <v>343</v>
      </c>
      <c r="C21" t="s">
        <v>344</v>
      </c>
      <c r="D21" t="s">
        <v>103</v>
      </c>
      <c r="E21" t="s">
        <v>126</v>
      </c>
      <c r="F21" t="s">
        <v>341</v>
      </c>
      <c r="G21" t="s">
        <v>321</v>
      </c>
      <c r="H21" t="s">
        <v>207</v>
      </c>
      <c r="I21" t="s">
        <v>152</v>
      </c>
      <c r="J21" t="s">
        <v>345</v>
      </c>
      <c r="K21" s="77">
        <v>2.95</v>
      </c>
      <c r="L21" t="s">
        <v>105</v>
      </c>
      <c r="M21" s="77">
        <v>0.7</v>
      </c>
      <c r="N21" s="77">
        <v>0.26</v>
      </c>
      <c r="O21" s="77">
        <v>456747.73</v>
      </c>
      <c r="P21" s="77">
        <v>102.29</v>
      </c>
      <c r="Q21" s="77">
        <v>0</v>
      </c>
      <c r="R21" s="77">
        <v>467.20725301700003</v>
      </c>
      <c r="S21" s="77">
        <v>0.01</v>
      </c>
      <c r="T21" s="77">
        <v>2.34</v>
      </c>
      <c r="U21" s="77">
        <v>0.52</v>
      </c>
    </row>
    <row r="22" spans="2:21">
      <c r="B22" t="s">
        <v>346</v>
      </c>
      <c r="C22" t="s">
        <v>347</v>
      </c>
      <c r="D22" t="s">
        <v>103</v>
      </c>
      <c r="E22" t="s">
        <v>126</v>
      </c>
      <c r="F22" t="s">
        <v>348</v>
      </c>
      <c r="G22" t="s">
        <v>349</v>
      </c>
      <c r="H22" t="s">
        <v>350</v>
      </c>
      <c r="I22" t="s">
        <v>152</v>
      </c>
      <c r="J22" t="s">
        <v>351</v>
      </c>
      <c r="K22" s="77">
        <v>5.04</v>
      </c>
      <c r="L22" t="s">
        <v>105</v>
      </c>
      <c r="M22" s="77">
        <v>1.64</v>
      </c>
      <c r="N22" s="77">
        <v>0.73</v>
      </c>
      <c r="O22" s="77">
        <v>400000</v>
      </c>
      <c r="P22" s="77">
        <v>104</v>
      </c>
      <c r="Q22" s="77">
        <v>0</v>
      </c>
      <c r="R22" s="77">
        <v>416</v>
      </c>
      <c r="S22" s="77">
        <v>0.03</v>
      </c>
      <c r="T22" s="77">
        <v>2.09</v>
      </c>
      <c r="U22" s="77">
        <v>0.47</v>
      </c>
    </row>
    <row r="23" spans="2:21">
      <c r="B23" t="s">
        <v>352</v>
      </c>
      <c r="C23" t="s">
        <v>353</v>
      </c>
      <c r="D23" t="s">
        <v>103</v>
      </c>
      <c r="E23" t="s">
        <v>126</v>
      </c>
      <c r="F23" t="s">
        <v>348</v>
      </c>
      <c r="G23" t="s">
        <v>349</v>
      </c>
      <c r="H23" t="s">
        <v>354</v>
      </c>
      <c r="I23" t="s">
        <v>153</v>
      </c>
      <c r="J23" t="s">
        <v>355</v>
      </c>
      <c r="K23" s="77">
        <v>6.41</v>
      </c>
      <c r="L23" t="s">
        <v>105</v>
      </c>
      <c r="M23" s="77">
        <v>1.34</v>
      </c>
      <c r="N23" s="77">
        <v>1.18</v>
      </c>
      <c r="O23" s="77">
        <v>284297</v>
      </c>
      <c r="P23" s="77">
        <v>101.65</v>
      </c>
      <c r="Q23" s="77">
        <v>0</v>
      </c>
      <c r="R23" s="77">
        <v>288.98790050000002</v>
      </c>
      <c r="S23" s="77">
        <v>0.01</v>
      </c>
      <c r="T23" s="77">
        <v>1.45</v>
      </c>
      <c r="U23" s="77">
        <v>0.32</v>
      </c>
    </row>
    <row r="24" spans="2:21">
      <c r="B24" t="s">
        <v>356</v>
      </c>
      <c r="C24" t="s">
        <v>357</v>
      </c>
      <c r="D24" t="s">
        <v>103</v>
      </c>
      <c r="E24" t="s">
        <v>126</v>
      </c>
      <c r="F24" t="s">
        <v>348</v>
      </c>
      <c r="G24" t="s">
        <v>349</v>
      </c>
      <c r="H24" t="s">
        <v>350</v>
      </c>
      <c r="I24" t="s">
        <v>152</v>
      </c>
      <c r="J24" t="s">
        <v>358</v>
      </c>
      <c r="K24" s="77">
        <v>3.94</v>
      </c>
      <c r="L24" t="s">
        <v>105</v>
      </c>
      <c r="M24" s="77">
        <v>0.65</v>
      </c>
      <c r="N24" s="77">
        <v>0.53</v>
      </c>
      <c r="O24" s="77">
        <v>233173</v>
      </c>
      <c r="P24" s="77">
        <v>99.48</v>
      </c>
      <c r="Q24" s="77">
        <v>0.75780999999999998</v>
      </c>
      <c r="R24" s="77">
        <v>232.71831040000001</v>
      </c>
      <c r="S24" s="77">
        <v>0.02</v>
      </c>
      <c r="T24" s="77">
        <v>1.17</v>
      </c>
      <c r="U24" s="77">
        <v>0.26</v>
      </c>
    </row>
    <row r="25" spans="2:21">
      <c r="B25" t="s">
        <v>359</v>
      </c>
      <c r="C25" t="s">
        <v>360</v>
      </c>
      <c r="D25" t="s">
        <v>103</v>
      </c>
      <c r="E25" t="s">
        <v>126</v>
      </c>
      <c r="F25" t="s">
        <v>361</v>
      </c>
      <c r="G25" t="s">
        <v>321</v>
      </c>
      <c r="H25" t="s">
        <v>350</v>
      </c>
      <c r="I25" t="s">
        <v>152</v>
      </c>
      <c r="J25" t="s">
        <v>362</v>
      </c>
      <c r="K25" s="77">
        <v>2.4700000000000002</v>
      </c>
      <c r="L25" t="s">
        <v>105</v>
      </c>
      <c r="M25" s="77">
        <v>0.8</v>
      </c>
      <c r="N25" s="77">
        <v>0.37</v>
      </c>
      <c r="O25" s="77">
        <v>429804</v>
      </c>
      <c r="P25" s="77">
        <v>102.08</v>
      </c>
      <c r="Q25" s="77">
        <v>0</v>
      </c>
      <c r="R25" s="77">
        <v>438.74392319999998</v>
      </c>
      <c r="S25" s="77">
        <v>7.0000000000000007E-2</v>
      </c>
      <c r="T25" s="77">
        <v>2.2000000000000002</v>
      </c>
      <c r="U25" s="77">
        <v>0.49</v>
      </c>
    </row>
    <row r="26" spans="2:21">
      <c r="B26" t="s">
        <v>363</v>
      </c>
      <c r="C26" t="s">
        <v>364</v>
      </c>
      <c r="D26" t="s">
        <v>103</v>
      </c>
      <c r="E26" t="s">
        <v>126</v>
      </c>
      <c r="F26" t="s">
        <v>320</v>
      </c>
      <c r="G26" t="s">
        <v>321</v>
      </c>
      <c r="H26" t="s">
        <v>350</v>
      </c>
      <c r="I26" t="s">
        <v>152</v>
      </c>
      <c r="J26" t="s">
        <v>365</v>
      </c>
      <c r="K26" s="77">
        <v>2.93</v>
      </c>
      <c r="L26" t="s">
        <v>105</v>
      </c>
      <c r="M26" s="77">
        <v>3.4</v>
      </c>
      <c r="N26" s="77">
        <v>0.33</v>
      </c>
      <c r="O26" s="77">
        <v>425743</v>
      </c>
      <c r="P26" s="77">
        <v>115.04</v>
      </c>
      <c r="Q26" s="77">
        <v>0</v>
      </c>
      <c r="R26" s="77">
        <v>489.77474719999998</v>
      </c>
      <c r="S26" s="77">
        <v>0.02</v>
      </c>
      <c r="T26" s="77">
        <v>2.46</v>
      </c>
      <c r="U26" s="77">
        <v>0.55000000000000004</v>
      </c>
    </row>
    <row r="27" spans="2:21">
      <c r="B27" t="s">
        <v>366</v>
      </c>
      <c r="C27" t="s">
        <v>367</v>
      </c>
      <c r="D27" t="s">
        <v>103</v>
      </c>
      <c r="E27" t="s">
        <v>126</v>
      </c>
      <c r="F27" t="s">
        <v>341</v>
      </c>
      <c r="G27" t="s">
        <v>321</v>
      </c>
      <c r="H27" t="s">
        <v>350</v>
      </c>
      <c r="I27" t="s">
        <v>152</v>
      </c>
      <c r="J27" t="s">
        <v>368</v>
      </c>
      <c r="K27" s="77">
        <v>4.32</v>
      </c>
      <c r="L27" t="s">
        <v>105</v>
      </c>
      <c r="M27" s="77">
        <v>4.2</v>
      </c>
      <c r="N27" s="77">
        <v>0.56000000000000005</v>
      </c>
      <c r="O27" s="77">
        <v>100208</v>
      </c>
      <c r="P27" s="77">
        <v>119.26</v>
      </c>
      <c r="Q27" s="77">
        <v>0</v>
      </c>
      <c r="R27" s="77">
        <v>119.5080608</v>
      </c>
      <c r="S27" s="77">
        <v>0.01</v>
      </c>
      <c r="T27" s="77">
        <v>0.6</v>
      </c>
      <c r="U27" s="77">
        <v>0.13</v>
      </c>
    </row>
    <row r="28" spans="2:21">
      <c r="B28" t="s">
        <v>369</v>
      </c>
      <c r="C28" t="s">
        <v>370</v>
      </c>
      <c r="D28" t="s">
        <v>103</v>
      </c>
      <c r="E28" t="s">
        <v>126</v>
      </c>
      <c r="F28" t="s">
        <v>341</v>
      </c>
      <c r="G28" t="s">
        <v>321</v>
      </c>
      <c r="H28" t="s">
        <v>350</v>
      </c>
      <c r="I28" t="s">
        <v>152</v>
      </c>
      <c r="J28" t="s">
        <v>371</v>
      </c>
      <c r="K28" s="77">
        <v>1.93</v>
      </c>
      <c r="L28" t="s">
        <v>105</v>
      </c>
      <c r="M28" s="77">
        <v>4.0999999999999996</v>
      </c>
      <c r="N28" s="77">
        <v>0.63</v>
      </c>
      <c r="O28" s="77">
        <v>657318.40000000002</v>
      </c>
      <c r="P28" s="77">
        <v>130.86000000000001</v>
      </c>
      <c r="Q28" s="77">
        <v>0</v>
      </c>
      <c r="R28" s="77">
        <v>860.16685824000001</v>
      </c>
      <c r="S28" s="77">
        <v>0.02</v>
      </c>
      <c r="T28" s="77">
        <v>4.32</v>
      </c>
      <c r="U28" s="77">
        <v>0.97</v>
      </c>
    </row>
    <row r="29" spans="2:21">
      <c r="B29" t="s">
        <v>372</v>
      </c>
      <c r="C29" t="s">
        <v>373</v>
      </c>
      <c r="D29" t="s">
        <v>103</v>
      </c>
      <c r="E29" t="s">
        <v>126</v>
      </c>
      <c r="F29" t="s">
        <v>341</v>
      </c>
      <c r="G29" t="s">
        <v>321</v>
      </c>
      <c r="H29" t="s">
        <v>350</v>
      </c>
      <c r="I29" t="s">
        <v>152</v>
      </c>
      <c r="J29" t="s">
        <v>371</v>
      </c>
      <c r="K29" s="77">
        <v>3.45</v>
      </c>
      <c r="L29" t="s">
        <v>105</v>
      </c>
      <c r="M29" s="77">
        <v>4</v>
      </c>
      <c r="N29" s="77">
        <v>0.47</v>
      </c>
      <c r="O29" s="77">
        <v>75426</v>
      </c>
      <c r="P29" s="77">
        <v>119.78</v>
      </c>
      <c r="Q29" s="77">
        <v>0</v>
      </c>
      <c r="R29" s="77">
        <v>90.3452628</v>
      </c>
      <c r="S29" s="77">
        <v>0</v>
      </c>
      <c r="T29" s="77">
        <v>0.45</v>
      </c>
      <c r="U29" s="77">
        <v>0.1</v>
      </c>
    </row>
    <row r="30" spans="2:21">
      <c r="B30" t="s">
        <v>374</v>
      </c>
      <c r="C30" t="s">
        <v>375</v>
      </c>
      <c r="D30" t="s">
        <v>103</v>
      </c>
      <c r="E30" t="s">
        <v>126</v>
      </c>
      <c r="F30" t="s">
        <v>376</v>
      </c>
      <c r="G30" t="s">
        <v>349</v>
      </c>
      <c r="H30" t="s">
        <v>377</v>
      </c>
      <c r="I30" t="s">
        <v>152</v>
      </c>
      <c r="J30" t="s">
        <v>378</v>
      </c>
      <c r="K30" s="77">
        <v>6.3</v>
      </c>
      <c r="L30" t="s">
        <v>105</v>
      </c>
      <c r="M30" s="77">
        <v>2.34</v>
      </c>
      <c r="N30" s="77">
        <v>1.32</v>
      </c>
      <c r="O30" s="77">
        <v>367832.65</v>
      </c>
      <c r="P30" s="77">
        <v>106.65</v>
      </c>
      <c r="Q30" s="77">
        <v>0</v>
      </c>
      <c r="R30" s="77">
        <v>392.29352122500001</v>
      </c>
      <c r="S30" s="77">
        <v>0.02</v>
      </c>
      <c r="T30" s="77">
        <v>1.97</v>
      </c>
      <c r="U30" s="77">
        <v>0.44</v>
      </c>
    </row>
    <row r="31" spans="2:21">
      <c r="B31" t="s">
        <v>379</v>
      </c>
      <c r="C31" t="s">
        <v>380</v>
      </c>
      <c r="D31" t="s">
        <v>103</v>
      </c>
      <c r="E31" t="s">
        <v>126</v>
      </c>
      <c r="F31" t="s">
        <v>381</v>
      </c>
      <c r="G31" t="s">
        <v>349</v>
      </c>
      <c r="H31" t="s">
        <v>377</v>
      </c>
      <c r="I31" t="s">
        <v>152</v>
      </c>
      <c r="J31" t="s">
        <v>382</v>
      </c>
      <c r="K31" s="77">
        <v>3.35</v>
      </c>
      <c r="L31" t="s">
        <v>105</v>
      </c>
      <c r="M31" s="77">
        <v>4.8</v>
      </c>
      <c r="N31" s="77">
        <v>0.66</v>
      </c>
      <c r="O31" s="77">
        <v>96314</v>
      </c>
      <c r="P31" s="77">
        <v>116.8</v>
      </c>
      <c r="Q31" s="77">
        <v>0</v>
      </c>
      <c r="R31" s="77">
        <v>112.49475200000001</v>
      </c>
      <c r="S31" s="77">
        <v>0.01</v>
      </c>
      <c r="T31" s="77">
        <v>0.56000000000000005</v>
      </c>
      <c r="U31" s="77">
        <v>0.13</v>
      </c>
    </row>
    <row r="32" spans="2:21">
      <c r="B32" t="s">
        <v>383</v>
      </c>
      <c r="C32" t="s">
        <v>384</v>
      </c>
      <c r="D32" t="s">
        <v>103</v>
      </c>
      <c r="E32" t="s">
        <v>126</v>
      </c>
      <c r="F32" t="s">
        <v>381</v>
      </c>
      <c r="G32" t="s">
        <v>349</v>
      </c>
      <c r="H32" t="s">
        <v>377</v>
      </c>
      <c r="I32" t="s">
        <v>152</v>
      </c>
      <c r="J32" t="s">
        <v>385</v>
      </c>
      <c r="K32" s="77">
        <v>1.68</v>
      </c>
      <c r="L32" t="s">
        <v>105</v>
      </c>
      <c r="M32" s="77">
        <v>4.9000000000000004</v>
      </c>
      <c r="N32" s="77">
        <v>0.98</v>
      </c>
      <c r="O32" s="77">
        <v>77078</v>
      </c>
      <c r="P32" s="77">
        <v>118.42</v>
      </c>
      <c r="Q32" s="77">
        <v>0</v>
      </c>
      <c r="R32" s="77">
        <v>91.275767599999995</v>
      </c>
      <c r="S32" s="77">
        <v>0.02</v>
      </c>
      <c r="T32" s="77">
        <v>0.46</v>
      </c>
      <c r="U32" s="77">
        <v>0.1</v>
      </c>
    </row>
    <row r="33" spans="2:21">
      <c r="B33" t="s">
        <v>386</v>
      </c>
      <c r="C33" t="s">
        <v>387</v>
      </c>
      <c r="D33" t="s">
        <v>103</v>
      </c>
      <c r="E33" t="s">
        <v>126</v>
      </c>
      <c r="F33" t="s">
        <v>381</v>
      </c>
      <c r="G33" t="s">
        <v>349</v>
      </c>
      <c r="H33" t="s">
        <v>377</v>
      </c>
      <c r="I33" t="s">
        <v>152</v>
      </c>
      <c r="J33" t="s">
        <v>247</v>
      </c>
      <c r="K33" s="77">
        <v>7.23</v>
      </c>
      <c r="L33" t="s">
        <v>105</v>
      </c>
      <c r="M33" s="77">
        <v>3.2</v>
      </c>
      <c r="N33" s="77">
        <v>1.56</v>
      </c>
      <c r="O33" s="77">
        <v>580650</v>
      </c>
      <c r="P33" s="77">
        <v>111.69</v>
      </c>
      <c r="Q33" s="77">
        <v>0</v>
      </c>
      <c r="R33" s="77">
        <v>648.52798499999994</v>
      </c>
      <c r="S33" s="77">
        <v>0.05</v>
      </c>
      <c r="T33" s="77">
        <v>3.25</v>
      </c>
      <c r="U33" s="77">
        <v>0.73</v>
      </c>
    </row>
    <row r="34" spans="2:21">
      <c r="B34" t="s">
        <v>388</v>
      </c>
      <c r="C34" t="s">
        <v>389</v>
      </c>
      <c r="D34" t="s">
        <v>103</v>
      </c>
      <c r="E34" t="s">
        <v>126</v>
      </c>
      <c r="F34" t="s">
        <v>376</v>
      </c>
      <c r="G34" t="s">
        <v>349</v>
      </c>
      <c r="H34" t="s">
        <v>377</v>
      </c>
      <c r="I34" t="s">
        <v>152</v>
      </c>
      <c r="J34" t="s">
        <v>390</v>
      </c>
      <c r="K34" s="77">
        <v>2.77</v>
      </c>
      <c r="L34" t="s">
        <v>105</v>
      </c>
      <c r="M34" s="77">
        <v>3</v>
      </c>
      <c r="N34" s="77">
        <v>0.61</v>
      </c>
      <c r="O34" s="77">
        <v>147977.15</v>
      </c>
      <c r="P34" s="77">
        <v>107.4</v>
      </c>
      <c r="Q34" s="77">
        <v>0</v>
      </c>
      <c r="R34" s="77">
        <v>158.92745909999999</v>
      </c>
      <c r="S34" s="77">
        <v>0.02</v>
      </c>
      <c r="T34" s="77">
        <v>0.8</v>
      </c>
      <c r="U34" s="77">
        <v>0.18</v>
      </c>
    </row>
    <row r="35" spans="2:21">
      <c r="B35" t="s">
        <v>391</v>
      </c>
      <c r="C35" t="s">
        <v>392</v>
      </c>
      <c r="D35" t="s">
        <v>103</v>
      </c>
      <c r="E35" t="s">
        <v>126</v>
      </c>
      <c r="F35" t="s">
        <v>393</v>
      </c>
      <c r="G35" t="s">
        <v>349</v>
      </c>
      <c r="H35" t="s">
        <v>377</v>
      </c>
      <c r="I35" t="s">
        <v>152</v>
      </c>
      <c r="J35" t="s">
        <v>394</v>
      </c>
      <c r="K35" s="77">
        <v>1.87</v>
      </c>
      <c r="L35" t="s">
        <v>105</v>
      </c>
      <c r="M35" s="77">
        <v>3.9</v>
      </c>
      <c r="N35" s="77">
        <v>0.83</v>
      </c>
      <c r="O35" s="77">
        <v>28812.44</v>
      </c>
      <c r="P35" s="77">
        <v>112.85</v>
      </c>
      <c r="Q35" s="77">
        <v>0</v>
      </c>
      <c r="R35" s="77">
        <v>32.51483854</v>
      </c>
      <c r="S35" s="77">
        <v>0.01</v>
      </c>
      <c r="T35" s="77">
        <v>0.16</v>
      </c>
      <c r="U35" s="77">
        <v>0.04</v>
      </c>
    </row>
    <row r="36" spans="2:21">
      <c r="B36" t="s">
        <v>395</v>
      </c>
      <c r="C36" t="s">
        <v>396</v>
      </c>
      <c r="D36" t="s">
        <v>103</v>
      </c>
      <c r="E36" t="s">
        <v>126</v>
      </c>
      <c r="F36" t="s">
        <v>393</v>
      </c>
      <c r="G36" t="s">
        <v>349</v>
      </c>
      <c r="H36" t="s">
        <v>377</v>
      </c>
      <c r="I36" t="s">
        <v>152</v>
      </c>
      <c r="J36" t="s">
        <v>397</v>
      </c>
      <c r="K36" s="77">
        <v>4.84</v>
      </c>
      <c r="L36" t="s">
        <v>105</v>
      </c>
      <c r="M36" s="77">
        <v>4</v>
      </c>
      <c r="N36" s="77">
        <v>0.79</v>
      </c>
      <c r="O36" s="77">
        <v>94634.53</v>
      </c>
      <c r="P36" s="77">
        <v>115.16</v>
      </c>
      <c r="Q36" s="77">
        <v>0</v>
      </c>
      <c r="R36" s="77">
        <v>108.981124748</v>
      </c>
      <c r="S36" s="77">
        <v>0.01</v>
      </c>
      <c r="T36" s="77">
        <v>0.55000000000000004</v>
      </c>
      <c r="U36" s="77">
        <v>0.12</v>
      </c>
    </row>
    <row r="37" spans="2:21">
      <c r="B37" t="s">
        <v>398</v>
      </c>
      <c r="C37" t="s">
        <v>399</v>
      </c>
      <c r="D37" t="s">
        <v>103</v>
      </c>
      <c r="E37" t="s">
        <v>126</v>
      </c>
      <c r="F37" t="s">
        <v>393</v>
      </c>
      <c r="G37" t="s">
        <v>349</v>
      </c>
      <c r="H37" t="s">
        <v>377</v>
      </c>
      <c r="I37" t="s">
        <v>152</v>
      </c>
      <c r="J37" t="s">
        <v>400</v>
      </c>
      <c r="K37" s="77">
        <v>8.92</v>
      </c>
      <c r="L37" t="s">
        <v>105</v>
      </c>
      <c r="M37" s="77">
        <v>3.5</v>
      </c>
      <c r="N37" s="77">
        <v>1.82</v>
      </c>
      <c r="O37" s="77">
        <v>18504.900000000001</v>
      </c>
      <c r="P37" s="77">
        <v>116.64</v>
      </c>
      <c r="Q37" s="77">
        <v>0</v>
      </c>
      <c r="R37" s="77">
        <v>21.584115359999998</v>
      </c>
      <c r="S37" s="77">
        <v>0.01</v>
      </c>
      <c r="T37" s="77">
        <v>0.11</v>
      </c>
      <c r="U37" s="77">
        <v>0.02</v>
      </c>
    </row>
    <row r="38" spans="2:21">
      <c r="B38" t="s">
        <v>401</v>
      </c>
      <c r="C38" t="s">
        <v>402</v>
      </c>
      <c r="D38" t="s">
        <v>103</v>
      </c>
      <c r="E38" t="s">
        <v>126</v>
      </c>
      <c r="F38" t="s">
        <v>393</v>
      </c>
      <c r="G38" t="s">
        <v>349</v>
      </c>
      <c r="H38" t="s">
        <v>377</v>
      </c>
      <c r="I38" t="s">
        <v>152</v>
      </c>
      <c r="J38" t="s">
        <v>403</v>
      </c>
      <c r="K38" s="77">
        <v>7.57</v>
      </c>
      <c r="L38" t="s">
        <v>105</v>
      </c>
      <c r="M38" s="77">
        <v>4</v>
      </c>
      <c r="N38" s="77">
        <v>1.51</v>
      </c>
      <c r="O38" s="77">
        <v>20148.919999999998</v>
      </c>
      <c r="P38" s="77">
        <v>119.86</v>
      </c>
      <c r="Q38" s="77">
        <v>0</v>
      </c>
      <c r="R38" s="77">
        <v>24.150495511999999</v>
      </c>
      <c r="S38" s="77">
        <v>0.01</v>
      </c>
      <c r="T38" s="77">
        <v>0.12</v>
      </c>
      <c r="U38" s="77">
        <v>0.03</v>
      </c>
    </row>
    <row r="39" spans="2:21">
      <c r="B39" t="s">
        <v>404</v>
      </c>
      <c r="C39" t="s">
        <v>405</v>
      </c>
      <c r="D39" t="s">
        <v>103</v>
      </c>
      <c r="E39" t="s">
        <v>126</v>
      </c>
      <c r="F39" t="s">
        <v>406</v>
      </c>
      <c r="G39" t="s">
        <v>135</v>
      </c>
      <c r="H39" t="s">
        <v>377</v>
      </c>
      <c r="I39" t="s">
        <v>152</v>
      </c>
      <c r="J39" t="s">
        <v>407</v>
      </c>
      <c r="K39" s="77">
        <v>3.01</v>
      </c>
      <c r="L39" t="s">
        <v>105</v>
      </c>
      <c r="M39" s="77">
        <v>3.7</v>
      </c>
      <c r="N39" s="77">
        <v>0.61</v>
      </c>
      <c r="O39" s="77">
        <v>468148</v>
      </c>
      <c r="P39" s="77">
        <v>113.82</v>
      </c>
      <c r="Q39" s="77">
        <v>0</v>
      </c>
      <c r="R39" s="77">
        <v>532.8460536</v>
      </c>
      <c r="S39" s="77">
        <v>0.02</v>
      </c>
      <c r="T39" s="77">
        <v>2.67</v>
      </c>
      <c r="U39" s="77">
        <v>0.6</v>
      </c>
    </row>
    <row r="40" spans="2:21">
      <c r="B40" t="s">
        <v>408</v>
      </c>
      <c r="C40" t="s">
        <v>409</v>
      </c>
      <c r="D40" t="s">
        <v>103</v>
      </c>
      <c r="E40" t="s">
        <v>126</v>
      </c>
      <c r="F40" t="s">
        <v>361</v>
      </c>
      <c r="G40" t="s">
        <v>321</v>
      </c>
      <c r="H40" t="s">
        <v>377</v>
      </c>
      <c r="I40" t="s">
        <v>152</v>
      </c>
      <c r="J40" t="s">
        <v>410</v>
      </c>
      <c r="K40" s="77">
        <v>1.74</v>
      </c>
      <c r="L40" t="s">
        <v>105</v>
      </c>
      <c r="M40" s="77">
        <v>2.8</v>
      </c>
      <c r="N40" s="77">
        <v>0.5</v>
      </c>
      <c r="O40" s="77">
        <v>50917</v>
      </c>
      <c r="P40" s="77">
        <v>105.72</v>
      </c>
      <c r="Q40" s="77">
        <v>0</v>
      </c>
      <c r="R40" s="77">
        <v>53.829452400000001</v>
      </c>
      <c r="S40" s="77">
        <v>0.01</v>
      </c>
      <c r="T40" s="77">
        <v>0.27</v>
      </c>
      <c r="U40" s="77">
        <v>0.06</v>
      </c>
    </row>
    <row r="41" spans="2:21">
      <c r="B41" t="s">
        <v>411</v>
      </c>
      <c r="C41" t="s">
        <v>412</v>
      </c>
      <c r="D41" t="s">
        <v>103</v>
      </c>
      <c r="E41" t="s">
        <v>126</v>
      </c>
      <c r="F41" t="s">
        <v>361</v>
      </c>
      <c r="G41" t="s">
        <v>321</v>
      </c>
      <c r="H41" t="s">
        <v>377</v>
      </c>
      <c r="I41" t="s">
        <v>152</v>
      </c>
      <c r="J41" t="s">
        <v>407</v>
      </c>
      <c r="K41" s="77">
        <v>1.78</v>
      </c>
      <c r="L41" t="s">
        <v>105</v>
      </c>
      <c r="M41" s="77">
        <v>3.1</v>
      </c>
      <c r="N41" s="77">
        <v>0.56000000000000005</v>
      </c>
      <c r="O41" s="77">
        <v>104000</v>
      </c>
      <c r="P41" s="77">
        <v>111.86</v>
      </c>
      <c r="Q41" s="77">
        <v>0</v>
      </c>
      <c r="R41" s="77">
        <v>116.3344</v>
      </c>
      <c r="S41" s="77">
        <v>0.02</v>
      </c>
      <c r="T41" s="77">
        <v>0.57999999999999996</v>
      </c>
      <c r="U41" s="77">
        <v>0.13</v>
      </c>
    </row>
    <row r="42" spans="2:21">
      <c r="B42" t="s">
        <v>413</v>
      </c>
      <c r="C42" t="s">
        <v>414</v>
      </c>
      <c r="D42" t="s">
        <v>103</v>
      </c>
      <c r="E42" t="s">
        <v>126</v>
      </c>
      <c r="F42" t="s">
        <v>320</v>
      </c>
      <c r="G42" t="s">
        <v>321</v>
      </c>
      <c r="H42" t="s">
        <v>377</v>
      </c>
      <c r="I42" t="s">
        <v>152</v>
      </c>
      <c r="J42" t="s">
        <v>415</v>
      </c>
      <c r="K42" s="77">
        <v>3.14</v>
      </c>
      <c r="L42" t="s">
        <v>105</v>
      </c>
      <c r="M42" s="77">
        <v>4</v>
      </c>
      <c r="N42" s="77">
        <v>0.51</v>
      </c>
      <c r="O42" s="77">
        <v>33152</v>
      </c>
      <c r="P42" s="77">
        <v>120.32</v>
      </c>
      <c r="Q42" s="77">
        <v>0</v>
      </c>
      <c r="R42" s="77">
        <v>39.888486399999998</v>
      </c>
      <c r="S42" s="77">
        <v>0</v>
      </c>
      <c r="T42" s="77">
        <v>0.2</v>
      </c>
      <c r="U42" s="77">
        <v>0.04</v>
      </c>
    </row>
    <row r="43" spans="2:21">
      <c r="B43" t="s">
        <v>416</v>
      </c>
      <c r="C43" t="s">
        <v>417</v>
      </c>
      <c r="D43" t="s">
        <v>103</v>
      </c>
      <c r="E43" t="s">
        <v>126</v>
      </c>
      <c r="F43" t="s">
        <v>418</v>
      </c>
      <c r="G43" t="s">
        <v>321</v>
      </c>
      <c r="H43" t="s">
        <v>377</v>
      </c>
      <c r="I43" t="s">
        <v>152</v>
      </c>
      <c r="J43" t="s">
        <v>397</v>
      </c>
      <c r="K43" s="77">
        <v>2.44</v>
      </c>
      <c r="L43" t="s">
        <v>105</v>
      </c>
      <c r="M43" s="77">
        <v>4.75</v>
      </c>
      <c r="N43" s="77">
        <v>0.62</v>
      </c>
      <c r="O43" s="77">
        <v>112500.01</v>
      </c>
      <c r="P43" s="77">
        <v>134.34</v>
      </c>
      <c r="Q43" s="77">
        <v>0</v>
      </c>
      <c r="R43" s="77">
        <v>151.132513434</v>
      </c>
      <c r="S43" s="77">
        <v>0.03</v>
      </c>
      <c r="T43" s="77">
        <v>0.76</v>
      </c>
      <c r="U43" s="77">
        <v>0.17</v>
      </c>
    </row>
    <row r="44" spans="2:21">
      <c r="B44" t="s">
        <v>419</v>
      </c>
      <c r="C44" t="s">
        <v>420</v>
      </c>
      <c r="D44" t="s">
        <v>103</v>
      </c>
      <c r="E44" t="s">
        <v>126</v>
      </c>
      <c r="F44" t="s">
        <v>421</v>
      </c>
      <c r="G44" t="s">
        <v>321</v>
      </c>
      <c r="H44" t="s">
        <v>377</v>
      </c>
      <c r="I44" t="s">
        <v>152</v>
      </c>
      <c r="J44" t="s">
        <v>332</v>
      </c>
      <c r="K44" s="77">
        <v>6.02</v>
      </c>
      <c r="L44" t="s">
        <v>105</v>
      </c>
      <c r="M44" s="77">
        <v>1.5</v>
      </c>
      <c r="N44" s="77">
        <v>0.91</v>
      </c>
      <c r="O44" s="77">
        <v>244263.01</v>
      </c>
      <c r="P44" s="77">
        <v>103.52</v>
      </c>
      <c r="Q44" s="77">
        <v>0</v>
      </c>
      <c r="R44" s="77">
        <v>252.86106795200001</v>
      </c>
      <c r="S44" s="77">
        <v>0.04</v>
      </c>
      <c r="T44" s="77">
        <v>1.27</v>
      </c>
      <c r="U44" s="77">
        <v>0.28000000000000003</v>
      </c>
    </row>
    <row r="45" spans="2:21">
      <c r="B45" t="s">
        <v>422</v>
      </c>
      <c r="C45" t="s">
        <v>423</v>
      </c>
      <c r="D45" t="s">
        <v>103</v>
      </c>
      <c r="E45" t="s">
        <v>126</v>
      </c>
      <c r="F45" t="s">
        <v>421</v>
      </c>
      <c r="G45" t="s">
        <v>321</v>
      </c>
      <c r="H45" t="s">
        <v>377</v>
      </c>
      <c r="I45" t="s">
        <v>152</v>
      </c>
      <c r="J45" t="s">
        <v>424</v>
      </c>
      <c r="K45" s="77">
        <v>3.22</v>
      </c>
      <c r="L45" t="s">
        <v>105</v>
      </c>
      <c r="M45" s="77">
        <v>3.55</v>
      </c>
      <c r="N45" s="77">
        <v>0.62</v>
      </c>
      <c r="O45" s="77">
        <v>14821.5</v>
      </c>
      <c r="P45" s="77">
        <v>117.74</v>
      </c>
      <c r="Q45" s="77">
        <v>0</v>
      </c>
      <c r="R45" s="77">
        <v>17.450834100000002</v>
      </c>
      <c r="S45" s="77">
        <v>0</v>
      </c>
      <c r="T45" s="77">
        <v>0.09</v>
      </c>
      <c r="U45" s="77">
        <v>0.02</v>
      </c>
    </row>
    <row r="46" spans="2:21">
      <c r="B46" t="s">
        <v>425</v>
      </c>
      <c r="C46" t="s">
        <v>426</v>
      </c>
      <c r="D46" t="s">
        <v>103</v>
      </c>
      <c r="E46" t="s">
        <v>126</v>
      </c>
      <c r="F46" t="s">
        <v>421</v>
      </c>
      <c r="G46" t="s">
        <v>321</v>
      </c>
      <c r="H46" t="s">
        <v>377</v>
      </c>
      <c r="I46" t="s">
        <v>152</v>
      </c>
      <c r="J46" t="s">
        <v>427</v>
      </c>
      <c r="K46" s="77">
        <v>1.63</v>
      </c>
      <c r="L46" t="s">
        <v>105</v>
      </c>
      <c r="M46" s="77">
        <v>4.6500000000000004</v>
      </c>
      <c r="N46" s="77">
        <v>0.54</v>
      </c>
      <c r="O46" s="77">
        <v>63622</v>
      </c>
      <c r="P46" s="77">
        <v>131.83000000000001</v>
      </c>
      <c r="Q46" s="77">
        <v>0</v>
      </c>
      <c r="R46" s="77">
        <v>83.872882599999997</v>
      </c>
      <c r="S46" s="77">
        <v>0.01</v>
      </c>
      <c r="T46" s="77">
        <v>0.42</v>
      </c>
      <c r="U46" s="77">
        <v>0.09</v>
      </c>
    </row>
    <row r="47" spans="2:21">
      <c r="B47" t="s">
        <v>428</v>
      </c>
      <c r="C47" t="s">
        <v>429</v>
      </c>
      <c r="D47" t="s">
        <v>103</v>
      </c>
      <c r="E47" t="s">
        <v>126</v>
      </c>
      <c r="F47" t="s">
        <v>430</v>
      </c>
      <c r="G47" t="s">
        <v>431</v>
      </c>
      <c r="H47" t="s">
        <v>377</v>
      </c>
      <c r="I47" t="s">
        <v>152</v>
      </c>
      <c r="J47" t="s">
        <v>432</v>
      </c>
      <c r="K47" s="77">
        <v>6.86</v>
      </c>
      <c r="L47" t="s">
        <v>105</v>
      </c>
      <c r="M47" s="77">
        <v>4.5</v>
      </c>
      <c r="N47" s="77">
        <v>1.43</v>
      </c>
      <c r="O47" s="77">
        <v>136000</v>
      </c>
      <c r="P47" s="77">
        <v>123.78</v>
      </c>
      <c r="Q47" s="77">
        <v>0</v>
      </c>
      <c r="R47" s="77">
        <v>168.3408</v>
      </c>
      <c r="S47" s="77">
        <v>0.01</v>
      </c>
      <c r="T47" s="77">
        <v>0.84</v>
      </c>
      <c r="U47" s="77">
        <v>0.19</v>
      </c>
    </row>
    <row r="48" spans="2:21">
      <c r="B48" t="s">
        <v>433</v>
      </c>
      <c r="C48" t="s">
        <v>434</v>
      </c>
      <c r="D48" t="s">
        <v>103</v>
      </c>
      <c r="E48" t="s">
        <v>126</v>
      </c>
      <c r="F48" t="s">
        <v>430</v>
      </c>
      <c r="G48" t="s">
        <v>431</v>
      </c>
      <c r="H48" t="s">
        <v>377</v>
      </c>
      <c r="I48" t="s">
        <v>152</v>
      </c>
      <c r="J48" t="s">
        <v>435</v>
      </c>
      <c r="K48" s="77">
        <v>8.68</v>
      </c>
      <c r="L48" t="s">
        <v>105</v>
      </c>
      <c r="M48" s="77">
        <v>3.85</v>
      </c>
      <c r="N48" s="77">
        <v>1.68</v>
      </c>
      <c r="O48" s="77">
        <v>284384.43</v>
      </c>
      <c r="P48" s="77">
        <v>119.69</v>
      </c>
      <c r="Q48" s="77">
        <v>5.4744000000000002</v>
      </c>
      <c r="R48" s="77">
        <v>345.85412426699997</v>
      </c>
      <c r="S48" s="77">
        <v>0.01</v>
      </c>
      <c r="T48" s="77">
        <v>1.74</v>
      </c>
      <c r="U48" s="77">
        <v>0.39</v>
      </c>
    </row>
    <row r="49" spans="2:21">
      <c r="B49" t="s">
        <v>436</v>
      </c>
      <c r="C49" t="s">
        <v>437</v>
      </c>
      <c r="D49" t="s">
        <v>103</v>
      </c>
      <c r="E49" t="s">
        <v>126</v>
      </c>
      <c r="F49" t="s">
        <v>320</v>
      </c>
      <c r="G49" t="s">
        <v>321</v>
      </c>
      <c r="H49" t="s">
        <v>377</v>
      </c>
      <c r="I49" t="s">
        <v>152</v>
      </c>
      <c r="J49" t="s">
        <v>270</v>
      </c>
      <c r="K49" s="77">
        <v>2.68</v>
      </c>
      <c r="L49" t="s">
        <v>105</v>
      </c>
      <c r="M49" s="77">
        <v>5</v>
      </c>
      <c r="N49" s="77">
        <v>0.53</v>
      </c>
      <c r="O49" s="77">
        <v>621291</v>
      </c>
      <c r="P49" s="77">
        <v>123.73</v>
      </c>
      <c r="Q49" s="77">
        <v>0</v>
      </c>
      <c r="R49" s="77">
        <v>768.72335429999998</v>
      </c>
      <c r="S49" s="77">
        <v>0.06</v>
      </c>
      <c r="T49" s="77">
        <v>3.86</v>
      </c>
      <c r="U49" s="77">
        <v>0.86</v>
      </c>
    </row>
    <row r="50" spans="2:21">
      <c r="B50" t="s">
        <v>438</v>
      </c>
      <c r="C50" t="s">
        <v>439</v>
      </c>
      <c r="D50" t="s">
        <v>103</v>
      </c>
      <c r="E50" t="s">
        <v>126</v>
      </c>
      <c r="F50" t="s">
        <v>341</v>
      </c>
      <c r="G50" t="s">
        <v>321</v>
      </c>
      <c r="H50" t="s">
        <v>377</v>
      </c>
      <c r="I50" t="s">
        <v>152</v>
      </c>
      <c r="J50" t="s">
        <v>440</v>
      </c>
      <c r="K50" s="77">
        <v>2.56</v>
      </c>
      <c r="L50" t="s">
        <v>105</v>
      </c>
      <c r="M50" s="77">
        <v>6.5</v>
      </c>
      <c r="N50" s="77">
        <v>0.59</v>
      </c>
      <c r="O50" s="77">
        <v>87108</v>
      </c>
      <c r="P50" s="77">
        <v>127.79</v>
      </c>
      <c r="Q50" s="77">
        <v>1.55806</v>
      </c>
      <c r="R50" s="77">
        <v>112.8733732</v>
      </c>
      <c r="S50" s="77">
        <v>0.01</v>
      </c>
      <c r="T50" s="77">
        <v>0.56999999999999995</v>
      </c>
      <c r="U50" s="77">
        <v>0.13</v>
      </c>
    </row>
    <row r="51" spans="2:21">
      <c r="B51" t="s">
        <v>441</v>
      </c>
      <c r="C51" t="s">
        <v>442</v>
      </c>
      <c r="D51" t="s">
        <v>103</v>
      </c>
      <c r="E51" t="s">
        <v>126</v>
      </c>
      <c r="F51" t="s">
        <v>443</v>
      </c>
      <c r="G51" t="s">
        <v>349</v>
      </c>
      <c r="H51" t="s">
        <v>444</v>
      </c>
      <c r="I51" t="s">
        <v>153</v>
      </c>
      <c r="J51" t="s">
        <v>445</v>
      </c>
      <c r="K51" s="77">
        <v>0.5</v>
      </c>
      <c r="L51" t="s">
        <v>105</v>
      </c>
      <c r="M51" s="77">
        <v>4.55</v>
      </c>
      <c r="N51" s="77">
        <v>2.57</v>
      </c>
      <c r="O51" s="77">
        <v>52878.5</v>
      </c>
      <c r="P51" s="77">
        <v>121.34</v>
      </c>
      <c r="Q51" s="77">
        <v>1.4452400000000001</v>
      </c>
      <c r="R51" s="77">
        <v>65.608011899999994</v>
      </c>
      <c r="S51" s="77">
        <v>0.04</v>
      </c>
      <c r="T51" s="77">
        <v>0.33</v>
      </c>
      <c r="U51" s="77">
        <v>7.0000000000000007E-2</v>
      </c>
    </row>
    <row r="52" spans="2:21">
      <c r="B52" t="s">
        <v>446</v>
      </c>
      <c r="C52" t="s">
        <v>447</v>
      </c>
      <c r="D52" t="s">
        <v>103</v>
      </c>
      <c r="E52" t="s">
        <v>126</v>
      </c>
      <c r="F52" t="s">
        <v>443</v>
      </c>
      <c r="G52" t="s">
        <v>349</v>
      </c>
      <c r="H52" t="s">
        <v>444</v>
      </c>
      <c r="I52" t="s">
        <v>153</v>
      </c>
      <c r="J52" t="s">
        <v>292</v>
      </c>
      <c r="K52" s="77">
        <v>5.39</v>
      </c>
      <c r="L52" t="s">
        <v>105</v>
      </c>
      <c r="M52" s="77">
        <v>4.75</v>
      </c>
      <c r="N52" s="77">
        <v>1.1299999999999999</v>
      </c>
      <c r="O52" s="77">
        <v>197067</v>
      </c>
      <c r="P52" s="77">
        <v>145.27000000000001</v>
      </c>
      <c r="Q52" s="77">
        <v>5.6228699999999998</v>
      </c>
      <c r="R52" s="77">
        <v>291.90210089999999</v>
      </c>
      <c r="S52" s="77">
        <v>0.01</v>
      </c>
      <c r="T52" s="77">
        <v>1.47</v>
      </c>
      <c r="U52" s="77">
        <v>0.33</v>
      </c>
    </row>
    <row r="53" spans="2:21">
      <c r="B53" t="s">
        <v>448</v>
      </c>
      <c r="C53" t="s">
        <v>449</v>
      </c>
      <c r="D53" t="s">
        <v>103</v>
      </c>
      <c r="E53" t="s">
        <v>126</v>
      </c>
      <c r="F53" t="s">
        <v>450</v>
      </c>
      <c r="G53" t="s">
        <v>349</v>
      </c>
      <c r="H53" t="s">
        <v>451</v>
      </c>
      <c r="I53" t="s">
        <v>152</v>
      </c>
      <c r="J53" t="s">
        <v>452</v>
      </c>
      <c r="K53" s="77">
        <v>2.74</v>
      </c>
      <c r="L53" t="s">
        <v>105</v>
      </c>
      <c r="M53" s="77">
        <v>5.85</v>
      </c>
      <c r="N53" s="77">
        <v>1.05</v>
      </c>
      <c r="O53" s="77">
        <v>82161.39</v>
      </c>
      <c r="P53" s="77">
        <v>124.05</v>
      </c>
      <c r="Q53" s="77">
        <v>0</v>
      </c>
      <c r="R53" s="77">
        <v>101.921204295</v>
      </c>
      <c r="S53" s="77">
        <v>0.01</v>
      </c>
      <c r="T53" s="77">
        <v>0.51</v>
      </c>
      <c r="U53" s="77">
        <v>0.11</v>
      </c>
    </row>
    <row r="54" spans="2:21">
      <c r="B54" t="s">
        <v>453</v>
      </c>
      <c r="C54" t="s">
        <v>454</v>
      </c>
      <c r="D54" t="s">
        <v>103</v>
      </c>
      <c r="E54" t="s">
        <v>126</v>
      </c>
      <c r="F54" t="s">
        <v>450</v>
      </c>
      <c r="G54" t="s">
        <v>349</v>
      </c>
      <c r="H54" t="s">
        <v>451</v>
      </c>
      <c r="I54" t="s">
        <v>152</v>
      </c>
      <c r="J54" t="s">
        <v>455</v>
      </c>
      <c r="K54" s="77">
        <v>2.5299999999999998</v>
      </c>
      <c r="L54" t="s">
        <v>105</v>
      </c>
      <c r="M54" s="77">
        <v>5.0999999999999996</v>
      </c>
      <c r="N54" s="77">
        <v>0.62</v>
      </c>
      <c r="O54" s="77">
        <v>5773.4</v>
      </c>
      <c r="P54" s="77">
        <v>124.44</v>
      </c>
      <c r="Q54" s="77">
        <v>0</v>
      </c>
      <c r="R54" s="77">
        <v>7.1844189600000004</v>
      </c>
      <c r="S54" s="77">
        <v>0</v>
      </c>
      <c r="T54" s="77">
        <v>0.04</v>
      </c>
      <c r="U54" s="77">
        <v>0.01</v>
      </c>
    </row>
    <row r="55" spans="2:21">
      <c r="B55" t="s">
        <v>456</v>
      </c>
      <c r="C55" t="s">
        <v>457</v>
      </c>
      <c r="D55" t="s">
        <v>103</v>
      </c>
      <c r="E55" t="s">
        <v>126</v>
      </c>
      <c r="F55" t="s">
        <v>450</v>
      </c>
      <c r="G55" t="s">
        <v>349</v>
      </c>
      <c r="H55" t="s">
        <v>451</v>
      </c>
      <c r="I55" t="s">
        <v>152</v>
      </c>
      <c r="J55" t="s">
        <v>283</v>
      </c>
      <c r="K55" s="77">
        <v>6.6</v>
      </c>
      <c r="L55" t="s">
        <v>105</v>
      </c>
      <c r="M55" s="77">
        <v>2.2999999999999998</v>
      </c>
      <c r="N55" s="77">
        <v>1.83</v>
      </c>
      <c r="O55" s="77">
        <v>54.29</v>
      </c>
      <c r="P55" s="77">
        <v>104.36</v>
      </c>
      <c r="Q55" s="77">
        <v>0</v>
      </c>
      <c r="R55" s="77">
        <v>5.6657043999999997E-2</v>
      </c>
      <c r="S55" s="77">
        <v>0</v>
      </c>
      <c r="T55" s="77">
        <v>0</v>
      </c>
      <c r="U55" s="77">
        <v>0</v>
      </c>
    </row>
    <row r="56" spans="2:21">
      <c r="B56" t="s">
        <v>458</v>
      </c>
      <c r="C56" t="s">
        <v>459</v>
      </c>
      <c r="D56" t="s">
        <v>103</v>
      </c>
      <c r="E56" t="s">
        <v>126</v>
      </c>
      <c r="F56" t="s">
        <v>450</v>
      </c>
      <c r="G56" t="s">
        <v>349</v>
      </c>
      <c r="H56" t="s">
        <v>451</v>
      </c>
      <c r="I56" t="s">
        <v>152</v>
      </c>
      <c r="J56" t="s">
        <v>460</v>
      </c>
      <c r="K56" s="77">
        <v>7.14</v>
      </c>
      <c r="L56" t="s">
        <v>105</v>
      </c>
      <c r="M56" s="77">
        <v>2.15</v>
      </c>
      <c r="N56" s="77">
        <v>1.7</v>
      </c>
      <c r="O56" s="77">
        <v>49803.6</v>
      </c>
      <c r="P56" s="77">
        <v>105.07</v>
      </c>
      <c r="Q56" s="77">
        <v>0</v>
      </c>
      <c r="R56" s="77">
        <v>52.328642520000002</v>
      </c>
      <c r="S56" s="77">
        <v>0.01</v>
      </c>
      <c r="T56" s="77">
        <v>0.26</v>
      </c>
      <c r="U56" s="77">
        <v>0.06</v>
      </c>
    </row>
    <row r="57" spans="2:21">
      <c r="B57" t="s">
        <v>461</v>
      </c>
      <c r="C57" t="s">
        <v>462</v>
      </c>
      <c r="D57" t="s">
        <v>103</v>
      </c>
      <c r="E57" t="s">
        <v>126</v>
      </c>
      <c r="F57" t="s">
        <v>450</v>
      </c>
      <c r="G57" t="s">
        <v>349</v>
      </c>
      <c r="H57" t="s">
        <v>451</v>
      </c>
      <c r="I57" t="s">
        <v>152</v>
      </c>
      <c r="J57" t="s">
        <v>463</v>
      </c>
      <c r="K57" s="77">
        <v>7.86</v>
      </c>
      <c r="L57" t="s">
        <v>105</v>
      </c>
      <c r="M57" s="77">
        <v>2.35</v>
      </c>
      <c r="N57" s="77">
        <v>1.78</v>
      </c>
      <c r="O57" s="77">
        <v>71280</v>
      </c>
      <c r="P57" s="77">
        <v>104.77</v>
      </c>
      <c r="Q57" s="77">
        <v>1.5606599999999999</v>
      </c>
      <c r="R57" s="77">
        <v>75.486372000000003</v>
      </c>
      <c r="S57" s="77">
        <v>0.03</v>
      </c>
      <c r="T57" s="77">
        <v>0.38</v>
      </c>
      <c r="U57" s="77">
        <v>0.08</v>
      </c>
    </row>
    <row r="58" spans="2:21">
      <c r="B58" t="s">
        <v>464</v>
      </c>
      <c r="C58" t="s">
        <v>465</v>
      </c>
      <c r="D58" t="s">
        <v>103</v>
      </c>
      <c r="E58" t="s">
        <v>126</v>
      </c>
      <c r="F58" t="s">
        <v>450</v>
      </c>
      <c r="G58" t="s">
        <v>349</v>
      </c>
      <c r="H58" t="s">
        <v>451</v>
      </c>
      <c r="I58" t="s">
        <v>152</v>
      </c>
      <c r="J58" t="s">
        <v>466</v>
      </c>
      <c r="K58" s="77">
        <v>6.72</v>
      </c>
      <c r="L58" t="s">
        <v>105</v>
      </c>
      <c r="M58" s="77">
        <v>0.88</v>
      </c>
      <c r="N58" s="77">
        <v>1.43</v>
      </c>
      <c r="O58" s="77">
        <v>13898.23</v>
      </c>
      <c r="P58" s="77">
        <v>103.29</v>
      </c>
      <c r="Q58" s="77">
        <v>0</v>
      </c>
      <c r="R58" s="77">
        <v>14.355481767000001</v>
      </c>
      <c r="S58" s="77">
        <v>0</v>
      </c>
      <c r="T58" s="77">
        <v>7.0000000000000007E-2</v>
      </c>
      <c r="U58" s="77">
        <v>0.02</v>
      </c>
    </row>
    <row r="59" spans="2:21">
      <c r="B59" t="s">
        <v>467</v>
      </c>
      <c r="C59" t="s">
        <v>468</v>
      </c>
      <c r="D59" t="s">
        <v>103</v>
      </c>
      <c r="E59" t="s">
        <v>126</v>
      </c>
      <c r="F59" t="s">
        <v>469</v>
      </c>
      <c r="G59" t="s">
        <v>431</v>
      </c>
      <c r="H59" t="s">
        <v>451</v>
      </c>
      <c r="I59" t="s">
        <v>152</v>
      </c>
      <c r="J59" t="s">
        <v>470</v>
      </c>
      <c r="K59" s="77">
        <v>5.37</v>
      </c>
      <c r="L59" t="s">
        <v>105</v>
      </c>
      <c r="M59" s="77">
        <v>1.94</v>
      </c>
      <c r="N59" s="77">
        <v>0.97</v>
      </c>
      <c r="O59" s="77">
        <v>127139</v>
      </c>
      <c r="P59" s="77">
        <v>105.71</v>
      </c>
      <c r="Q59" s="77">
        <v>0</v>
      </c>
      <c r="R59" s="77">
        <v>134.39863690000001</v>
      </c>
      <c r="S59" s="77">
        <v>0.02</v>
      </c>
      <c r="T59" s="77">
        <v>0.67</v>
      </c>
      <c r="U59" s="77">
        <v>0.15</v>
      </c>
    </row>
    <row r="60" spans="2:21">
      <c r="B60" t="s">
        <v>471</v>
      </c>
      <c r="C60" t="s">
        <v>472</v>
      </c>
      <c r="D60" t="s">
        <v>103</v>
      </c>
      <c r="E60" t="s">
        <v>126</v>
      </c>
      <c r="F60" t="s">
        <v>473</v>
      </c>
      <c r="G60" t="s">
        <v>474</v>
      </c>
      <c r="H60" t="s">
        <v>451</v>
      </c>
      <c r="I60" t="s">
        <v>152</v>
      </c>
      <c r="J60" t="s">
        <v>475</v>
      </c>
      <c r="K60" s="77">
        <v>8.81</v>
      </c>
      <c r="L60" t="s">
        <v>105</v>
      </c>
      <c r="M60" s="77">
        <v>5.15</v>
      </c>
      <c r="N60" s="77">
        <v>2.58</v>
      </c>
      <c r="O60" s="77">
        <v>529731</v>
      </c>
      <c r="P60" s="77">
        <v>150.5</v>
      </c>
      <c r="Q60" s="77">
        <v>0</v>
      </c>
      <c r="R60" s="77">
        <v>797.24515499999995</v>
      </c>
      <c r="S60" s="77">
        <v>0.01</v>
      </c>
      <c r="T60" s="77">
        <v>4</v>
      </c>
      <c r="U60" s="77">
        <v>0.9</v>
      </c>
    </row>
    <row r="61" spans="2:21">
      <c r="B61" t="s">
        <v>476</v>
      </c>
      <c r="C61" t="s">
        <v>477</v>
      </c>
      <c r="D61" t="s">
        <v>103</v>
      </c>
      <c r="E61" t="s">
        <v>126</v>
      </c>
      <c r="F61" t="s">
        <v>478</v>
      </c>
      <c r="G61" t="s">
        <v>349</v>
      </c>
      <c r="H61" t="s">
        <v>451</v>
      </c>
      <c r="I61" t="s">
        <v>152</v>
      </c>
      <c r="J61" t="s">
        <v>440</v>
      </c>
      <c r="K61" s="77">
        <v>0.73</v>
      </c>
      <c r="L61" t="s">
        <v>105</v>
      </c>
      <c r="M61" s="77">
        <v>5.3</v>
      </c>
      <c r="N61" s="77">
        <v>1.1599999999999999</v>
      </c>
      <c r="O61" s="77">
        <v>1236</v>
      </c>
      <c r="P61" s="77">
        <v>121.51</v>
      </c>
      <c r="Q61" s="77">
        <v>0</v>
      </c>
      <c r="R61" s="77">
        <v>1.5018636000000001</v>
      </c>
      <c r="S61" s="77">
        <v>0</v>
      </c>
      <c r="T61" s="77">
        <v>0.01</v>
      </c>
      <c r="U61" s="77">
        <v>0</v>
      </c>
    </row>
    <row r="62" spans="2:21">
      <c r="B62" t="s">
        <v>479</v>
      </c>
      <c r="C62" t="s">
        <v>480</v>
      </c>
      <c r="D62" t="s">
        <v>103</v>
      </c>
      <c r="E62" t="s">
        <v>126</v>
      </c>
      <c r="F62" t="s">
        <v>478</v>
      </c>
      <c r="G62" t="s">
        <v>349</v>
      </c>
      <c r="H62" t="s">
        <v>451</v>
      </c>
      <c r="I62" t="s">
        <v>152</v>
      </c>
      <c r="J62" t="s">
        <v>397</v>
      </c>
      <c r="K62" s="77">
        <v>1.88</v>
      </c>
      <c r="L62" t="s">
        <v>105</v>
      </c>
      <c r="M62" s="77">
        <v>6.5</v>
      </c>
      <c r="N62" s="77">
        <v>0.71</v>
      </c>
      <c r="O62" s="77">
        <v>143877.53</v>
      </c>
      <c r="P62" s="77">
        <v>124.69</v>
      </c>
      <c r="Q62" s="77">
        <v>6.9538000000000002</v>
      </c>
      <c r="R62" s="77">
        <v>184.44617454799999</v>
      </c>
      <c r="S62" s="77">
        <v>0.02</v>
      </c>
      <c r="T62" s="77">
        <v>0.93</v>
      </c>
      <c r="U62" s="77">
        <v>0.21</v>
      </c>
    </row>
    <row r="63" spans="2:21">
      <c r="B63" t="s">
        <v>481</v>
      </c>
      <c r="C63" t="s">
        <v>482</v>
      </c>
      <c r="D63" t="s">
        <v>103</v>
      </c>
      <c r="E63" t="s">
        <v>126</v>
      </c>
      <c r="F63" t="s">
        <v>483</v>
      </c>
      <c r="G63" t="s">
        <v>484</v>
      </c>
      <c r="H63" t="s">
        <v>451</v>
      </c>
      <c r="I63" t="s">
        <v>152</v>
      </c>
      <c r="J63" t="s">
        <v>485</v>
      </c>
      <c r="K63" s="77">
        <v>5.13</v>
      </c>
      <c r="L63" t="s">
        <v>105</v>
      </c>
      <c r="M63" s="77">
        <v>3.85</v>
      </c>
      <c r="N63" s="77">
        <v>0.99</v>
      </c>
      <c r="O63" s="77">
        <v>32471</v>
      </c>
      <c r="P63" s="77">
        <v>119.65</v>
      </c>
      <c r="Q63" s="77">
        <v>0</v>
      </c>
      <c r="R63" s="77">
        <v>38.851551499999999</v>
      </c>
      <c r="S63" s="77">
        <v>0.01</v>
      </c>
      <c r="T63" s="77">
        <v>0.19</v>
      </c>
      <c r="U63" s="77">
        <v>0.04</v>
      </c>
    </row>
    <row r="64" spans="2:21">
      <c r="B64" t="s">
        <v>486</v>
      </c>
      <c r="C64" t="s">
        <v>487</v>
      </c>
      <c r="D64" t="s">
        <v>103</v>
      </c>
      <c r="E64" t="s">
        <v>126</v>
      </c>
      <c r="F64" t="s">
        <v>483</v>
      </c>
      <c r="G64" t="s">
        <v>484</v>
      </c>
      <c r="H64" t="s">
        <v>451</v>
      </c>
      <c r="I64" t="s">
        <v>152</v>
      </c>
      <c r="J64" t="s">
        <v>488</v>
      </c>
      <c r="K64" s="77">
        <v>5.95</v>
      </c>
      <c r="L64" t="s">
        <v>105</v>
      </c>
      <c r="M64" s="77">
        <v>3.85</v>
      </c>
      <c r="N64" s="77">
        <v>1.0900000000000001</v>
      </c>
      <c r="O64" s="77">
        <v>22561</v>
      </c>
      <c r="P64" s="77">
        <v>121.65</v>
      </c>
      <c r="Q64" s="77">
        <v>0</v>
      </c>
      <c r="R64" s="77">
        <v>27.445456499999999</v>
      </c>
      <c r="S64" s="77">
        <v>0.01</v>
      </c>
      <c r="T64" s="77">
        <v>0.14000000000000001</v>
      </c>
      <c r="U64" s="77">
        <v>0.03</v>
      </c>
    </row>
    <row r="65" spans="2:21">
      <c r="B65" t="s">
        <v>489</v>
      </c>
      <c r="C65" t="s">
        <v>490</v>
      </c>
      <c r="D65" t="s">
        <v>103</v>
      </c>
      <c r="E65" t="s">
        <v>126</v>
      </c>
      <c r="F65" t="s">
        <v>483</v>
      </c>
      <c r="G65" t="s">
        <v>484</v>
      </c>
      <c r="H65" t="s">
        <v>451</v>
      </c>
      <c r="I65" t="s">
        <v>152</v>
      </c>
      <c r="J65" t="s">
        <v>491</v>
      </c>
      <c r="K65" s="77">
        <v>2.5299999999999998</v>
      </c>
      <c r="L65" t="s">
        <v>105</v>
      </c>
      <c r="M65" s="77">
        <v>3.9</v>
      </c>
      <c r="N65" s="77">
        <v>0.81</v>
      </c>
      <c r="O65" s="77">
        <v>6100</v>
      </c>
      <c r="P65" s="77">
        <v>117.38</v>
      </c>
      <c r="Q65" s="77">
        <v>0</v>
      </c>
      <c r="R65" s="77">
        <v>7.1601800000000004</v>
      </c>
      <c r="S65" s="77">
        <v>0</v>
      </c>
      <c r="T65" s="77">
        <v>0.04</v>
      </c>
      <c r="U65" s="77">
        <v>0.01</v>
      </c>
    </row>
    <row r="66" spans="2:21">
      <c r="B66" t="s">
        <v>492</v>
      </c>
      <c r="C66" t="s">
        <v>493</v>
      </c>
      <c r="D66" t="s">
        <v>103</v>
      </c>
      <c r="E66" t="s">
        <v>126</v>
      </c>
      <c r="F66" t="s">
        <v>483</v>
      </c>
      <c r="G66" t="s">
        <v>484</v>
      </c>
      <c r="H66" t="s">
        <v>451</v>
      </c>
      <c r="I66" t="s">
        <v>152</v>
      </c>
      <c r="J66" t="s">
        <v>424</v>
      </c>
      <c r="K66" s="77">
        <v>3.42</v>
      </c>
      <c r="L66" t="s">
        <v>105</v>
      </c>
      <c r="M66" s="77">
        <v>3.9</v>
      </c>
      <c r="N66" s="77">
        <v>0.7</v>
      </c>
      <c r="O66" s="77">
        <v>31158</v>
      </c>
      <c r="P66" s="77">
        <v>121.04</v>
      </c>
      <c r="Q66" s="77">
        <v>0</v>
      </c>
      <c r="R66" s="77">
        <v>37.7136432</v>
      </c>
      <c r="S66" s="77">
        <v>0.01</v>
      </c>
      <c r="T66" s="77">
        <v>0.19</v>
      </c>
      <c r="U66" s="77">
        <v>0.04</v>
      </c>
    </row>
    <row r="67" spans="2:21">
      <c r="B67" t="s">
        <v>494</v>
      </c>
      <c r="C67" t="s">
        <v>495</v>
      </c>
      <c r="D67" t="s">
        <v>103</v>
      </c>
      <c r="E67" t="s">
        <v>126</v>
      </c>
      <c r="F67" t="s">
        <v>496</v>
      </c>
      <c r="G67" t="s">
        <v>484</v>
      </c>
      <c r="H67" t="s">
        <v>451</v>
      </c>
      <c r="I67" t="s">
        <v>152</v>
      </c>
      <c r="J67" t="s">
        <v>497</v>
      </c>
      <c r="K67" s="77">
        <v>3.6</v>
      </c>
      <c r="L67" t="s">
        <v>105</v>
      </c>
      <c r="M67" s="77">
        <v>3.75</v>
      </c>
      <c r="N67" s="77">
        <v>0.82</v>
      </c>
      <c r="O67" s="77">
        <v>107172</v>
      </c>
      <c r="P67" s="77">
        <v>118.95</v>
      </c>
      <c r="Q67" s="77">
        <v>0</v>
      </c>
      <c r="R67" s="77">
        <v>127.481094</v>
      </c>
      <c r="S67" s="77">
        <v>0.01</v>
      </c>
      <c r="T67" s="77">
        <v>0.64</v>
      </c>
      <c r="U67" s="77">
        <v>0.14000000000000001</v>
      </c>
    </row>
    <row r="68" spans="2:21">
      <c r="B68" t="s">
        <v>498</v>
      </c>
      <c r="C68" t="s">
        <v>499</v>
      </c>
      <c r="D68" t="s">
        <v>103</v>
      </c>
      <c r="E68" t="s">
        <v>126</v>
      </c>
      <c r="F68" t="s">
        <v>496</v>
      </c>
      <c r="G68" t="s">
        <v>484</v>
      </c>
      <c r="H68" t="s">
        <v>444</v>
      </c>
      <c r="I68" t="s">
        <v>153</v>
      </c>
      <c r="J68" t="s">
        <v>500</v>
      </c>
      <c r="K68" s="77">
        <v>7.18</v>
      </c>
      <c r="L68" t="s">
        <v>105</v>
      </c>
      <c r="M68" s="77">
        <v>2.48</v>
      </c>
      <c r="N68" s="77">
        <v>1.1599999999999999</v>
      </c>
      <c r="O68" s="77">
        <v>100000</v>
      </c>
      <c r="P68" s="77">
        <v>109.42</v>
      </c>
      <c r="Q68" s="77">
        <v>0</v>
      </c>
      <c r="R68" s="77">
        <v>109.42</v>
      </c>
      <c r="S68" s="77">
        <v>0.02</v>
      </c>
      <c r="T68" s="77">
        <v>0.55000000000000004</v>
      </c>
      <c r="U68" s="77">
        <v>0.12</v>
      </c>
    </row>
    <row r="69" spans="2:21">
      <c r="B69" t="s">
        <v>501</v>
      </c>
      <c r="C69" t="s">
        <v>502</v>
      </c>
      <c r="D69" t="s">
        <v>103</v>
      </c>
      <c r="E69" t="s">
        <v>126</v>
      </c>
      <c r="F69" t="s">
        <v>503</v>
      </c>
      <c r="G69" t="s">
        <v>349</v>
      </c>
      <c r="H69" t="s">
        <v>444</v>
      </c>
      <c r="I69" t="s">
        <v>153</v>
      </c>
      <c r="J69" t="s">
        <v>504</v>
      </c>
      <c r="K69" s="77">
        <v>4.79</v>
      </c>
      <c r="L69" t="s">
        <v>105</v>
      </c>
      <c r="M69" s="77">
        <v>2.74</v>
      </c>
      <c r="N69" s="77">
        <v>1.24</v>
      </c>
      <c r="O69" s="77">
        <v>19130.439999999999</v>
      </c>
      <c r="P69" s="77">
        <v>106.76</v>
      </c>
      <c r="Q69" s="77">
        <v>0</v>
      </c>
      <c r="R69" s="77">
        <v>20.423657744</v>
      </c>
      <c r="S69" s="77">
        <v>0</v>
      </c>
      <c r="T69" s="77">
        <v>0.1</v>
      </c>
      <c r="U69" s="77">
        <v>0.02</v>
      </c>
    </row>
    <row r="70" spans="2:21">
      <c r="B70" t="s">
        <v>505</v>
      </c>
      <c r="C70" t="s">
        <v>506</v>
      </c>
      <c r="D70" t="s">
        <v>103</v>
      </c>
      <c r="E70" t="s">
        <v>126</v>
      </c>
      <c r="F70" t="s">
        <v>503</v>
      </c>
      <c r="G70" t="s">
        <v>349</v>
      </c>
      <c r="H70" t="s">
        <v>444</v>
      </c>
      <c r="I70" t="s">
        <v>153</v>
      </c>
      <c r="J70" t="s">
        <v>507</v>
      </c>
      <c r="K70" s="77">
        <v>6.69</v>
      </c>
      <c r="L70" t="s">
        <v>105</v>
      </c>
      <c r="M70" s="77">
        <v>1.96</v>
      </c>
      <c r="N70" s="77">
        <v>1.73</v>
      </c>
      <c r="O70" s="77">
        <v>29000</v>
      </c>
      <c r="P70" s="77">
        <v>102.1</v>
      </c>
      <c r="Q70" s="77">
        <v>0</v>
      </c>
      <c r="R70" s="77">
        <v>29.609000000000002</v>
      </c>
      <c r="S70" s="77">
        <v>0.01</v>
      </c>
      <c r="T70" s="77">
        <v>0.15</v>
      </c>
      <c r="U70" s="77">
        <v>0.03</v>
      </c>
    </row>
    <row r="71" spans="2:21">
      <c r="B71" t="s">
        <v>508</v>
      </c>
      <c r="C71" t="s">
        <v>509</v>
      </c>
      <c r="D71" t="s">
        <v>103</v>
      </c>
      <c r="E71" t="s">
        <v>126</v>
      </c>
      <c r="F71" t="s">
        <v>510</v>
      </c>
      <c r="G71" t="s">
        <v>484</v>
      </c>
      <c r="H71" t="s">
        <v>451</v>
      </c>
      <c r="I71" t="s">
        <v>152</v>
      </c>
      <c r="J71" t="s">
        <v>362</v>
      </c>
      <c r="K71" s="77">
        <v>1.95</v>
      </c>
      <c r="L71" t="s">
        <v>105</v>
      </c>
      <c r="M71" s="77">
        <v>3.6</v>
      </c>
      <c r="N71" s="77">
        <v>0.97</v>
      </c>
      <c r="O71" s="77">
        <v>100000</v>
      </c>
      <c r="P71" s="77">
        <v>111.03</v>
      </c>
      <c r="Q71" s="77">
        <v>1.8997200000000001</v>
      </c>
      <c r="R71" s="77">
        <v>112.92972</v>
      </c>
      <c r="S71" s="77">
        <v>0.02</v>
      </c>
      <c r="T71" s="77">
        <v>0.56999999999999995</v>
      </c>
      <c r="U71" s="77">
        <v>0.13</v>
      </c>
    </row>
    <row r="72" spans="2:21">
      <c r="B72" t="s">
        <v>511</v>
      </c>
      <c r="C72" t="s">
        <v>512</v>
      </c>
      <c r="D72" t="s">
        <v>103</v>
      </c>
      <c r="E72" t="s">
        <v>126</v>
      </c>
      <c r="F72" t="s">
        <v>510</v>
      </c>
      <c r="G72" t="s">
        <v>484</v>
      </c>
      <c r="H72" t="s">
        <v>444</v>
      </c>
      <c r="I72" t="s">
        <v>153</v>
      </c>
      <c r="J72" t="s">
        <v>513</v>
      </c>
      <c r="K72" s="77">
        <v>8.23</v>
      </c>
      <c r="L72" t="s">
        <v>105</v>
      </c>
      <c r="M72" s="77">
        <v>2.25</v>
      </c>
      <c r="N72" s="77">
        <v>1.35</v>
      </c>
      <c r="O72" s="77">
        <v>28087</v>
      </c>
      <c r="P72" s="77">
        <v>108.93</v>
      </c>
      <c r="Q72" s="77">
        <v>0</v>
      </c>
      <c r="R72" s="77">
        <v>30.5951691</v>
      </c>
      <c r="S72" s="77">
        <v>0.01</v>
      </c>
      <c r="T72" s="77">
        <v>0.15</v>
      </c>
      <c r="U72" s="77">
        <v>0.03</v>
      </c>
    </row>
    <row r="73" spans="2:21">
      <c r="B73" t="s">
        <v>514</v>
      </c>
      <c r="C73" t="s">
        <v>515</v>
      </c>
      <c r="D73" t="s">
        <v>103</v>
      </c>
      <c r="E73" t="s">
        <v>126</v>
      </c>
      <c r="F73" t="s">
        <v>516</v>
      </c>
      <c r="G73" t="s">
        <v>349</v>
      </c>
      <c r="H73" t="s">
        <v>517</v>
      </c>
      <c r="I73" t="s">
        <v>153</v>
      </c>
      <c r="J73" t="s">
        <v>518</v>
      </c>
      <c r="K73" s="77">
        <v>6.28</v>
      </c>
      <c r="L73" t="s">
        <v>105</v>
      </c>
      <c r="M73" s="77">
        <v>1.34</v>
      </c>
      <c r="N73" s="77">
        <v>1.41</v>
      </c>
      <c r="O73" s="77">
        <v>4129.6499999999996</v>
      </c>
      <c r="P73" s="77">
        <v>100.21</v>
      </c>
      <c r="Q73" s="77">
        <v>0</v>
      </c>
      <c r="R73" s="77">
        <v>4.1383222650000002</v>
      </c>
      <c r="S73" s="77">
        <v>0</v>
      </c>
      <c r="T73" s="77">
        <v>0.02</v>
      </c>
      <c r="U73" s="77">
        <v>0</v>
      </c>
    </row>
    <row r="74" spans="2:21">
      <c r="B74" t="s">
        <v>519</v>
      </c>
      <c r="C74" t="s">
        <v>520</v>
      </c>
      <c r="D74" t="s">
        <v>103</v>
      </c>
      <c r="E74" t="s">
        <v>126</v>
      </c>
      <c r="F74" t="s">
        <v>516</v>
      </c>
      <c r="G74" t="s">
        <v>349</v>
      </c>
      <c r="H74" t="s">
        <v>521</v>
      </c>
      <c r="I74" t="s">
        <v>152</v>
      </c>
      <c r="J74" t="s">
        <v>522</v>
      </c>
      <c r="K74" s="77">
        <v>0.99</v>
      </c>
      <c r="L74" t="s">
        <v>105</v>
      </c>
      <c r="M74" s="77">
        <v>4.8499999999999996</v>
      </c>
      <c r="N74" s="77">
        <v>1.36</v>
      </c>
      <c r="O74" s="77">
        <v>1746</v>
      </c>
      <c r="P74" s="77">
        <v>124.3</v>
      </c>
      <c r="Q74" s="77">
        <v>5.0869999999999999E-2</v>
      </c>
      <c r="R74" s="77">
        <v>2.2211479999999999</v>
      </c>
      <c r="S74" s="77">
        <v>0</v>
      </c>
      <c r="T74" s="77">
        <v>0.01</v>
      </c>
      <c r="U74" s="77">
        <v>0</v>
      </c>
    </row>
    <row r="75" spans="2:21">
      <c r="B75" t="s">
        <v>523</v>
      </c>
      <c r="C75" t="s">
        <v>524</v>
      </c>
      <c r="D75" t="s">
        <v>103</v>
      </c>
      <c r="E75" t="s">
        <v>126</v>
      </c>
      <c r="F75" t="s">
        <v>516</v>
      </c>
      <c r="G75" t="s">
        <v>349</v>
      </c>
      <c r="H75" t="s">
        <v>521</v>
      </c>
      <c r="I75" t="s">
        <v>152</v>
      </c>
      <c r="J75" t="s">
        <v>525</v>
      </c>
      <c r="K75" s="77">
        <v>2.0299999999999998</v>
      </c>
      <c r="L75" t="s">
        <v>105</v>
      </c>
      <c r="M75" s="77">
        <v>3.77</v>
      </c>
      <c r="N75" s="77">
        <v>0.78</v>
      </c>
      <c r="O75" s="77">
        <v>88121.7</v>
      </c>
      <c r="P75" s="77">
        <v>115.61</v>
      </c>
      <c r="Q75" s="77">
        <v>0</v>
      </c>
      <c r="R75" s="77">
        <v>101.87749737</v>
      </c>
      <c r="S75" s="77">
        <v>0.02</v>
      </c>
      <c r="T75" s="77">
        <v>0.51</v>
      </c>
      <c r="U75" s="77">
        <v>0.11</v>
      </c>
    </row>
    <row r="76" spans="2:21">
      <c r="B76" t="s">
        <v>526</v>
      </c>
      <c r="C76" t="s">
        <v>527</v>
      </c>
      <c r="D76" t="s">
        <v>103</v>
      </c>
      <c r="E76" t="s">
        <v>126</v>
      </c>
      <c r="F76" t="s">
        <v>516</v>
      </c>
      <c r="G76" t="s">
        <v>349</v>
      </c>
      <c r="H76" t="s">
        <v>517</v>
      </c>
      <c r="I76" t="s">
        <v>153</v>
      </c>
      <c r="J76" t="s">
        <v>528</v>
      </c>
      <c r="K76" s="77">
        <v>5.54</v>
      </c>
      <c r="L76" t="s">
        <v>105</v>
      </c>
      <c r="M76" s="77">
        <v>2.5</v>
      </c>
      <c r="N76" s="77">
        <v>1.33</v>
      </c>
      <c r="O76" s="77">
        <v>205017.88</v>
      </c>
      <c r="P76" s="77">
        <v>106.81</v>
      </c>
      <c r="Q76" s="77">
        <v>0</v>
      </c>
      <c r="R76" s="77">
        <v>218.97959762799999</v>
      </c>
      <c r="S76" s="77">
        <v>0.04</v>
      </c>
      <c r="T76" s="77">
        <v>1.1000000000000001</v>
      </c>
      <c r="U76" s="77">
        <v>0.25</v>
      </c>
    </row>
    <row r="77" spans="2:21">
      <c r="B77" t="s">
        <v>529</v>
      </c>
      <c r="C77" t="s">
        <v>530</v>
      </c>
      <c r="D77" t="s">
        <v>103</v>
      </c>
      <c r="E77" t="s">
        <v>126</v>
      </c>
      <c r="F77" t="s">
        <v>361</v>
      </c>
      <c r="G77" t="s">
        <v>321</v>
      </c>
      <c r="H77" t="s">
        <v>521</v>
      </c>
      <c r="I77" t="s">
        <v>152</v>
      </c>
      <c r="J77" t="s">
        <v>531</v>
      </c>
      <c r="K77" s="77">
        <v>3.58</v>
      </c>
      <c r="L77" t="s">
        <v>105</v>
      </c>
      <c r="M77" s="77">
        <v>2.8</v>
      </c>
      <c r="N77" s="77">
        <v>1.27</v>
      </c>
      <c r="O77" s="77">
        <v>2</v>
      </c>
      <c r="P77" s="77">
        <v>5330000</v>
      </c>
      <c r="Q77" s="77">
        <v>0</v>
      </c>
      <c r="R77" s="77">
        <v>106.6</v>
      </c>
      <c r="S77" s="77">
        <v>0</v>
      </c>
      <c r="T77" s="77">
        <v>0.54</v>
      </c>
      <c r="U77" s="77">
        <v>0.12</v>
      </c>
    </row>
    <row r="78" spans="2:21">
      <c r="B78" t="s">
        <v>532</v>
      </c>
      <c r="C78" t="s">
        <v>533</v>
      </c>
      <c r="D78" t="s">
        <v>103</v>
      </c>
      <c r="E78" t="s">
        <v>126</v>
      </c>
      <c r="F78" t="s">
        <v>534</v>
      </c>
      <c r="G78" t="s">
        <v>321</v>
      </c>
      <c r="H78" t="s">
        <v>521</v>
      </c>
      <c r="I78" t="s">
        <v>152</v>
      </c>
      <c r="J78" t="s">
        <v>335</v>
      </c>
      <c r="K78" s="77">
        <v>2.2000000000000002</v>
      </c>
      <c r="L78" t="s">
        <v>105</v>
      </c>
      <c r="M78" s="77">
        <v>2</v>
      </c>
      <c r="N78" s="77">
        <v>0.69</v>
      </c>
      <c r="O78" s="77">
        <v>2100</v>
      </c>
      <c r="P78" s="77">
        <v>105.24</v>
      </c>
      <c r="Q78" s="77">
        <v>0</v>
      </c>
      <c r="R78" s="77">
        <v>2.2100399999999998</v>
      </c>
      <c r="S78" s="77">
        <v>0</v>
      </c>
      <c r="T78" s="77">
        <v>0.01</v>
      </c>
      <c r="U78" s="77">
        <v>0</v>
      </c>
    </row>
    <row r="79" spans="2:21">
      <c r="B79" t="s">
        <v>535</v>
      </c>
      <c r="C79" t="s">
        <v>536</v>
      </c>
      <c r="D79" t="s">
        <v>103</v>
      </c>
      <c r="E79" t="s">
        <v>126</v>
      </c>
      <c r="F79" t="s">
        <v>537</v>
      </c>
      <c r="G79" t="s">
        <v>349</v>
      </c>
      <c r="H79" t="s">
        <v>517</v>
      </c>
      <c r="I79" t="s">
        <v>153</v>
      </c>
      <c r="J79" t="s">
        <v>538</v>
      </c>
      <c r="K79" s="77">
        <v>6.79</v>
      </c>
      <c r="L79" t="s">
        <v>105</v>
      </c>
      <c r="M79" s="77">
        <v>1.58</v>
      </c>
      <c r="N79" s="77">
        <v>1.48</v>
      </c>
      <c r="O79" s="77">
        <v>69763.25</v>
      </c>
      <c r="P79" s="77">
        <v>101.28</v>
      </c>
      <c r="Q79" s="77">
        <v>0</v>
      </c>
      <c r="R79" s="77">
        <v>70.6562196</v>
      </c>
      <c r="S79" s="77">
        <v>0.02</v>
      </c>
      <c r="T79" s="77">
        <v>0.35</v>
      </c>
      <c r="U79" s="77">
        <v>0.08</v>
      </c>
    </row>
    <row r="80" spans="2:21">
      <c r="B80" t="s">
        <v>539</v>
      </c>
      <c r="C80" t="s">
        <v>540</v>
      </c>
      <c r="D80" t="s">
        <v>103</v>
      </c>
      <c r="E80" t="s">
        <v>126</v>
      </c>
      <c r="F80" t="s">
        <v>541</v>
      </c>
      <c r="G80" t="s">
        <v>321</v>
      </c>
      <c r="H80" t="s">
        <v>521</v>
      </c>
      <c r="I80" t="s">
        <v>152</v>
      </c>
      <c r="J80" t="s">
        <v>368</v>
      </c>
      <c r="K80" s="77">
        <v>3.92</v>
      </c>
      <c r="L80" t="s">
        <v>105</v>
      </c>
      <c r="M80" s="77">
        <v>4.5</v>
      </c>
      <c r="N80" s="77">
        <v>1.01</v>
      </c>
      <c r="O80" s="77">
        <v>415</v>
      </c>
      <c r="P80" s="77">
        <v>136.72999999999999</v>
      </c>
      <c r="Q80" s="77">
        <v>5.5700000000000003E-3</v>
      </c>
      <c r="R80" s="77">
        <v>0.57299949999999999</v>
      </c>
      <c r="S80" s="77">
        <v>0</v>
      </c>
      <c r="T80" s="77">
        <v>0</v>
      </c>
      <c r="U80" s="77">
        <v>0</v>
      </c>
    </row>
    <row r="81" spans="2:21">
      <c r="B81" t="s">
        <v>542</v>
      </c>
      <c r="C81" t="s">
        <v>543</v>
      </c>
      <c r="D81" t="s">
        <v>103</v>
      </c>
      <c r="E81" t="s">
        <v>126</v>
      </c>
      <c r="F81" t="s">
        <v>544</v>
      </c>
      <c r="G81" t="s">
        <v>135</v>
      </c>
      <c r="H81" t="s">
        <v>521</v>
      </c>
      <c r="I81" t="s">
        <v>152</v>
      </c>
      <c r="J81" t="s">
        <v>545</v>
      </c>
      <c r="K81" s="77">
        <v>0.74</v>
      </c>
      <c r="L81" t="s">
        <v>105</v>
      </c>
      <c r="M81" s="77">
        <v>3.35</v>
      </c>
      <c r="N81" s="77">
        <v>1.3</v>
      </c>
      <c r="O81" s="77">
        <v>857.33</v>
      </c>
      <c r="P81" s="77">
        <v>110.73</v>
      </c>
      <c r="Q81" s="77">
        <v>0</v>
      </c>
      <c r="R81" s="77">
        <v>0.94932150900000001</v>
      </c>
      <c r="S81" s="77">
        <v>0</v>
      </c>
      <c r="T81" s="77">
        <v>0</v>
      </c>
      <c r="U81" s="77">
        <v>0</v>
      </c>
    </row>
    <row r="82" spans="2:21">
      <c r="B82" t="s">
        <v>546</v>
      </c>
      <c r="C82" t="s">
        <v>547</v>
      </c>
      <c r="D82" t="s">
        <v>103</v>
      </c>
      <c r="E82" t="s">
        <v>126</v>
      </c>
      <c r="F82" t="s">
        <v>548</v>
      </c>
      <c r="G82" t="s">
        <v>349</v>
      </c>
      <c r="H82" t="s">
        <v>521</v>
      </c>
      <c r="I82" t="s">
        <v>152</v>
      </c>
      <c r="J82" t="s">
        <v>549</v>
      </c>
      <c r="K82" s="77">
        <v>6.22</v>
      </c>
      <c r="L82" t="s">
        <v>105</v>
      </c>
      <c r="M82" s="77">
        <v>1.6</v>
      </c>
      <c r="N82" s="77">
        <v>1.29</v>
      </c>
      <c r="O82" s="77">
        <v>32000</v>
      </c>
      <c r="P82" s="77">
        <v>102.92</v>
      </c>
      <c r="Q82" s="77">
        <v>0</v>
      </c>
      <c r="R82" s="77">
        <v>32.934399999999997</v>
      </c>
      <c r="S82" s="77">
        <v>0.02</v>
      </c>
      <c r="T82" s="77">
        <v>0.17</v>
      </c>
      <c r="U82" s="77">
        <v>0.04</v>
      </c>
    </row>
    <row r="83" spans="2:21">
      <c r="B83" t="s">
        <v>550</v>
      </c>
      <c r="C83" t="s">
        <v>551</v>
      </c>
      <c r="D83" t="s">
        <v>103</v>
      </c>
      <c r="E83" t="s">
        <v>126</v>
      </c>
      <c r="F83" t="s">
        <v>418</v>
      </c>
      <c r="G83" t="s">
        <v>321</v>
      </c>
      <c r="H83" t="s">
        <v>521</v>
      </c>
      <c r="I83" t="s">
        <v>152</v>
      </c>
      <c r="J83" t="s">
        <v>368</v>
      </c>
      <c r="K83" s="77">
        <v>2.36</v>
      </c>
      <c r="L83" t="s">
        <v>105</v>
      </c>
      <c r="M83" s="77">
        <v>6.4</v>
      </c>
      <c r="N83" s="77">
        <v>0.48</v>
      </c>
      <c r="O83" s="77">
        <v>846</v>
      </c>
      <c r="P83" s="77">
        <v>130.4</v>
      </c>
      <c r="Q83" s="77">
        <v>0</v>
      </c>
      <c r="R83" s="77">
        <v>1.1031839999999999</v>
      </c>
      <c r="S83" s="77">
        <v>0</v>
      </c>
      <c r="T83" s="77">
        <v>0.01</v>
      </c>
      <c r="U83" s="77">
        <v>0</v>
      </c>
    </row>
    <row r="84" spans="2:21">
      <c r="B84" t="s">
        <v>552</v>
      </c>
      <c r="C84" t="s">
        <v>553</v>
      </c>
      <c r="D84" t="s">
        <v>103</v>
      </c>
      <c r="E84" t="s">
        <v>126</v>
      </c>
      <c r="F84" t="s">
        <v>554</v>
      </c>
      <c r="G84" t="s">
        <v>349</v>
      </c>
      <c r="H84" t="s">
        <v>555</v>
      </c>
      <c r="I84" t="s">
        <v>152</v>
      </c>
      <c r="J84" t="s">
        <v>556</v>
      </c>
      <c r="K84" s="77">
        <v>2.5299999999999998</v>
      </c>
      <c r="L84" t="s">
        <v>105</v>
      </c>
      <c r="M84" s="77">
        <v>4.5999999999999996</v>
      </c>
      <c r="N84" s="77">
        <v>1.1299999999999999</v>
      </c>
      <c r="O84" s="77">
        <v>50136.17</v>
      </c>
      <c r="P84" s="77">
        <v>110.94</v>
      </c>
      <c r="Q84" s="77">
        <v>0</v>
      </c>
      <c r="R84" s="77">
        <v>55.621066998000003</v>
      </c>
      <c r="S84" s="77">
        <v>0.01</v>
      </c>
      <c r="T84" s="77">
        <v>0.28000000000000003</v>
      </c>
      <c r="U84" s="77">
        <v>0.06</v>
      </c>
    </row>
    <row r="85" spans="2:21">
      <c r="B85" t="s">
        <v>557</v>
      </c>
      <c r="C85" t="s">
        <v>558</v>
      </c>
      <c r="D85" t="s">
        <v>103</v>
      </c>
      <c r="E85" t="s">
        <v>126</v>
      </c>
      <c r="F85" t="s">
        <v>554</v>
      </c>
      <c r="G85" t="s">
        <v>349</v>
      </c>
      <c r="H85" t="s">
        <v>555</v>
      </c>
      <c r="I85" t="s">
        <v>152</v>
      </c>
      <c r="J85" t="s">
        <v>559</v>
      </c>
      <c r="K85" s="77">
        <v>6.06</v>
      </c>
      <c r="L85" t="s">
        <v>105</v>
      </c>
      <c r="M85" s="77">
        <v>3.06</v>
      </c>
      <c r="N85" s="77">
        <v>1.88</v>
      </c>
      <c r="O85" s="77">
        <v>26000</v>
      </c>
      <c r="P85" s="77">
        <v>108</v>
      </c>
      <c r="Q85" s="77">
        <v>0</v>
      </c>
      <c r="R85" s="77">
        <v>28.08</v>
      </c>
      <c r="S85" s="77">
        <v>0.01</v>
      </c>
      <c r="T85" s="77">
        <v>0.14000000000000001</v>
      </c>
      <c r="U85" s="77">
        <v>0.03</v>
      </c>
    </row>
    <row r="86" spans="2:21">
      <c r="B86" t="s">
        <v>560</v>
      </c>
      <c r="C86" t="s">
        <v>561</v>
      </c>
      <c r="D86" t="s">
        <v>103</v>
      </c>
      <c r="E86" t="s">
        <v>126</v>
      </c>
      <c r="F86" t="s">
        <v>562</v>
      </c>
      <c r="G86" t="s">
        <v>321</v>
      </c>
      <c r="H86" t="s">
        <v>555</v>
      </c>
      <c r="I86" t="s">
        <v>152</v>
      </c>
      <c r="J86" t="s">
        <v>445</v>
      </c>
      <c r="K86" s="77">
        <v>3.89</v>
      </c>
      <c r="L86" t="s">
        <v>105</v>
      </c>
      <c r="M86" s="77">
        <v>5.0999999999999996</v>
      </c>
      <c r="N86" s="77">
        <v>1.1200000000000001</v>
      </c>
      <c r="O86" s="77">
        <v>72176</v>
      </c>
      <c r="P86" s="77">
        <v>139.35</v>
      </c>
      <c r="Q86" s="77">
        <v>1.1007400000000001</v>
      </c>
      <c r="R86" s="77">
        <v>101.67799599999999</v>
      </c>
      <c r="S86" s="77">
        <v>0.01</v>
      </c>
      <c r="T86" s="77">
        <v>0.51</v>
      </c>
      <c r="U86" s="77">
        <v>0.11</v>
      </c>
    </row>
    <row r="87" spans="2:21">
      <c r="B87" t="s">
        <v>563</v>
      </c>
      <c r="C87" t="s">
        <v>564</v>
      </c>
      <c r="D87" t="s">
        <v>103</v>
      </c>
      <c r="E87" t="s">
        <v>126</v>
      </c>
      <c r="F87" t="s">
        <v>565</v>
      </c>
      <c r="G87" t="s">
        <v>349</v>
      </c>
      <c r="H87" t="s">
        <v>555</v>
      </c>
      <c r="I87" t="s">
        <v>152</v>
      </c>
      <c r="J87" t="s">
        <v>566</v>
      </c>
      <c r="K87" s="77">
        <v>7.83</v>
      </c>
      <c r="L87" t="s">
        <v>105</v>
      </c>
      <c r="M87" s="77">
        <v>2.81</v>
      </c>
      <c r="N87" s="77">
        <v>2.73</v>
      </c>
      <c r="O87" s="77">
        <v>2272</v>
      </c>
      <c r="P87" s="77">
        <v>101.43</v>
      </c>
      <c r="Q87" s="77">
        <v>0</v>
      </c>
      <c r="R87" s="77">
        <v>2.3044896000000001</v>
      </c>
      <c r="S87" s="77">
        <v>0</v>
      </c>
      <c r="T87" s="77">
        <v>0.01</v>
      </c>
      <c r="U87" s="77">
        <v>0</v>
      </c>
    </row>
    <row r="88" spans="2:21">
      <c r="B88" t="s">
        <v>567</v>
      </c>
      <c r="C88" t="s">
        <v>568</v>
      </c>
      <c r="D88" t="s">
        <v>103</v>
      </c>
      <c r="E88" t="s">
        <v>126</v>
      </c>
      <c r="F88" t="s">
        <v>565</v>
      </c>
      <c r="G88" t="s">
        <v>349</v>
      </c>
      <c r="H88" t="s">
        <v>555</v>
      </c>
      <c r="I88" t="s">
        <v>152</v>
      </c>
      <c r="J88" t="s">
        <v>569</v>
      </c>
      <c r="K88" s="77">
        <v>5.73</v>
      </c>
      <c r="L88" t="s">
        <v>105</v>
      </c>
      <c r="M88" s="77">
        <v>3.7</v>
      </c>
      <c r="N88" s="77">
        <v>1.85</v>
      </c>
      <c r="O88" s="77">
        <v>174192.95</v>
      </c>
      <c r="P88" s="77">
        <v>110.92</v>
      </c>
      <c r="Q88" s="77">
        <v>0</v>
      </c>
      <c r="R88" s="77">
        <v>193.21482014</v>
      </c>
      <c r="S88" s="77">
        <v>0.03</v>
      </c>
      <c r="T88" s="77">
        <v>0.97</v>
      </c>
      <c r="U88" s="77">
        <v>0.22</v>
      </c>
    </row>
    <row r="89" spans="2:21">
      <c r="B89" t="s">
        <v>570</v>
      </c>
      <c r="C89" t="s">
        <v>571</v>
      </c>
      <c r="D89" t="s">
        <v>103</v>
      </c>
      <c r="E89" t="s">
        <v>126</v>
      </c>
      <c r="F89" t="s">
        <v>565</v>
      </c>
      <c r="G89" t="s">
        <v>349</v>
      </c>
      <c r="H89" t="s">
        <v>555</v>
      </c>
      <c r="I89" t="s">
        <v>152</v>
      </c>
      <c r="J89" t="s">
        <v>572</v>
      </c>
      <c r="K89" s="77">
        <v>5.74</v>
      </c>
      <c r="L89" t="s">
        <v>105</v>
      </c>
      <c r="M89" s="77">
        <v>2.85</v>
      </c>
      <c r="N89" s="77">
        <v>1.22</v>
      </c>
      <c r="O89" s="77">
        <v>51249</v>
      </c>
      <c r="P89" s="77">
        <v>112.1</v>
      </c>
      <c r="Q89" s="77">
        <v>0</v>
      </c>
      <c r="R89" s="77">
        <v>57.450128999999997</v>
      </c>
      <c r="S89" s="77">
        <v>0.01</v>
      </c>
      <c r="T89" s="77">
        <v>0.28999999999999998</v>
      </c>
      <c r="U89" s="77">
        <v>0.06</v>
      </c>
    </row>
    <row r="90" spans="2:21">
      <c r="B90" t="s">
        <v>573</v>
      </c>
      <c r="C90" t="s">
        <v>574</v>
      </c>
      <c r="D90" t="s">
        <v>103</v>
      </c>
      <c r="E90" t="s">
        <v>126</v>
      </c>
      <c r="F90" t="s">
        <v>575</v>
      </c>
      <c r="G90" t="s">
        <v>349</v>
      </c>
      <c r="H90" t="s">
        <v>555</v>
      </c>
      <c r="I90" t="s">
        <v>152</v>
      </c>
      <c r="J90" t="s">
        <v>445</v>
      </c>
      <c r="K90" s="77">
        <v>2.09</v>
      </c>
      <c r="L90" t="s">
        <v>105</v>
      </c>
      <c r="M90" s="77">
        <v>4.4000000000000004</v>
      </c>
      <c r="N90" s="77">
        <v>1.07</v>
      </c>
      <c r="O90" s="77">
        <v>119938</v>
      </c>
      <c r="P90" s="77">
        <v>109.44</v>
      </c>
      <c r="Q90" s="77">
        <v>0</v>
      </c>
      <c r="R90" s="77">
        <v>131.26014720000001</v>
      </c>
      <c r="S90" s="77">
        <v>7.0000000000000007E-2</v>
      </c>
      <c r="T90" s="77">
        <v>0.66</v>
      </c>
      <c r="U90" s="77">
        <v>0.15</v>
      </c>
    </row>
    <row r="91" spans="2:21">
      <c r="B91" t="s">
        <v>576</v>
      </c>
      <c r="C91" t="s">
        <v>577</v>
      </c>
      <c r="D91" t="s">
        <v>103</v>
      </c>
      <c r="E91" t="s">
        <v>126</v>
      </c>
      <c r="F91" t="s">
        <v>578</v>
      </c>
      <c r="G91" t="s">
        <v>349</v>
      </c>
      <c r="H91" t="s">
        <v>579</v>
      </c>
      <c r="I91" t="s">
        <v>153</v>
      </c>
      <c r="J91" t="s">
        <v>580</v>
      </c>
      <c r="K91" s="77">
        <v>1.22</v>
      </c>
      <c r="L91" t="s">
        <v>105</v>
      </c>
      <c r="M91" s="77">
        <v>5.6</v>
      </c>
      <c r="N91" s="77">
        <v>1.56</v>
      </c>
      <c r="O91" s="77">
        <v>25509</v>
      </c>
      <c r="P91" s="77">
        <v>111.53</v>
      </c>
      <c r="Q91" s="77">
        <v>0</v>
      </c>
      <c r="R91" s="77">
        <v>28.450187700000001</v>
      </c>
      <c r="S91" s="77">
        <v>0.01</v>
      </c>
      <c r="T91" s="77">
        <v>0.14000000000000001</v>
      </c>
      <c r="U91" s="77">
        <v>0.03</v>
      </c>
    </row>
    <row r="92" spans="2:21">
      <c r="B92" t="s">
        <v>581</v>
      </c>
      <c r="C92" t="s">
        <v>582</v>
      </c>
      <c r="D92" t="s">
        <v>103</v>
      </c>
      <c r="E92" t="s">
        <v>126</v>
      </c>
      <c r="F92" t="s">
        <v>583</v>
      </c>
      <c r="G92" t="s">
        <v>431</v>
      </c>
      <c r="H92" t="s">
        <v>584</v>
      </c>
      <c r="I92" t="s">
        <v>152</v>
      </c>
      <c r="J92" t="s">
        <v>397</v>
      </c>
      <c r="K92" s="77">
        <v>1.45</v>
      </c>
      <c r="L92" t="s">
        <v>105</v>
      </c>
      <c r="M92" s="77">
        <v>4.8</v>
      </c>
      <c r="N92" s="77">
        <v>1.41</v>
      </c>
      <c r="O92" s="77">
        <v>36000.04</v>
      </c>
      <c r="P92" s="77">
        <v>124.08</v>
      </c>
      <c r="Q92" s="77">
        <v>0</v>
      </c>
      <c r="R92" s="77">
        <v>44.668849631999997</v>
      </c>
      <c r="S92" s="77">
        <v>0.01</v>
      </c>
      <c r="T92" s="77">
        <v>0.22</v>
      </c>
      <c r="U92" s="77">
        <v>0.05</v>
      </c>
    </row>
    <row r="93" spans="2:21">
      <c r="B93" t="s">
        <v>585</v>
      </c>
      <c r="C93" t="s">
        <v>586</v>
      </c>
      <c r="D93" t="s">
        <v>103</v>
      </c>
      <c r="E93" t="s">
        <v>126</v>
      </c>
      <c r="F93" t="s">
        <v>587</v>
      </c>
      <c r="G93" t="s">
        <v>349</v>
      </c>
      <c r="H93" t="s">
        <v>584</v>
      </c>
      <c r="I93" t="s">
        <v>152</v>
      </c>
      <c r="J93" t="s">
        <v>397</v>
      </c>
      <c r="K93" s="77">
        <v>1.1299999999999999</v>
      </c>
      <c r="L93" t="s">
        <v>105</v>
      </c>
      <c r="M93" s="77">
        <v>6.4</v>
      </c>
      <c r="N93" s="77">
        <v>2.81</v>
      </c>
      <c r="O93" s="77">
        <v>44117.65</v>
      </c>
      <c r="P93" s="77">
        <v>115</v>
      </c>
      <c r="Q93" s="77">
        <v>0</v>
      </c>
      <c r="R93" s="77">
        <v>50.735297500000001</v>
      </c>
      <c r="S93" s="77">
        <v>0.06</v>
      </c>
      <c r="T93" s="77">
        <v>0.25</v>
      </c>
      <c r="U93" s="77">
        <v>0.06</v>
      </c>
    </row>
    <row r="94" spans="2:21">
      <c r="B94" t="s">
        <v>588</v>
      </c>
      <c r="C94" t="s">
        <v>589</v>
      </c>
      <c r="D94" t="s">
        <v>103</v>
      </c>
      <c r="E94" t="s">
        <v>126</v>
      </c>
      <c r="F94" t="s">
        <v>534</v>
      </c>
      <c r="G94" t="s">
        <v>321</v>
      </c>
      <c r="H94" t="s">
        <v>584</v>
      </c>
      <c r="I94" t="s">
        <v>152</v>
      </c>
      <c r="J94" t="s">
        <v>590</v>
      </c>
      <c r="K94" s="77">
        <v>2.66</v>
      </c>
      <c r="L94" t="s">
        <v>105</v>
      </c>
      <c r="M94" s="77">
        <v>2.4</v>
      </c>
      <c r="N94" s="77">
        <v>1.08</v>
      </c>
      <c r="O94" s="77">
        <v>9415</v>
      </c>
      <c r="P94" s="77">
        <v>105</v>
      </c>
      <c r="Q94" s="77">
        <v>0</v>
      </c>
      <c r="R94" s="77">
        <v>9.8857499999999998</v>
      </c>
      <c r="S94" s="77">
        <v>0.01</v>
      </c>
      <c r="T94" s="77">
        <v>0.05</v>
      </c>
      <c r="U94" s="77">
        <v>0.01</v>
      </c>
    </row>
    <row r="95" spans="2:21">
      <c r="B95" t="s">
        <v>591</v>
      </c>
      <c r="C95" t="s">
        <v>592</v>
      </c>
      <c r="D95" t="s">
        <v>103</v>
      </c>
      <c r="E95" t="s">
        <v>126</v>
      </c>
      <c r="F95" t="s">
        <v>593</v>
      </c>
      <c r="G95" t="s">
        <v>349</v>
      </c>
      <c r="H95" t="s">
        <v>579</v>
      </c>
      <c r="I95" t="s">
        <v>153</v>
      </c>
      <c r="J95" t="s">
        <v>397</v>
      </c>
      <c r="K95" s="77">
        <v>0.25</v>
      </c>
      <c r="L95" t="s">
        <v>105</v>
      </c>
      <c r="M95" s="77">
        <v>5.35</v>
      </c>
      <c r="N95" s="77">
        <v>2.23</v>
      </c>
      <c r="O95" s="77">
        <v>3102.17</v>
      </c>
      <c r="P95" s="77">
        <v>125.33</v>
      </c>
      <c r="Q95" s="77">
        <v>0</v>
      </c>
      <c r="R95" s="77">
        <v>3.8879496609999999</v>
      </c>
      <c r="S95" s="77">
        <v>0</v>
      </c>
      <c r="T95" s="77">
        <v>0.02</v>
      </c>
      <c r="U95" s="77">
        <v>0</v>
      </c>
    </row>
    <row r="96" spans="2:21">
      <c r="B96" t="s">
        <v>594</v>
      </c>
      <c r="C96" t="s">
        <v>595</v>
      </c>
      <c r="D96" t="s">
        <v>103</v>
      </c>
      <c r="E96" t="s">
        <v>126</v>
      </c>
      <c r="F96" t="s">
        <v>593</v>
      </c>
      <c r="G96" t="s">
        <v>349</v>
      </c>
      <c r="H96" t="s">
        <v>579</v>
      </c>
      <c r="I96" t="s">
        <v>153</v>
      </c>
      <c r="J96" t="s">
        <v>596</v>
      </c>
      <c r="K96" s="77">
        <v>7.82</v>
      </c>
      <c r="L96" t="s">
        <v>105</v>
      </c>
      <c r="M96" s="77">
        <v>2.6</v>
      </c>
      <c r="N96" s="77">
        <v>2.4500000000000002</v>
      </c>
      <c r="O96" s="77">
        <v>123000</v>
      </c>
      <c r="P96" s="77">
        <v>101.49</v>
      </c>
      <c r="Q96" s="77">
        <v>0</v>
      </c>
      <c r="R96" s="77">
        <v>124.8327</v>
      </c>
      <c r="S96" s="77">
        <v>0.02</v>
      </c>
      <c r="T96" s="77">
        <v>0.63</v>
      </c>
      <c r="U96" s="77">
        <v>0.14000000000000001</v>
      </c>
    </row>
    <row r="97" spans="2:21">
      <c r="B97" s="78" t="s">
        <v>254</v>
      </c>
      <c r="C97" s="16"/>
      <c r="D97" s="16"/>
      <c r="E97" s="16"/>
      <c r="F97" s="16"/>
      <c r="K97" s="79">
        <v>4.16</v>
      </c>
      <c r="N97" s="79">
        <v>1.74</v>
      </c>
      <c r="O97" s="79">
        <v>3890952.83</v>
      </c>
      <c r="Q97" s="79">
        <v>19.67146</v>
      </c>
      <c r="R97" s="79">
        <v>4301.6032424550003</v>
      </c>
      <c r="T97" s="79">
        <v>21.59</v>
      </c>
      <c r="U97" s="79">
        <v>4.83</v>
      </c>
    </row>
    <row r="98" spans="2:21">
      <c r="B98" t="s">
        <v>597</v>
      </c>
      <c r="C98" t="s">
        <v>598</v>
      </c>
      <c r="D98" t="s">
        <v>103</v>
      </c>
      <c r="E98" t="s">
        <v>126</v>
      </c>
      <c r="F98" t="s">
        <v>320</v>
      </c>
      <c r="G98" t="s">
        <v>321</v>
      </c>
      <c r="H98" t="s">
        <v>207</v>
      </c>
      <c r="I98" t="s">
        <v>152</v>
      </c>
      <c r="J98" t="s">
        <v>599</v>
      </c>
      <c r="K98" s="77">
        <v>5.98</v>
      </c>
      <c r="L98" t="s">
        <v>105</v>
      </c>
      <c r="M98" s="77">
        <v>3.01</v>
      </c>
      <c r="N98" s="77">
        <v>1.73</v>
      </c>
      <c r="O98" s="77">
        <v>15000</v>
      </c>
      <c r="P98" s="77">
        <v>107.89</v>
      </c>
      <c r="Q98" s="77">
        <v>0.22575000000000001</v>
      </c>
      <c r="R98" s="77">
        <v>16.40925</v>
      </c>
      <c r="S98" s="77">
        <v>0</v>
      </c>
      <c r="T98" s="77">
        <v>0.08</v>
      </c>
      <c r="U98" s="77">
        <v>0.02</v>
      </c>
    </row>
    <row r="99" spans="2:21">
      <c r="B99" t="s">
        <v>600</v>
      </c>
      <c r="C99" t="s">
        <v>601</v>
      </c>
      <c r="D99" t="s">
        <v>103</v>
      </c>
      <c r="E99" t="s">
        <v>126</v>
      </c>
      <c r="F99" t="s">
        <v>325</v>
      </c>
      <c r="G99" t="s">
        <v>321</v>
      </c>
      <c r="H99" t="s">
        <v>207</v>
      </c>
      <c r="I99" t="s">
        <v>152</v>
      </c>
      <c r="J99" t="s">
        <v>602</v>
      </c>
      <c r="K99" s="77">
        <v>4.45</v>
      </c>
      <c r="L99" t="s">
        <v>105</v>
      </c>
      <c r="M99" s="77">
        <v>2.4700000000000002</v>
      </c>
      <c r="N99" s="77">
        <v>1.29</v>
      </c>
      <c r="O99" s="77">
        <v>80000</v>
      </c>
      <c r="P99" s="77">
        <v>106.09</v>
      </c>
      <c r="Q99" s="77">
        <v>0</v>
      </c>
      <c r="R99" s="77">
        <v>84.872</v>
      </c>
      <c r="S99" s="77">
        <v>0</v>
      </c>
      <c r="T99" s="77">
        <v>0.43</v>
      </c>
      <c r="U99" s="77">
        <v>0.1</v>
      </c>
    </row>
    <row r="100" spans="2:21">
      <c r="B100" t="s">
        <v>603</v>
      </c>
      <c r="C100" t="s">
        <v>604</v>
      </c>
      <c r="D100" t="s">
        <v>103</v>
      </c>
      <c r="E100" t="s">
        <v>126</v>
      </c>
      <c r="F100" t="s">
        <v>325</v>
      </c>
      <c r="G100" t="s">
        <v>321</v>
      </c>
      <c r="H100" t="s">
        <v>207</v>
      </c>
      <c r="I100" t="s">
        <v>152</v>
      </c>
      <c r="J100" t="s">
        <v>292</v>
      </c>
      <c r="K100" s="77">
        <v>6.95</v>
      </c>
      <c r="L100" t="s">
        <v>105</v>
      </c>
      <c r="M100" s="77">
        <v>2.98</v>
      </c>
      <c r="N100" s="77">
        <v>2.11</v>
      </c>
      <c r="O100" s="77">
        <v>381386</v>
      </c>
      <c r="P100" s="77">
        <v>107.03</v>
      </c>
      <c r="Q100" s="77">
        <v>0</v>
      </c>
      <c r="R100" s="77">
        <v>408.19743579999999</v>
      </c>
      <c r="S100" s="77">
        <v>0.02</v>
      </c>
      <c r="T100" s="77">
        <v>2.0499999999999998</v>
      </c>
      <c r="U100" s="77">
        <v>0.46</v>
      </c>
    </row>
    <row r="101" spans="2:21">
      <c r="B101" t="s">
        <v>605</v>
      </c>
      <c r="C101" t="s">
        <v>606</v>
      </c>
      <c r="D101" t="s">
        <v>103</v>
      </c>
      <c r="E101" t="s">
        <v>126</v>
      </c>
      <c r="F101" t="s">
        <v>341</v>
      </c>
      <c r="G101" t="s">
        <v>321</v>
      </c>
      <c r="H101" t="s">
        <v>207</v>
      </c>
      <c r="I101" t="s">
        <v>152</v>
      </c>
      <c r="J101" t="s">
        <v>607</v>
      </c>
      <c r="K101" s="77">
        <v>1.1200000000000001</v>
      </c>
      <c r="L101" t="s">
        <v>105</v>
      </c>
      <c r="M101" s="77">
        <v>5.9</v>
      </c>
      <c r="N101" s="77">
        <v>0.23</v>
      </c>
      <c r="O101" s="77">
        <v>48884.67</v>
      </c>
      <c r="P101" s="77">
        <v>108.57</v>
      </c>
      <c r="Q101" s="77">
        <v>0</v>
      </c>
      <c r="R101" s="77">
        <v>53.074086219000002</v>
      </c>
      <c r="S101" s="77">
        <v>0</v>
      </c>
      <c r="T101" s="77">
        <v>0.27</v>
      </c>
      <c r="U101" s="77">
        <v>0.06</v>
      </c>
    </row>
    <row r="102" spans="2:21">
      <c r="B102" t="s">
        <v>608</v>
      </c>
      <c r="C102" t="s">
        <v>609</v>
      </c>
      <c r="D102" t="s">
        <v>103</v>
      </c>
      <c r="E102" t="s">
        <v>126</v>
      </c>
      <c r="F102" t="s">
        <v>610</v>
      </c>
      <c r="G102" t="s">
        <v>321</v>
      </c>
      <c r="H102" t="s">
        <v>350</v>
      </c>
      <c r="I102" t="s">
        <v>152</v>
      </c>
      <c r="J102" t="s">
        <v>611</v>
      </c>
      <c r="K102" s="77">
        <v>4.3</v>
      </c>
      <c r="L102" t="s">
        <v>105</v>
      </c>
      <c r="M102" s="77">
        <v>2.0699999999999998</v>
      </c>
      <c r="N102" s="77">
        <v>1.29</v>
      </c>
      <c r="O102" s="77">
        <v>26000</v>
      </c>
      <c r="P102" s="77">
        <v>104.41</v>
      </c>
      <c r="Q102" s="77">
        <v>0</v>
      </c>
      <c r="R102" s="77">
        <v>27.146599999999999</v>
      </c>
      <c r="S102" s="77">
        <v>0.01</v>
      </c>
      <c r="T102" s="77">
        <v>0.14000000000000001</v>
      </c>
      <c r="U102" s="77">
        <v>0.03</v>
      </c>
    </row>
    <row r="103" spans="2:21">
      <c r="B103" t="s">
        <v>612</v>
      </c>
      <c r="C103" t="s">
        <v>613</v>
      </c>
      <c r="D103" t="s">
        <v>103</v>
      </c>
      <c r="E103" t="s">
        <v>126</v>
      </c>
      <c r="F103" t="s">
        <v>341</v>
      </c>
      <c r="G103" t="s">
        <v>321</v>
      </c>
      <c r="H103" t="s">
        <v>350</v>
      </c>
      <c r="I103" t="s">
        <v>152</v>
      </c>
      <c r="J103" t="s">
        <v>507</v>
      </c>
      <c r="K103" s="77">
        <v>1.91</v>
      </c>
      <c r="L103" t="s">
        <v>105</v>
      </c>
      <c r="M103" s="77">
        <v>6.1</v>
      </c>
      <c r="N103" s="77">
        <v>0.56000000000000005</v>
      </c>
      <c r="O103" s="77">
        <v>233641.60000000001</v>
      </c>
      <c r="P103" s="77">
        <v>114.02</v>
      </c>
      <c r="Q103" s="77">
        <v>0</v>
      </c>
      <c r="R103" s="77">
        <v>266.39815232000001</v>
      </c>
      <c r="S103" s="77">
        <v>0.02</v>
      </c>
      <c r="T103" s="77">
        <v>1.34</v>
      </c>
      <c r="U103" s="77">
        <v>0.3</v>
      </c>
    </row>
    <row r="104" spans="2:21">
      <c r="B104" t="s">
        <v>614</v>
      </c>
      <c r="C104" t="s">
        <v>615</v>
      </c>
      <c r="D104" t="s">
        <v>103</v>
      </c>
      <c r="E104" t="s">
        <v>126</v>
      </c>
      <c r="F104" t="s">
        <v>381</v>
      </c>
      <c r="G104" t="s">
        <v>349</v>
      </c>
      <c r="H104" t="s">
        <v>377</v>
      </c>
      <c r="I104" t="s">
        <v>152</v>
      </c>
      <c r="J104" t="s">
        <v>261</v>
      </c>
      <c r="K104" s="77">
        <v>5.54</v>
      </c>
      <c r="L104" t="s">
        <v>105</v>
      </c>
      <c r="M104" s="77">
        <v>3.39</v>
      </c>
      <c r="N104" s="77">
        <v>2.19</v>
      </c>
      <c r="O104" s="77">
        <v>4385</v>
      </c>
      <c r="P104" s="77">
        <v>109.29</v>
      </c>
      <c r="Q104" s="77">
        <v>0</v>
      </c>
      <c r="R104" s="77">
        <v>4.7923665</v>
      </c>
      <c r="S104" s="77">
        <v>0</v>
      </c>
      <c r="T104" s="77">
        <v>0.02</v>
      </c>
      <c r="U104" s="77">
        <v>0.01</v>
      </c>
    </row>
    <row r="105" spans="2:21">
      <c r="B105" t="s">
        <v>616</v>
      </c>
      <c r="C105" t="s">
        <v>617</v>
      </c>
      <c r="D105" t="s">
        <v>103</v>
      </c>
      <c r="E105" t="s">
        <v>126</v>
      </c>
      <c r="F105" t="s">
        <v>443</v>
      </c>
      <c r="G105" t="s">
        <v>349</v>
      </c>
      <c r="H105" t="s">
        <v>377</v>
      </c>
      <c r="I105" t="s">
        <v>152</v>
      </c>
      <c r="J105" t="s">
        <v>618</v>
      </c>
      <c r="K105" s="77">
        <v>6.97</v>
      </c>
      <c r="L105" t="s">
        <v>105</v>
      </c>
      <c r="M105" s="77">
        <v>2.5499999999999998</v>
      </c>
      <c r="N105" s="77">
        <v>2.59</v>
      </c>
      <c r="O105" s="77">
        <v>132000</v>
      </c>
      <c r="P105" s="77">
        <v>100.03</v>
      </c>
      <c r="Q105" s="77">
        <v>0</v>
      </c>
      <c r="R105" s="77">
        <v>132.03960000000001</v>
      </c>
      <c r="S105" s="77">
        <v>0.03</v>
      </c>
      <c r="T105" s="77">
        <v>0.66</v>
      </c>
      <c r="U105" s="77">
        <v>0.15</v>
      </c>
    </row>
    <row r="106" spans="2:21">
      <c r="B106" t="s">
        <v>619</v>
      </c>
      <c r="C106" t="s">
        <v>620</v>
      </c>
      <c r="D106" t="s">
        <v>103</v>
      </c>
      <c r="E106" t="s">
        <v>126</v>
      </c>
      <c r="F106" t="s">
        <v>621</v>
      </c>
      <c r="G106" t="s">
        <v>622</v>
      </c>
      <c r="H106" t="s">
        <v>623</v>
      </c>
      <c r="I106" t="s">
        <v>153</v>
      </c>
      <c r="J106" t="s">
        <v>624</v>
      </c>
      <c r="K106" s="77">
        <v>6.77</v>
      </c>
      <c r="L106" t="s">
        <v>105</v>
      </c>
      <c r="M106" s="77">
        <v>2.61</v>
      </c>
      <c r="N106" s="77">
        <v>2.02</v>
      </c>
      <c r="O106" s="77">
        <v>93000</v>
      </c>
      <c r="P106" s="77">
        <v>104.76</v>
      </c>
      <c r="Q106" s="77">
        <v>0</v>
      </c>
      <c r="R106" s="77">
        <v>97.4268</v>
      </c>
      <c r="S106" s="77">
        <v>0.02</v>
      </c>
      <c r="T106" s="77">
        <v>0.49</v>
      </c>
      <c r="U106" s="77">
        <v>0.11</v>
      </c>
    </row>
    <row r="107" spans="2:21">
      <c r="B107" t="s">
        <v>625</v>
      </c>
      <c r="C107" t="s">
        <v>626</v>
      </c>
      <c r="D107" t="s">
        <v>103</v>
      </c>
      <c r="E107" t="s">
        <v>126</v>
      </c>
      <c r="F107" t="s">
        <v>406</v>
      </c>
      <c r="G107" t="s">
        <v>135</v>
      </c>
      <c r="H107" t="s">
        <v>377</v>
      </c>
      <c r="I107" t="s">
        <v>152</v>
      </c>
      <c r="J107" t="s">
        <v>627</v>
      </c>
      <c r="K107" s="77">
        <v>3.09</v>
      </c>
      <c r="L107" t="s">
        <v>105</v>
      </c>
      <c r="M107" s="77">
        <v>4.92</v>
      </c>
      <c r="N107" s="77">
        <v>0.96</v>
      </c>
      <c r="O107" s="77">
        <v>323830</v>
      </c>
      <c r="P107" s="77">
        <v>101.79</v>
      </c>
      <c r="Q107" s="77">
        <v>0</v>
      </c>
      <c r="R107" s="77">
        <v>329.62655699999999</v>
      </c>
      <c r="S107" s="77">
        <v>0.04</v>
      </c>
      <c r="T107" s="77">
        <v>1.65</v>
      </c>
      <c r="U107" s="77">
        <v>0.37</v>
      </c>
    </row>
    <row r="108" spans="2:21">
      <c r="B108" t="s">
        <v>628</v>
      </c>
      <c r="C108" t="s">
        <v>629</v>
      </c>
      <c r="D108" t="s">
        <v>103</v>
      </c>
      <c r="E108" t="s">
        <v>126</v>
      </c>
      <c r="F108" t="s">
        <v>406</v>
      </c>
      <c r="G108" t="s">
        <v>135</v>
      </c>
      <c r="H108" t="s">
        <v>377</v>
      </c>
      <c r="I108" t="s">
        <v>152</v>
      </c>
      <c r="J108" t="s">
        <v>407</v>
      </c>
      <c r="K108" s="77">
        <v>6.18</v>
      </c>
      <c r="L108" t="s">
        <v>105</v>
      </c>
      <c r="M108" s="77">
        <v>3.65</v>
      </c>
      <c r="N108" s="77">
        <v>2.25</v>
      </c>
      <c r="O108" s="77">
        <v>100000</v>
      </c>
      <c r="P108" s="77">
        <v>110.23</v>
      </c>
      <c r="Q108" s="77">
        <v>0</v>
      </c>
      <c r="R108" s="77">
        <v>110.23</v>
      </c>
      <c r="S108" s="77">
        <v>0.01</v>
      </c>
      <c r="T108" s="77">
        <v>0.55000000000000004</v>
      </c>
      <c r="U108" s="77">
        <v>0.12</v>
      </c>
    </row>
    <row r="109" spans="2:21">
      <c r="B109" t="s">
        <v>630</v>
      </c>
      <c r="C109" t="s">
        <v>631</v>
      </c>
      <c r="D109" t="s">
        <v>103</v>
      </c>
      <c r="E109" t="s">
        <v>126</v>
      </c>
      <c r="F109" t="s">
        <v>430</v>
      </c>
      <c r="G109" t="s">
        <v>130</v>
      </c>
      <c r="H109" t="s">
        <v>377</v>
      </c>
      <c r="I109" t="s">
        <v>152</v>
      </c>
      <c r="J109" t="s">
        <v>435</v>
      </c>
      <c r="K109" s="77">
        <v>4.4000000000000004</v>
      </c>
      <c r="L109" t="s">
        <v>105</v>
      </c>
      <c r="M109" s="77">
        <v>4.8</v>
      </c>
      <c r="N109" s="77">
        <v>1.4</v>
      </c>
      <c r="O109" s="77">
        <v>272216.69</v>
      </c>
      <c r="P109" s="77">
        <v>115.58</v>
      </c>
      <c r="Q109" s="77">
        <v>6.5331999999999999</v>
      </c>
      <c r="R109" s="77">
        <v>321.16125030199998</v>
      </c>
      <c r="S109" s="77">
        <v>0.01</v>
      </c>
      <c r="T109" s="77">
        <v>1.61</v>
      </c>
      <c r="U109" s="77">
        <v>0.36</v>
      </c>
    </row>
    <row r="110" spans="2:21">
      <c r="B110" t="s">
        <v>632</v>
      </c>
      <c r="C110" t="s">
        <v>633</v>
      </c>
      <c r="D110" t="s">
        <v>103</v>
      </c>
      <c r="E110" t="s">
        <v>126</v>
      </c>
      <c r="F110" t="s">
        <v>320</v>
      </c>
      <c r="G110" t="s">
        <v>321</v>
      </c>
      <c r="H110" t="s">
        <v>377</v>
      </c>
      <c r="I110" t="s">
        <v>152</v>
      </c>
      <c r="J110" t="s">
        <v>244</v>
      </c>
      <c r="K110" s="77">
        <v>3.15</v>
      </c>
      <c r="L110" t="s">
        <v>105</v>
      </c>
      <c r="M110" s="77">
        <v>3.25</v>
      </c>
      <c r="N110" s="77">
        <v>1.6</v>
      </c>
      <c r="O110" s="77">
        <v>1</v>
      </c>
      <c r="P110" s="77">
        <v>5266414</v>
      </c>
      <c r="Q110" s="77">
        <v>0.40625</v>
      </c>
      <c r="R110" s="77">
        <v>53.070390000000003</v>
      </c>
      <c r="S110" s="77">
        <v>0</v>
      </c>
      <c r="T110" s="77">
        <v>0.27</v>
      </c>
      <c r="U110" s="77">
        <v>0.06</v>
      </c>
    </row>
    <row r="111" spans="2:21">
      <c r="B111" t="s">
        <v>634</v>
      </c>
      <c r="C111" t="s">
        <v>635</v>
      </c>
      <c r="D111" t="s">
        <v>103</v>
      </c>
      <c r="E111" t="s">
        <v>126</v>
      </c>
      <c r="F111" t="s">
        <v>636</v>
      </c>
      <c r="G111" t="s">
        <v>637</v>
      </c>
      <c r="H111" t="s">
        <v>377</v>
      </c>
      <c r="I111" t="s">
        <v>152</v>
      </c>
      <c r="J111" t="s">
        <v>638</v>
      </c>
      <c r="K111" s="77">
        <v>5.0199999999999996</v>
      </c>
      <c r="L111" t="s">
        <v>105</v>
      </c>
      <c r="M111" s="77">
        <v>1.05</v>
      </c>
      <c r="N111" s="77">
        <v>0.96</v>
      </c>
      <c r="O111" s="77">
        <v>125238</v>
      </c>
      <c r="P111" s="77">
        <v>100.8</v>
      </c>
      <c r="Q111" s="77">
        <v>0</v>
      </c>
      <c r="R111" s="77">
        <v>126.239904</v>
      </c>
      <c r="S111" s="77">
        <v>0.03</v>
      </c>
      <c r="T111" s="77">
        <v>0.63</v>
      </c>
      <c r="U111" s="77">
        <v>0.14000000000000001</v>
      </c>
    </row>
    <row r="112" spans="2:21">
      <c r="B112" t="s">
        <v>639</v>
      </c>
      <c r="C112" t="s">
        <v>640</v>
      </c>
      <c r="D112" t="s">
        <v>103</v>
      </c>
      <c r="E112" t="s">
        <v>126</v>
      </c>
      <c r="F112" t="s">
        <v>469</v>
      </c>
      <c r="G112" t="s">
        <v>431</v>
      </c>
      <c r="H112" t="s">
        <v>451</v>
      </c>
      <c r="I112" t="s">
        <v>152</v>
      </c>
      <c r="J112" t="s">
        <v>470</v>
      </c>
      <c r="K112" s="77">
        <v>4.8</v>
      </c>
      <c r="L112" t="s">
        <v>105</v>
      </c>
      <c r="M112" s="77">
        <v>2.95</v>
      </c>
      <c r="N112" s="77">
        <v>1.65</v>
      </c>
      <c r="O112" s="77">
        <v>71000</v>
      </c>
      <c r="P112" s="77">
        <v>107.49</v>
      </c>
      <c r="Q112" s="77">
        <v>0</v>
      </c>
      <c r="R112" s="77">
        <v>76.317899999999995</v>
      </c>
      <c r="S112" s="77">
        <v>0.02</v>
      </c>
      <c r="T112" s="77">
        <v>0.38</v>
      </c>
      <c r="U112" s="77">
        <v>0.09</v>
      </c>
    </row>
    <row r="113" spans="2:21">
      <c r="B113" t="s">
        <v>641</v>
      </c>
      <c r="C113" t="s">
        <v>642</v>
      </c>
      <c r="D113" t="s">
        <v>103</v>
      </c>
      <c r="E113" t="s">
        <v>126</v>
      </c>
      <c r="F113" t="s">
        <v>469</v>
      </c>
      <c r="G113" t="s">
        <v>431</v>
      </c>
      <c r="H113" t="s">
        <v>451</v>
      </c>
      <c r="I113" t="s">
        <v>152</v>
      </c>
      <c r="J113" t="s">
        <v>394</v>
      </c>
      <c r="K113" s="77">
        <v>1.62</v>
      </c>
      <c r="L113" t="s">
        <v>105</v>
      </c>
      <c r="M113" s="77">
        <v>2.2999999999999998</v>
      </c>
      <c r="N113" s="77">
        <v>0.76</v>
      </c>
      <c r="O113" s="77">
        <v>701187</v>
      </c>
      <c r="P113" s="77">
        <v>102.53</v>
      </c>
      <c r="Q113" s="77">
        <v>4.0766299999999998</v>
      </c>
      <c r="R113" s="77">
        <v>723.00366110000004</v>
      </c>
      <c r="S113" s="77">
        <v>0.02</v>
      </c>
      <c r="T113" s="77">
        <v>3.63</v>
      </c>
      <c r="U113" s="77">
        <v>0.81</v>
      </c>
    </row>
    <row r="114" spans="2:21">
      <c r="B114" t="s">
        <v>643</v>
      </c>
      <c r="C114" t="s">
        <v>644</v>
      </c>
      <c r="D114" t="s">
        <v>103</v>
      </c>
      <c r="E114" t="s">
        <v>126</v>
      </c>
      <c r="F114" t="s">
        <v>469</v>
      </c>
      <c r="G114" t="s">
        <v>431</v>
      </c>
      <c r="H114" t="s">
        <v>451</v>
      </c>
      <c r="I114" t="s">
        <v>152</v>
      </c>
      <c r="J114" t="s">
        <v>645</v>
      </c>
      <c r="K114" s="77">
        <v>6.3</v>
      </c>
      <c r="L114" t="s">
        <v>105</v>
      </c>
      <c r="M114" s="77">
        <v>2.4</v>
      </c>
      <c r="N114" s="77">
        <v>1.36</v>
      </c>
      <c r="O114" s="77">
        <v>127758</v>
      </c>
      <c r="P114" s="77">
        <v>102.7</v>
      </c>
      <c r="Q114" s="77">
        <v>0</v>
      </c>
      <c r="R114" s="77">
        <v>131.20746600000001</v>
      </c>
      <c r="S114" s="77">
        <v>0.01</v>
      </c>
      <c r="T114" s="77">
        <v>0.66</v>
      </c>
      <c r="U114" s="77">
        <v>0.15</v>
      </c>
    </row>
    <row r="115" spans="2:21">
      <c r="B115" t="s">
        <v>646</v>
      </c>
      <c r="C115" t="s">
        <v>647</v>
      </c>
      <c r="D115" t="s">
        <v>103</v>
      </c>
      <c r="E115" t="s">
        <v>126</v>
      </c>
      <c r="F115" t="s">
        <v>648</v>
      </c>
      <c r="G115" t="s">
        <v>349</v>
      </c>
      <c r="H115" t="s">
        <v>451</v>
      </c>
      <c r="I115" t="s">
        <v>152</v>
      </c>
      <c r="J115" t="s">
        <v>649</v>
      </c>
      <c r="K115" s="77">
        <v>5.14</v>
      </c>
      <c r="L115" t="s">
        <v>105</v>
      </c>
      <c r="M115" s="77">
        <v>4.3499999999999996</v>
      </c>
      <c r="N115" s="77">
        <v>3.12</v>
      </c>
      <c r="O115" s="77">
        <v>41250</v>
      </c>
      <c r="P115" s="77">
        <v>108.22</v>
      </c>
      <c r="Q115" s="77">
        <v>0</v>
      </c>
      <c r="R115" s="77">
        <v>44.640749999999997</v>
      </c>
      <c r="S115" s="77">
        <v>0</v>
      </c>
      <c r="T115" s="77">
        <v>0.22</v>
      </c>
      <c r="U115" s="77">
        <v>0.05</v>
      </c>
    </row>
    <row r="116" spans="2:21">
      <c r="B116" t="s">
        <v>650</v>
      </c>
      <c r="C116" t="s">
        <v>651</v>
      </c>
      <c r="D116" t="s">
        <v>103</v>
      </c>
      <c r="E116" t="s">
        <v>126</v>
      </c>
      <c r="F116" t="s">
        <v>648</v>
      </c>
      <c r="G116" t="s">
        <v>349</v>
      </c>
      <c r="H116" t="s">
        <v>451</v>
      </c>
      <c r="I116" t="s">
        <v>152</v>
      </c>
      <c r="J116" t="s">
        <v>652</v>
      </c>
      <c r="K116" s="77">
        <v>3.65</v>
      </c>
      <c r="L116" t="s">
        <v>105</v>
      </c>
      <c r="M116" s="77">
        <v>5.05</v>
      </c>
      <c r="N116" s="77">
        <v>2.1800000000000002</v>
      </c>
      <c r="O116" s="77">
        <v>17278.11</v>
      </c>
      <c r="P116" s="77">
        <v>111.86</v>
      </c>
      <c r="Q116" s="77">
        <v>0</v>
      </c>
      <c r="R116" s="77">
        <v>19.327293846</v>
      </c>
      <c r="S116" s="77">
        <v>0</v>
      </c>
      <c r="T116" s="77">
        <v>0.1</v>
      </c>
      <c r="U116" s="77">
        <v>0.02</v>
      </c>
    </row>
    <row r="117" spans="2:21">
      <c r="B117" t="s">
        <v>653</v>
      </c>
      <c r="C117" t="s">
        <v>654</v>
      </c>
      <c r="D117" t="s">
        <v>103</v>
      </c>
      <c r="E117" t="s">
        <v>126</v>
      </c>
      <c r="F117" t="s">
        <v>483</v>
      </c>
      <c r="G117" t="s">
        <v>484</v>
      </c>
      <c r="H117" t="s">
        <v>451</v>
      </c>
      <c r="I117" t="s">
        <v>152</v>
      </c>
      <c r="J117" t="s">
        <v>655</v>
      </c>
      <c r="K117" s="77">
        <v>9.23</v>
      </c>
      <c r="L117" t="s">
        <v>105</v>
      </c>
      <c r="M117" s="77">
        <v>3.95</v>
      </c>
      <c r="N117" s="77">
        <v>2.85</v>
      </c>
      <c r="O117" s="77">
        <v>42378</v>
      </c>
      <c r="P117" s="77">
        <v>111.72</v>
      </c>
      <c r="Q117" s="77">
        <v>0</v>
      </c>
      <c r="R117" s="77">
        <v>47.3447016</v>
      </c>
      <c r="S117" s="77">
        <v>0.02</v>
      </c>
      <c r="T117" s="77">
        <v>0.24</v>
      </c>
      <c r="U117" s="77">
        <v>0.05</v>
      </c>
    </row>
    <row r="118" spans="2:21">
      <c r="B118" t="s">
        <v>656</v>
      </c>
      <c r="C118" t="s">
        <v>657</v>
      </c>
      <c r="D118" t="s">
        <v>103</v>
      </c>
      <c r="E118" t="s">
        <v>126</v>
      </c>
      <c r="F118" t="s">
        <v>483</v>
      </c>
      <c r="G118" t="s">
        <v>484</v>
      </c>
      <c r="H118" t="s">
        <v>451</v>
      </c>
      <c r="I118" t="s">
        <v>152</v>
      </c>
      <c r="J118" t="s">
        <v>655</v>
      </c>
      <c r="K118" s="77">
        <v>9.89</v>
      </c>
      <c r="L118" t="s">
        <v>105</v>
      </c>
      <c r="M118" s="77">
        <v>3.95</v>
      </c>
      <c r="N118" s="77">
        <v>2.92</v>
      </c>
      <c r="O118" s="77">
        <v>4000</v>
      </c>
      <c r="P118" s="77">
        <v>111.75</v>
      </c>
      <c r="Q118" s="77">
        <v>0</v>
      </c>
      <c r="R118" s="77">
        <v>4.47</v>
      </c>
      <c r="S118" s="77">
        <v>0</v>
      </c>
      <c r="T118" s="77">
        <v>0.02</v>
      </c>
      <c r="U118" s="77">
        <v>0.01</v>
      </c>
    </row>
    <row r="119" spans="2:21">
      <c r="B119" t="s">
        <v>658</v>
      </c>
      <c r="C119" t="s">
        <v>659</v>
      </c>
      <c r="D119" t="s">
        <v>103</v>
      </c>
      <c r="E119" t="s">
        <v>126</v>
      </c>
      <c r="F119" t="s">
        <v>660</v>
      </c>
      <c r="G119" t="s">
        <v>126</v>
      </c>
      <c r="H119" t="s">
        <v>451</v>
      </c>
      <c r="I119" t="s">
        <v>152</v>
      </c>
      <c r="J119" t="s">
        <v>661</v>
      </c>
      <c r="K119" s="77">
        <v>4.0199999999999996</v>
      </c>
      <c r="L119" t="s">
        <v>105</v>
      </c>
      <c r="M119" s="77">
        <v>3.9</v>
      </c>
      <c r="N119" s="77">
        <v>3.48</v>
      </c>
      <c r="O119" s="77">
        <v>96000</v>
      </c>
      <c r="P119" s="77">
        <v>102.22</v>
      </c>
      <c r="Q119" s="77">
        <v>0</v>
      </c>
      <c r="R119" s="77">
        <v>98.131200000000007</v>
      </c>
      <c r="S119" s="77">
        <v>0.01</v>
      </c>
      <c r="T119" s="77">
        <v>0.49</v>
      </c>
      <c r="U119" s="77">
        <v>0.11</v>
      </c>
    </row>
    <row r="120" spans="2:21">
      <c r="B120" t="s">
        <v>662</v>
      </c>
      <c r="C120" t="s">
        <v>663</v>
      </c>
      <c r="D120" t="s">
        <v>103</v>
      </c>
      <c r="E120" t="s">
        <v>126</v>
      </c>
      <c r="F120" t="s">
        <v>496</v>
      </c>
      <c r="G120" t="s">
        <v>484</v>
      </c>
      <c r="H120" t="s">
        <v>444</v>
      </c>
      <c r="I120" t="s">
        <v>153</v>
      </c>
      <c r="J120" t="s">
        <v>664</v>
      </c>
      <c r="K120" s="77">
        <v>6.07</v>
      </c>
      <c r="L120" t="s">
        <v>105</v>
      </c>
      <c r="M120" s="77">
        <v>3.92</v>
      </c>
      <c r="N120" s="77">
        <v>2.23</v>
      </c>
      <c r="O120" s="77">
        <v>43004</v>
      </c>
      <c r="P120" s="77">
        <v>111.38</v>
      </c>
      <c r="Q120" s="77">
        <v>0</v>
      </c>
      <c r="R120" s="77">
        <v>47.897855200000002</v>
      </c>
      <c r="S120" s="77">
        <v>0</v>
      </c>
      <c r="T120" s="77">
        <v>0.24</v>
      </c>
      <c r="U120" s="77">
        <v>0.05</v>
      </c>
    </row>
    <row r="121" spans="2:21">
      <c r="B121" t="s">
        <v>665</v>
      </c>
      <c r="C121" t="s">
        <v>666</v>
      </c>
      <c r="D121" t="s">
        <v>103</v>
      </c>
      <c r="E121" t="s">
        <v>126</v>
      </c>
      <c r="F121" t="s">
        <v>510</v>
      </c>
      <c r="G121" t="s">
        <v>484</v>
      </c>
      <c r="H121" t="s">
        <v>444</v>
      </c>
      <c r="I121" t="s">
        <v>153</v>
      </c>
      <c r="J121" t="s">
        <v>463</v>
      </c>
      <c r="K121" s="77">
        <v>6.9</v>
      </c>
      <c r="L121" t="s">
        <v>105</v>
      </c>
      <c r="M121" s="77">
        <v>3.61</v>
      </c>
      <c r="N121" s="77">
        <v>2.39</v>
      </c>
      <c r="O121" s="77">
        <v>210058</v>
      </c>
      <c r="P121" s="77">
        <v>109.38</v>
      </c>
      <c r="Q121" s="77">
        <v>0</v>
      </c>
      <c r="R121" s="77">
        <v>229.7614404</v>
      </c>
      <c r="S121" s="77">
        <v>0.03</v>
      </c>
      <c r="T121" s="77">
        <v>1.1499999999999999</v>
      </c>
      <c r="U121" s="77">
        <v>0.26</v>
      </c>
    </row>
    <row r="122" spans="2:21">
      <c r="B122" t="s">
        <v>667</v>
      </c>
      <c r="C122" t="s">
        <v>668</v>
      </c>
      <c r="D122" t="s">
        <v>103</v>
      </c>
      <c r="E122" t="s">
        <v>126</v>
      </c>
      <c r="F122" t="s">
        <v>562</v>
      </c>
      <c r="G122" t="s">
        <v>321</v>
      </c>
      <c r="H122" t="s">
        <v>521</v>
      </c>
      <c r="I122" t="s">
        <v>152</v>
      </c>
      <c r="J122" t="s">
        <v>669</v>
      </c>
      <c r="K122" s="77">
        <v>3.96</v>
      </c>
      <c r="L122" t="s">
        <v>105</v>
      </c>
      <c r="M122" s="77">
        <v>3.6</v>
      </c>
      <c r="N122" s="77">
        <v>1.92</v>
      </c>
      <c r="O122" s="77">
        <v>2</v>
      </c>
      <c r="P122" s="77">
        <v>5472000</v>
      </c>
      <c r="Q122" s="77">
        <v>0</v>
      </c>
      <c r="R122" s="77">
        <v>109.44</v>
      </c>
      <c r="S122" s="77">
        <v>0</v>
      </c>
      <c r="T122" s="77">
        <v>0.55000000000000004</v>
      </c>
      <c r="U122" s="77">
        <v>0.12</v>
      </c>
    </row>
    <row r="123" spans="2:21">
      <c r="B123" t="s">
        <v>670</v>
      </c>
      <c r="C123" t="s">
        <v>671</v>
      </c>
      <c r="D123" t="s">
        <v>103</v>
      </c>
      <c r="E123" t="s">
        <v>126</v>
      </c>
      <c r="F123" t="s">
        <v>672</v>
      </c>
      <c r="G123" t="s">
        <v>349</v>
      </c>
      <c r="H123" t="s">
        <v>521</v>
      </c>
      <c r="I123" t="s">
        <v>152</v>
      </c>
      <c r="J123" t="s">
        <v>397</v>
      </c>
      <c r="K123" s="77">
        <v>3.28</v>
      </c>
      <c r="L123" t="s">
        <v>105</v>
      </c>
      <c r="M123" s="77">
        <v>6.05</v>
      </c>
      <c r="N123" s="77">
        <v>3.49</v>
      </c>
      <c r="O123" s="77">
        <v>88408</v>
      </c>
      <c r="P123" s="77">
        <v>110.7</v>
      </c>
      <c r="Q123" s="77">
        <v>0</v>
      </c>
      <c r="R123" s="77">
        <v>97.867655999999997</v>
      </c>
      <c r="S123" s="77">
        <v>0.01</v>
      </c>
      <c r="T123" s="77">
        <v>0.49</v>
      </c>
      <c r="U123" s="77">
        <v>0.11</v>
      </c>
    </row>
    <row r="124" spans="2:21">
      <c r="B124" t="s">
        <v>673</v>
      </c>
      <c r="C124" t="s">
        <v>674</v>
      </c>
      <c r="D124" t="s">
        <v>103</v>
      </c>
      <c r="E124" t="s">
        <v>126</v>
      </c>
      <c r="F124" t="s">
        <v>675</v>
      </c>
      <c r="G124" t="s">
        <v>349</v>
      </c>
      <c r="H124" t="s">
        <v>517</v>
      </c>
      <c r="I124" t="s">
        <v>153</v>
      </c>
      <c r="J124" t="s">
        <v>676</v>
      </c>
      <c r="K124" s="77">
        <v>2.94</v>
      </c>
      <c r="L124" t="s">
        <v>105</v>
      </c>
      <c r="M124" s="77">
        <v>4.2</v>
      </c>
      <c r="N124" s="77">
        <v>2.8</v>
      </c>
      <c r="O124" s="77">
        <v>173281</v>
      </c>
      <c r="P124" s="77">
        <v>106.1</v>
      </c>
      <c r="Q124" s="77">
        <v>0</v>
      </c>
      <c r="R124" s="77">
        <v>183.85114100000001</v>
      </c>
      <c r="S124" s="77">
        <v>0.01</v>
      </c>
      <c r="T124" s="77">
        <v>0.92</v>
      </c>
      <c r="U124" s="77">
        <v>0.21</v>
      </c>
    </row>
    <row r="125" spans="2:21">
      <c r="B125" t="s">
        <v>677</v>
      </c>
      <c r="C125" t="s">
        <v>678</v>
      </c>
      <c r="D125" t="s">
        <v>103</v>
      </c>
      <c r="E125" t="s">
        <v>126</v>
      </c>
      <c r="F125" t="s">
        <v>679</v>
      </c>
      <c r="G125" t="s">
        <v>130</v>
      </c>
      <c r="H125" t="s">
        <v>521</v>
      </c>
      <c r="I125" t="s">
        <v>152</v>
      </c>
      <c r="J125" t="s">
        <v>247</v>
      </c>
      <c r="K125" s="77">
        <v>3.55</v>
      </c>
      <c r="L125" t="s">
        <v>105</v>
      </c>
      <c r="M125" s="77">
        <v>2.95</v>
      </c>
      <c r="N125" s="77">
        <v>1.56</v>
      </c>
      <c r="O125" s="77">
        <v>49411.76</v>
      </c>
      <c r="P125" s="77">
        <v>105.75</v>
      </c>
      <c r="Q125" s="77">
        <v>0</v>
      </c>
      <c r="R125" s="77">
        <v>52.252936200000001</v>
      </c>
      <c r="S125" s="77">
        <v>0.02</v>
      </c>
      <c r="T125" s="77">
        <v>0.26</v>
      </c>
      <c r="U125" s="77">
        <v>0.06</v>
      </c>
    </row>
    <row r="126" spans="2:21">
      <c r="B126" t="s">
        <v>680</v>
      </c>
      <c r="C126" t="s">
        <v>681</v>
      </c>
      <c r="D126" t="s">
        <v>103</v>
      </c>
      <c r="E126" t="s">
        <v>126</v>
      </c>
      <c r="F126" t="s">
        <v>544</v>
      </c>
      <c r="G126" t="s">
        <v>135</v>
      </c>
      <c r="H126" t="s">
        <v>521</v>
      </c>
      <c r="I126" t="s">
        <v>152</v>
      </c>
      <c r="J126" t="s">
        <v>682</v>
      </c>
      <c r="K126" s="77">
        <v>2.21</v>
      </c>
      <c r="L126" t="s">
        <v>105</v>
      </c>
      <c r="M126" s="77">
        <v>1.86</v>
      </c>
      <c r="N126" s="77">
        <v>0.91</v>
      </c>
      <c r="O126" s="77">
        <v>80000</v>
      </c>
      <c r="P126" s="77">
        <v>100.85</v>
      </c>
      <c r="Q126" s="77">
        <v>0.2656</v>
      </c>
      <c r="R126" s="77">
        <v>80.945599999999999</v>
      </c>
      <c r="S126" s="77">
        <v>0.01</v>
      </c>
      <c r="T126" s="77">
        <v>0.41</v>
      </c>
      <c r="U126" s="77">
        <v>0.09</v>
      </c>
    </row>
    <row r="127" spans="2:21">
      <c r="B127" t="s">
        <v>683</v>
      </c>
      <c r="C127" t="s">
        <v>684</v>
      </c>
      <c r="D127" t="s">
        <v>103</v>
      </c>
      <c r="E127" t="s">
        <v>126</v>
      </c>
      <c r="F127" t="s">
        <v>685</v>
      </c>
      <c r="G127" t="s">
        <v>686</v>
      </c>
      <c r="H127" t="s">
        <v>517</v>
      </c>
      <c r="I127" t="s">
        <v>153</v>
      </c>
      <c r="J127" t="s">
        <v>687</v>
      </c>
      <c r="K127" s="77">
        <v>3.28</v>
      </c>
      <c r="L127" t="s">
        <v>105</v>
      </c>
      <c r="M127" s="77">
        <v>2.4</v>
      </c>
      <c r="N127" s="77">
        <v>1.41</v>
      </c>
      <c r="O127" s="77">
        <v>25202.799999999999</v>
      </c>
      <c r="P127" s="77">
        <v>103.49</v>
      </c>
      <c r="Q127" s="77">
        <v>0</v>
      </c>
      <c r="R127" s="77">
        <v>26.08237772</v>
      </c>
      <c r="S127" s="77">
        <v>0.01</v>
      </c>
      <c r="T127" s="77">
        <v>0.13</v>
      </c>
      <c r="U127" s="77">
        <v>0.03</v>
      </c>
    </row>
    <row r="128" spans="2:21">
      <c r="B128" t="s">
        <v>688</v>
      </c>
      <c r="C128" t="s">
        <v>689</v>
      </c>
      <c r="D128" t="s">
        <v>103</v>
      </c>
      <c r="E128" t="s">
        <v>126</v>
      </c>
      <c r="F128" t="s">
        <v>690</v>
      </c>
      <c r="G128" t="s">
        <v>686</v>
      </c>
      <c r="H128" t="s">
        <v>555</v>
      </c>
      <c r="I128" t="s">
        <v>152</v>
      </c>
      <c r="J128" t="s">
        <v>691</v>
      </c>
      <c r="K128" s="77">
        <v>2.82</v>
      </c>
      <c r="L128" t="s">
        <v>105</v>
      </c>
      <c r="M128" s="77">
        <v>3.4</v>
      </c>
      <c r="N128" s="77">
        <v>2.27</v>
      </c>
      <c r="O128" s="77">
        <v>35166.99</v>
      </c>
      <c r="P128" s="77">
        <v>103.75</v>
      </c>
      <c r="Q128" s="77">
        <v>0</v>
      </c>
      <c r="R128" s="77">
        <v>36.485752124999998</v>
      </c>
      <c r="S128" s="77">
        <v>0.01</v>
      </c>
      <c r="T128" s="77">
        <v>0.18</v>
      </c>
      <c r="U128" s="77">
        <v>0.04</v>
      </c>
    </row>
    <row r="129" spans="2:21">
      <c r="B129" t="s">
        <v>692</v>
      </c>
      <c r="C129" t="s">
        <v>693</v>
      </c>
      <c r="D129" t="s">
        <v>103</v>
      </c>
      <c r="E129" t="s">
        <v>126</v>
      </c>
      <c r="F129" t="s">
        <v>575</v>
      </c>
      <c r="G129" t="s">
        <v>349</v>
      </c>
      <c r="H129" t="s">
        <v>555</v>
      </c>
      <c r="I129" t="s">
        <v>152</v>
      </c>
      <c r="J129" t="s">
        <v>559</v>
      </c>
      <c r="K129" s="77">
        <v>4.2699999999999996</v>
      </c>
      <c r="L129" t="s">
        <v>105</v>
      </c>
      <c r="M129" s="77">
        <v>3.7</v>
      </c>
      <c r="N129" s="77">
        <v>1.68</v>
      </c>
      <c r="O129" s="77">
        <v>12620.35</v>
      </c>
      <c r="P129" s="77">
        <v>109.85</v>
      </c>
      <c r="Q129" s="77">
        <v>0</v>
      </c>
      <c r="R129" s="77">
        <v>13.863454474999999</v>
      </c>
      <c r="S129" s="77">
        <v>0.01</v>
      </c>
      <c r="T129" s="77">
        <v>7.0000000000000007E-2</v>
      </c>
      <c r="U129" s="77">
        <v>0.02</v>
      </c>
    </row>
    <row r="130" spans="2:21">
      <c r="B130" t="s">
        <v>694</v>
      </c>
      <c r="C130" t="s">
        <v>695</v>
      </c>
      <c r="D130" t="s">
        <v>103</v>
      </c>
      <c r="E130" t="s">
        <v>126</v>
      </c>
      <c r="F130" t="s">
        <v>696</v>
      </c>
      <c r="G130" t="s">
        <v>431</v>
      </c>
      <c r="H130" t="s">
        <v>584</v>
      </c>
      <c r="I130" t="s">
        <v>152</v>
      </c>
      <c r="J130" t="s">
        <v>697</v>
      </c>
      <c r="K130" s="77">
        <v>6.39</v>
      </c>
      <c r="L130" t="s">
        <v>105</v>
      </c>
      <c r="M130" s="77">
        <v>4.95</v>
      </c>
      <c r="N130" s="77">
        <v>3.05</v>
      </c>
      <c r="O130" s="77">
        <v>41000</v>
      </c>
      <c r="P130" s="77">
        <v>111.06</v>
      </c>
      <c r="Q130" s="77">
        <v>0</v>
      </c>
      <c r="R130" s="77">
        <v>45.534599999999998</v>
      </c>
      <c r="S130" s="77">
        <v>0.01</v>
      </c>
      <c r="T130" s="77">
        <v>0.23</v>
      </c>
      <c r="U130" s="77">
        <v>0.05</v>
      </c>
    </row>
    <row r="131" spans="2:21">
      <c r="B131" t="s">
        <v>698</v>
      </c>
      <c r="C131" t="s">
        <v>699</v>
      </c>
      <c r="D131" t="s">
        <v>103</v>
      </c>
      <c r="E131" t="s">
        <v>126</v>
      </c>
      <c r="F131" t="s">
        <v>583</v>
      </c>
      <c r="G131" t="s">
        <v>431</v>
      </c>
      <c r="H131" t="s">
        <v>584</v>
      </c>
      <c r="I131" t="s">
        <v>152</v>
      </c>
      <c r="J131" t="s">
        <v>470</v>
      </c>
      <c r="K131" s="77">
        <v>2.33</v>
      </c>
      <c r="L131" t="s">
        <v>105</v>
      </c>
      <c r="M131" s="77">
        <v>6</v>
      </c>
      <c r="N131" s="77">
        <v>1.38</v>
      </c>
      <c r="O131" s="77">
        <v>2681.1</v>
      </c>
      <c r="P131" s="77">
        <v>112.64</v>
      </c>
      <c r="Q131" s="77">
        <v>0</v>
      </c>
      <c r="R131" s="77">
        <v>3.0199910399999998</v>
      </c>
      <c r="S131" s="77">
        <v>0</v>
      </c>
      <c r="T131" s="77">
        <v>0.02</v>
      </c>
      <c r="U131" s="77">
        <v>0</v>
      </c>
    </row>
    <row r="132" spans="2:21">
      <c r="B132" t="s">
        <v>700</v>
      </c>
      <c r="C132" t="s">
        <v>701</v>
      </c>
      <c r="D132" t="s">
        <v>103</v>
      </c>
      <c r="E132" t="s">
        <v>126</v>
      </c>
      <c r="F132" t="s">
        <v>583</v>
      </c>
      <c r="G132" t="s">
        <v>431</v>
      </c>
      <c r="H132" t="s">
        <v>584</v>
      </c>
      <c r="I132" t="s">
        <v>152</v>
      </c>
      <c r="J132" t="s">
        <v>488</v>
      </c>
      <c r="K132" s="77">
        <v>4.45</v>
      </c>
      <c r="L132" t="s">
        <v>105</v>
      </c>
      <c r="M132" s="77">
        <v>5.9</v>
      </c>
      <c r="N132" s="77">
        <v>2.2599999999999998</v>
      </c>
      <c r="O132" s="77">
        <v>1106</v>
      </c>
      <c r="P132" s="77">
        <v>118.73</v>
      </c>
      <c r="Q132" s="77">
        <v>0</v>
      </c>
      <c r="R132" s="77">
        <v>1.3131538</v>
      </c>
      <c r="S132" s="77">
        <v>0</v>
      </c>
      <c r="T132" s="77">
        <v>0.01</v>
      </c>
      <c r="U132" s="77">
        <v>0</v>
      </c>
    </row>
    <row r="133" spans="2:21">
      <c r="B133" t="s">
        <v>702</v>
      </c>
      <c r="C133" t="s">
        <v>703</v>
      </c>
      <c r="D133" t="s">
        <v>103</v>
      </c>
      <c r="E133" t="s">
        <v>126</v>
      </c>
      <c r="F133" t="s">
        <v>587</v>
      </c>
      <c r="G133" t="s">
        <v>349</v>
      </c>
      <c r="H133" t="s">
        <v>584</v>
      </c>
      <c r="I133" t="s">
        <v>152</v>
      </c>
      <c r="J133" t="s">
        <v>704</v>
      </c>
      <c r="K133" s="77">
        <v>4.87</v>
      </c>
      <c r="L133" t="s">
        <v>105</v>
      </c>
      <c r="M133" s="77">
        <v>6.9</v>
      </c>
      <c r="N133" s="77">
        <v>6.23</v>
      </c>
      <c r="O133" s="77">
        <v>15000</v>
      </c>
      <c r="P133" s="77">
        <v>106.36</v>
      </c>
      <c r="Q133" s="77">
        <v>0</v>
      </c>
      <c r="R133" s="77">
        <v>15.954000000000001</v>
      </c>
      <c r="S133" s="77">
        <v>0</v>
      </c>
      <c r="T133" s="77">
        <v>0.08</v>
      </c>
      <c r="U133" s="77">
        <v>0.02</v>
      </c>
    </row>
    <row r="134" spans="2:21">
      <c r="B134" t="s">
        <v>705</v>
      </c>
      <c r="C134" t="s">
        <v>706</v>
      </c>
      <c r="D134" t="s">
        <v>103</v>
      </c>
      <c r="E134" t="s">
        <v>126</v>
      </c>
      <c r="F134" t="s">
        <v>707</v>
      </c>
      <c r="G134" t="s">
        <v>349</v>
      </c>
      <c r="H134" t="s">
        <v>579</v>
      </c>
      <c r="I134" t="s">
        <v>153</v>
      </c>
      <c r="J134" t="s">
        <v>708</v>
      </c>
      <c r="K134" s="77">
        <v>4.6500000000000004</v>
      </c>
      <c r="L134" t="s">
        <v>105</v>
      </c>
      <c r="M134" s="77">
        <v>4.5999999999999996</v>
      </c>
      <c r="N134" s="77">
        <v>4.7300000000000004</v>
      </c>
      <c r="O134" s="77">
        <v>111836</v>
      </c>
      <c r="P134" s="77">
        <v>99.65</v>
      </c>
      <c r="Q134" s="77">
        <v>8.1640300000000003</v>
      </c>
      <c r="R134" s="77">
        <v>114.0363753</v>
      </c>
      <c r="S134" s="77">
        <v>0.04</v>
      </c>
      <c r="T134" s="77">
        <v>0.56999999999999995</v>
      </c>
      <c r="U134" s="77">
        <v>0.13</v>
      </c>
    </row>
    <row r="135" spans="2:21">
      <c r="B135" t="s">
        <v>709</v>
      </c>
      <c r="C135" t="s">
        <v>710</v>
      </c>
      <c r="D135" t="s">
        <v>103</v>
      </c>
      <c r="E135" t="s">
        <v>126</v>
      </c>
      <c r="F135" t="s">
        <v>711</v>
      </c>
      <c r="G135" t="s">
        <v>130</v>
      </c>
      <c r="H135" t="s">
        <v>712</v>
      </c>
      <c r="I135" t="s">
        <v>153</v>
      </c>
      <c r="J135" t="s">
        <v>713</v>
      </c>
      <c r="K135" s="77">
        <v>1.84</v>
      </c>
      <c r="L135" t="s">
        <v>105</v>
      </c>
      <c r="M135" s="77">
        <v>4.3</v>
      </c>
      <c r="N135" s="77">
        <v>2.89</v>
      </c>
      <c r="O135" s="77">
        <v>37189.160000000003</v>
      </c>
      <c r="P135" s="77">
        <v>103.03</v>
      </c>
      <c r="Q135" s="77">
        <v>0</v>
      </c>
      <c r="R135" s="77">
        <v>38.315991548</v>
      </c>
      <c r="S135" s="77">
        <v>0.01</v>
      </c>
      <c r="T135" s="77">
        <v>0.19</v>
      </c>
      <c r="U135" s="77">
        <v>0.04</v>
      </c>
    </row>
    <row r="136" spans="2:21">
      <c r="B136" t="s">
        <v>714</v>
      </c>
      <c r="C136" t="s">
        <v>715</v>
      </c>
      <c r="D136" t="s">
        <v>103</v>
      </c>
      <c r="E136" t="s">
        <v>126</v>
      </c>
      <c r="F136" t="s">
        <v>711</v>
      </c>
      <c r="G136" t="s">
        <v>130</v>
      </c>
      <c r="H136" t="s">
        <v>712</v>
      </c>
      <c r="I136" t="s">
        <v>153</v>
      </c>
      <c r="J136" t="s">
        <v>716</v>
      </c>
      <c r="K136" s="77">
        <v>2.5099999999999998</v>
      </c>
      <c r="L136" t="s">
        <v>105</v>
      </c>
      <c r="M136" s="77">
        <v>4.25</v>
      </c>
      <c r="N136" s="77">
        <v>3.16</v>
      </c>
      <c r="O136" s="77">
        <v>28551.599999999999</v>
      </c>
      <c r="P136" s="77">
        <v>104.56</v>
      </c>
      <c r="Q136" s="77">
        <v>0</v>
      </c>
      <c r="R136" s="77">
        <v>29.853552959999998</v>
      </c>
      <c r="S136" s="77">
        <v>0</v>
      </c>
      <c r="T136" s="77">
        <v>0.15</v>
      </c>
      <c r="U136" s="77">
        <v>0.03</v>
      </c>
    </row>
    <row r="137" spans="2:21">
      <c r="B137" s="78" t="s">
        <v>315</v>
      </c>
      <c r="C137" s="16"/>
      <c r="D137" s="16"/>
      <c r="E137" s="16"/>
      <c r="F137" s="16"/>
      <c r="K137" s="79">
        <v>4.28</v>
      </c>
      <c r="N137" s="79">
        <v>3.56</v>
      </c>
      <c r="O137" s="79">
        <v>158633</v>
      </c>
      <c r="Q137" s="79">
        <v>0</v>
      </c>
      <c r="R137" s="79">
        <v>160.14681250000001</v>
      </c>
      <c r="T137" s="79">
        <v>0.8</v>
      </c>
      <c r="U137" s="79">
        <v>0.18</v>
      </c>
    </row>
    <row r="138" spans="2:21">
      <c r="B138" t="s">
        <v>717</v>
      </c>
      <c r="C138" t="s">
        <v>718</v>
      </c>
      <c r="D138" t="s">
        <v>103</v>
      </c>
      <c r="E138" t="s">
        <v>126</v>
      </c>
      <c r="F138" t="s">
        <v>719</v>
      </c>
      <c r="G138" t="s">
        <v>431</v>
      </c>
      <c r="H138" t="s">
        <v>377</v>
      </c>
      <c r="I138" t="s">
        <v>152</v>
      </c>
      <c r="J138" t="s">
        <v>720</v>
      </c>
      <c r="K138" s="77">
        <v>4.41</v>
      </c>
      <c r="L138" t="s">
        <v>105</v>
      </c>
      <c r="M138" s="77">
        <v>3.49</v>
      </c>
      <c r="N138" s="77">
        <v>3.28</v>
      </c>
      <c r="O138" s="77">
        <v>108533</v>
      </c>
      <c r="P138" s="77">
        <v>100.25</v>
      </c>
      <c r="Q138" s="77">
        <v>0</v>
      </c>
      <c r="R138" s="77">
        <v>108.8043325</v>
      </c>
      <c r="S138" s="77">
        <v>0.01</v>
      </c>
      <c r="T138" s="77">
        <v>0.55000000000000004</v>
      </c>
      <c r="U138" s="77">
        <v>0.12</v>
      </c>
    </row>
    <row r="139" spans="2:21">
      <c r="B139" t="s">
        <v>721</v>
      </c>
      <c r="C139" t="s">
        <v>722</v>
      </c>
      <c r="D139" t="s">
        <v>103</v>
      </c>
      <c r="E139" t="s">
        <v>126</v>
      </c>
      <c r="F139" t="s">
        <v>583</v>
      </c>
      <c r="G139" t="s">
        <v>431</v>
      </c>
      <c r="H139" t="s">
        <v>584</v>
      </c>
      <c r="I139" t="s">
        <v>152</v>
      </c>
      <c r="J139" t="s">
        <v>723</v>
      </c>
      <c r="K139" s="77">
        <v>4</v>
      </c>
      <c r="L139" t="s">
        <v>105</v>
      </c>
      <c r="M139" s="77">
        <v>6.7</v>
      </c>
      <c r="N139" s="77">
        <v>4.16</v>
      </c>
      <c r="O139" s="77">
        <v>50100</v>
      </c>
      <c r="P139" s="77">
        <v>102.48</v>
      </c>
      <c r="Q139" s="77">
        <v>0</v>
      </c>
      <c r="R139" s="77">
        <v>51.342480000000002</v>
      </c>
      <c r="S139" s="77">
        <v>0</v>
      </c>
      <c r="T139" s="77">
        <v>0.26</v>
      </c>
      <c r="U139" s="77">
        <v>0.06</v>
      </c>
    </row>
    <row r="140" spans="2:21">
      <c r="B140" s="78" t="s">
        <v>724</v>
      </c>
      <c r="C140" s="16"/>
      <c r="D140" s="16"/>
      <c r="E140" s="16"/>
      <c r="F140" s="16"/>
      <c r="K140" s="79">
        <v>0</v>
      </c>
      <c r="N140" s="79">
        <v>0</v>
      </c>
      <c r="O140" s="79">
        <v>0</v>
      </c>
      <c r="Q140" s="79">
        <v>0</v>
      </c>
      <c r="R140" s="79">
        <v>0</v>
      </c>
      <c r="T140" s="79">
        <v>0</v>
      </c>
      <c r="U140" s="79">
        <v>0</v>
      </c>
    </row>
    <row r="141" spans="2:21">
      <c r="B141" t="s">
        <v>216</v>
      </c>
      <c r="C141" t="s">
        <v>216</v>
      </c>
      <c r="D141" s="16"/>
      <c r="E141" s="16"/>
      <c r="F141" s="16"/>
      <c r="G141" t="s">
        <v>216</v>
      </c>
      <c r="H141" t="s">
        <v>216</v>
      </c>
      <c r="K141" s="77">
        <v>0</v>
      </c>
      <c r="L141" t="s">
        <v>216</v>
      </c>
      <c r="M141" s="77">
        <v>0</v>
      </c>
      <c r="N141" s="77">
        <v>0</v>
      </c>
      <c r="O141" s="77">
        <v>0</v>
      </c>
      <c r="P141" s="77">
        <v>0</v>
      </c>
      <c r="R141" s="77">
        <v>0</v>
      </c>
      <c r="S141" s="77">
        <v>0</v>
      </c>
      <c r="T141" s="77">
        <v>0</v>
      </c>
      <c r="U141" s="77">
        <v>0</v>
      </c>
    </row>
    <row r="142" spans="2:21">
      <c r="B142" s="78" t="s">
        <v>221</v>
      </c>
      <c r="C142" s="16"/>
      <c r="D142" s="16"/>
      <c r="E142" s="16"/>
      <c r="F142" s="16"/>
      <c r="K142" s="79">
        <v>0</v>
      </c>
      <c r="N142" s="79">
        <v>0</v>
      </c>
      <c r="O142" s="79">
        <v>0</v>
      </c>
      <c r="Q142" s="79">
        <v>0</v>
      </c>
      <c r="R142" s="79">
        <v>0</v>
      </c>
      <c r="T142" s="79">
        <v>0</v>
      </c>
      <c r="U142" s="79">
        <v>0</v>
      </c>
    </row>
    <row r="143" spans="2:21">
      <c r="B143" s="78" t="s">
        <v>316</v>
      </c>
      <c r="C143" s="16"/>
      <c r="D143" s="16"/>
      <c r="E143" s="16"/>
      <c r="F143" s="16"/>
      <c r="K143" s="79">
        <v>0</v>
      </c>
      <c r="N143" s="79">
        <v>0</v>
      </c>
      <c r="O143" s="79">
        <v>0</v>
      </c>
      <c r="Q143" s="79">
        <v>0</v>
      </c>
      <c r="R143" s="79">
        <v>0</v>
      </c>
      <c r="T143" s="79">
        <v>0</v>
      </c>
      <c r="U143" s="79">
        <v>0</v>
      </c>
    </row>
    <row r="144" spans="2:21">
      <c r="B144" t="s">
        <v>216</v>
      </c>
      <c r="C144" t="s">
        <v>216</v>
      </c>
      <c r="D144" s="16"/>
      <c r="E144" s="16"/>
      <c r="F144" s="16"/>
      <c r="G144" t="s">
        <v>216</v>
      </c>
      <c r="H144" t="s">
        <v>216</v>
      </c>
      <c r="K144" s="77">
        <v>0</v>
      </c>
      <c r="L144" t="s">
        <v>216</v>
      </c>
      <c r="M144" s="77">
        <v>0</v>
      </c>
      <c r="N144" s="77">
        <v>0</v>
      </c>
      <c r="O144" s="77">
        <v>0</v>
      </c>
      <c r="P144" s="77">
        <v>0</v>
      </c>
      <c r="R144" s="77">
        <v>0</v>
      </c>
      <c r="S144" s="77">
        <v>0</v>
      </c>
      <c r="T144" s="77">
        <v>0</v>
      </c>
      <c r="U144" s="77">
        <v>0</v>
      </c>
    </row>
    <row r="145" spans="2:21">
      <c r="B145" s="78" t="s">
        <v>317</v>
      </c>
      <c r="C145" s="16"/>
      <c r="D145" s="16"/>
      <c r="E145" s="16"/>
      <c r="F145" s="16"/>
      <c r="K145" s="79">
        <v>0</v>
      </c>
      <c r="N145" s="79">
        <v>0</v>
      </c>
      <c r="O145" s="79">
        <v>0</v>
      </c>
      <c r="Q145" s="79">
        <v>0</v>
      </c>
      <c r="R145" s="79">
        <v>0</v>
      </c>
      <c r="T145" s="79">
        <v>0</v>
      </c>
      <c r="U145" s="79">
        <v>0</v>
      </c>
    </row>
    <row r="146" spans="2:21">
      <c r="B146" t="s">
        <v>216</v>
      </c>
      <c r="C146" t="s">
        <v>216</v>
      </c>
      <c r="D146" s="16"/>
      <c r="E146" s="16"/>
      <c r="F146" s="16"/>
      <c r="G146" t="s">
        <v>216</v>
      </c>
      <c r="H146" t="s">
        <v>216</v>
      </c>
      <c r="K146" s="77">
        <v>0</v>
      </c>
      <c r="L146" t="s">
        <v>216</v>
      </c>
      <c r="M146" s="77">
        <v>0</v>
      </c>
      <c r="N146" s="77">
        <v>0</v>
      </c>
      <c r="O146" s="77">
        <v>0</v>
      </c>
      <c r="P146" s="77">
        <v>0</v>
      </c>
      <c r="R146" s="77">
        <v>0</v>
      </c>
      <c r="S146" s="77">
        <v>0</v>
      </c>
      <c r="T146" s="77">
        <v>0</v>
      </c>
      <c r="U146" s="77">
        <v>0</v>
      </c>
    </row>
    <row r="147" spans="2:21">
      <c r="B147" t="s">
        <v>223</v>
      </c>
      <c r="C147" s="16"/>
      <c r="D147" s="16"/>
      <c r="E147" s="16"/>
      <c r="F147" s="16"/>
    </row>
    <row r="148" spans="2:21">
      <c r="B148" t="s">
        <v>311</v>
      </c>
      <c r="C148" s="16"/>
      <c r="D148" s="16"/>
      <c r="E148" s="16"/>
      <c r="F148" s="16"/>
    </row>
    <row r="149" spans="2:21">
      <c r="B149" t="s">
        <v>312</v>
      </c>
      <c r="C149" s="16"/>
      <c r="D149" s="16"/>
      <c r="E149" s="16"/>
      <c r="F149" s="16"/>
    </row>
    <row r="150" spans="2:21">
      <c r="B150" t="s">
        <v>313</v>
      </c>
      <c r="C150" s="16"/>
      <c r="D150" s="16"/>
      <c r="E150" s="16"/>
      <c r="F150" s="16"/>
    </row>
    <row r="151" spans="2:21">
      <c r="B151" t="s">
        <v>725</v>
      </c>
      <c r="C151" s="16"/>
      <c r="D151" s="16"/>
      <c r="E151" s="16"/>
      <c r="F151" s="16"/>
    </row>
    <row r="152" spans="2:21">
      <c r="C152" s="16"/>
      <c r="D152" s="16"/>
      <c r="E152" s="16"/>
      <c r="F152" s="16"/>
    </row>
    <row r="153" spans="2:21">
      <c r="C153" s="16"/>
      <c r="D153" s="16"/>
      <c r="E153" s="16"/>
      <c r="F153" s="16"/>
    </row>
    <row r="154" spans="2:21">
      <c r="C154" s="16"/>
      <c r="D154" s="16"/>
      <c r="E154" s="16"/>
      <c r="F154" s="16"/>
    </row>
    <row r="155" spans="2:21">
      <c r="C155" s="16"/>
      <c r="D155" s="16"/>
      <c r="E155" s="16"/>
      <c r="F155" s="16"/>
    </row>
    <row r="156" spans="2:21">
      <c r="C156" s="16"/>
      <c r="D156" s="16"/>
      <c r="E156" s="16"/>
      <c r="F156" s="16"/>
    </row>
    <row r="157" spans="2:21">
      <c r="C157" s="16"/>
      <c r="D157" s="16"/>
      <c r="E157" s="16"/>
      <c r="F157" s="16"/>
    </row>
    <row r="158" spans="2:21">
      <c r="C158" s="16"/>
      <c r="D158" s="16"/>
      <c r="E158" s="16"/>
      <c r="F158" s="16"/>
    </row>
    <row r="159" spans="2:21">
      <c r="C159" s="16"/>
      <c r="D159" s="16"/>
      <c r="E159" s="16"/>
      <c r="F159" s="16"/>
    </row>
    <row r="160" spans="2:21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1084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726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216</v>
      </c>
      <c r="C14" t="s">
        <v>216</v>
      </c>
      <c r="E14" s="16"/>
      <c r="F14" s="16"/>
      <c r="G14" t="s">
        <v>216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727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216</v>
      </c>
      <c r="C16" t="s">
        <v>216</v>
      </c>
      <c r="E16" s="16"/>
      <c r="F16" s="16"/>
      <c r="G16" t="s">
        <v>216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728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216</v>
      </c>
      <c r="C18" t="s">
        <v>216</v>
      </c>
      <c r="E18" s="16"/>
      <c r="F18" s="16"/>
      <c r="G18" t="s">
        <v>216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729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216</v>
      </c>
      <c r="C20" t="s">
        <v>216</v>
      </c>
      <c r="E20" s="16"/>
      <c r="F20" s="16"/>
      <c r="G20" t="s">
        <v>216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221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316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216</v>
      </c>
      <c r="C23" t="s">
        <v>216</v>
      </c>
      <c r="E23" s="16"/>
      <c r="F23" s="16"/>
      <c r="G23" t="s">
        <v>216</v>
      </c>
      <c r="H23" t="s">
        <v>216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317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216</v>
      </c>
      <c r="C25" t="s">
        <v>216</v>
      </c>
      <c r="E25" s="16"/>
      <c r="F25" s="16"/>
      <c r="G25" t="s">
        <v>216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223</v>
      </c>
      <c r="E26" s="16"/>
      <c r="F26" s="16"/>
      <c r="G26" s="16"/>
    </row>
    <row r="27" spans="2:14">
      <c r="B27" t="s">
        <v>311</v>
      </c>
      <c r="E27" s="16"/>
      <c r="F27" s="16"/>
      <c r="G27" s="16"/>
    </row>
    <row r="28" spans="2:14">
      <c r="B28" t="s">
        <v>312</v>
      </c>
      <c r="E28" s="16"/>
      <c r="F28" s="16"/>
      <c r="G28" s="16"/>
    </row>
    <row r="29" spans="2:14">
      <c r="B29" t="s">
        <v>313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4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9.425781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1084</v>
      </c>
    </row>
    <row r="3" spans="2:63">
      <c r="B3" s="2" t="s">
        <v>2</v>
      </c>
      <c r="C3" s="80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1144240</v>
      </c>
      <c r="I11" s="7"/>
      <c r="J11" s="76">
        <v>0</v>
      </c>
      <c r="K11" s="76">
        <v>26195.693356113999</v>
      </c>
      <c r="L11" s="7"/>
      <c r="M11" s="76">
        <v>100</v>
      </c>
      <c r="N11" s="76">
        <v>29.41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1109883</v>
      </c>
      <c r="J12" s="79">
        <v>0</v>
      </c>
      <c r="K12" s="79">
        <v>14004.9866363</v>
      </c>
      <c r="M12" s="79">
        <v>53.46</v>
      </c>
      <c r="N12" s="79">
        <v>15.72</v>
      </c>
    </row>
    <row r="13" spans="2:63">
      <c r="B13" s="78" t="s">
        <v>730</v>
      </c>
      <c r="D13" s="16"/>
      <c r="E13" s="16"/>
      <c r="F13" s="16"/>
      <c r="G13" s="16"/>
      <c r="H13" s="79">
        <v>107096</v>
      </c>
      <c r="J13" s="79">
        <v>0</v>
      </c>
      <c r="K13" s="79">
        <v>3234.0198599999999</v>
      </c>
      <c r="M13" s="79">
        <v>12.35</v>
      </c>
      <c r="N13" s="79">
        <v>3.63</v>
      </c>
    </row>
    <row r="14" spans="2:63">
      <c r="B14" t="s">
        <v>731</v>
      </c>
      <c r="C14" t="s">
        <v>732</v>
      </c>
      <c r="D14" t="s">
        <v>103</v>
      </c>
      <c r="E14" t="s">
        <v>733</v>
      </c>
      <c r="F14" t="s">
        <v>126</v>
      </c>
      <c r="G14" t="s">
        <v>105</v>
      </c>
      <c r="H14" s="77">
        <v>23360</v>
      </c>
      <c r="I14" s="77">
        <v>1285</v>
      </c>
      <c r="J14" s="77">
        <v>0</v>
      </c>
      <c r="K14" s="77">
        <v>300.17599999999999</v>
      </c>
      <c r="L14" s="77">
        <v>0.02</v>
      </c>
      <c r="M14" s="77">
        <v>1.1499999999999999</v>
      </c>
      <c r="N14" s="77">
        <v>0.34</v>
      </c>
    </row>
    <row r="15" spans="2:63">
      <c r="B15" t="s">
        <v>734</v>
      </c>
      <c r="C15" t="s">
        <v>735</v>
      </c>
      <c r="D15" t="s">
        <v>103</v>
      </c>
      <c r="E15" t="s">
        <v>736</v>
      </c>
      <c r="F15" t="s">
        <v>126</v>
      </c>
      <c r="G15" t="s">
        <v>105</v>
      </c>
      <c r="H15" s="77">
        <v>8540</v>
      </c>
      <c r="I15" s="77">
        <v>12860</v>
      </c>
      <c r="J15" s="77">
        <v>0</v>
      </c>
      <c r="K15" s="77">
        <v>1098.2439999999999</v>
      </c>
      <c r="L15" s="77">
        <v>0.01</v>
      </c>
      <c r="M15" s="77">
        <v>4.1900000000000004</v>
      </c>
      <c r="N15" s="77">
        <v>1.23</v>
      </c>
    </row>
    <row r="16" spans="2:63">
      <c r="B16" t="s">
        <v>737</v>
      </c>
      <c r="C16" t="s">
        <v>738</v>
      </c>
      <c r="D16" t="s">
        <v>103</v>
      </c>
      <c r="E16" t="s">
        <v>739</v>
      </c>
      <c r="F16" t="s">
        <v>126</v>
      </c>
      <c r="G16" t="s">
        <v>105</v>
      </c>
      <c r="H16" s="77">
        <v>2200</v>
      </c>
      <c r="I16" s="77">
        <v>1235</v>
      </c>
      <c r="J16" s="77">
        <v>0</v>
      </c>
      <c r="K16" s="77">
        <v>27.17</v>
      </c>
      <c r="L16" s="77">
        <v>0</v>
      </c>
      <c r="M16" s="77">
        <v>0.1</v>
      </c>
      <c r="N16" s="77">
        <v>0.03</v>
      </c>
    </row>
    <row r="17" spans="2:14">
      <c r="B17" t="s">
        <v>740</v>
      </c>
      <c r="C17" t="s">
        <v>741</v>
      </c>
      <c r="D17" t="s">
        <v>103</v>
      </c>
      <c r="E17" t="s">
        <v>742</v>
      </c>
      <c r="F17" t="s">
        <v>126</v>
      </c>
      <c r="G17" t="s">
        <v>105</v>
      </c>
      <c r="H17" s="77">
        <v>7468</v>
      </c>
      <c r="I17" s="77">
        <v>12850</v>
      </c>
      <c r="J17" s="77">
        <v>0</v>
      </c>
      <c r="K17" s="77">
        <v>959.63800000000003</v>
      </c>
      <c r="L17" s="77">
        <v>0.02</v>
      </c>
      <c r="M17" s="77">
        <v>3.66</v>
      </c>
      <c r="N17" s="77">
        <v>1.08</v>
      </c>
    </row>
    <row r="18" spans="2:14">
      <c r="B18" t="s">
        <v>743</v>
      </c>
      <c r="C18" t="s">
        <v>744</v>
      </c>
      <c r="D18" t="s">
        <v>103</v>
      </c>
      <c r="E18" t="s">
        <v>745</v>
      </c>
      <c r="F18" t="s">
        <v>131</v>
      </c>
      <c r="G18" t="s">
        <v>105</v>
      </c>
      <c r="H18" s="77">
        <v>65478</v>
      </c>
      <c r="I18" s="77">
        <v>1287</v>
      </c>
      <c r="J18" s="77">
        <v>0</v>
      </c>
      <c r="K18" s="77">
        <v>842.70186000000001</v>
      </c>
      <c r="L18" s="77">
        <v>0.03</v>
      </c>
      <c r="M18" s="77">
        <v>3.22</v>
      </c>
      <c r="N18" s="77">
        <v>0.95</v>
      </c>
    </row>
    <row r="19" spans="2:14">
      <c r="B19" t="s">
        <v>746</v>
      </c>
      <c r="C19" t="s">
        <v>747</v>
      </c>
      <c r="D19" t="s">
        <v>103</v>
      </c>
      <c r="E19" t="s">
        <v>736</v>
      </c>
      <c r="F19" t="s">
        <v>131</v>
      </c>
      <c r="G19" t="s">
        <v>105</v>
      </c>
      <c r="H19" s="77">
        <v>50</v>
      </c>
      <c r="I19" s="77">
        <v>12180</v>
      </c>
      <c r="J19" s="77">
        <v>0</v>
      </c>
      <c r="K19" s="77">
        <v>6.09</v>
      </c>
      <c r="L19" s="77">
        <v>0</v>
      </c>
      <c r="M19" s="77">
        <v>0.02</v>
      </c>
      <c r="N19" s="77">
        <v>0.01</v>
      </c>
    </row>
    <row r="20" spans="2:14">
      <c r="B20" s="78" t="s">
        <v>748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216</v>
      </c>
      <c r="C21" t="s">
        <v>216</v>
      </c>
      <c r="D21" s="16"/>
      <c r="E21" s="16"/>
      <c r="F21" t="s">
        <v>216</v>
      </c>
      <c r="G21" t="s">
        <v>216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749</v>
      </c>
      <c r="D22" s="16"/>
      <c r="E22" s="16"/>
      <c r="F22" s="16"/>
      <c r="G22" s="16"/>
      <c r="H22" s="79">
        <v>1002787</v>
      </c>
      <c r="J22" s="79">
        <v>0</v>
      </c>
      <c r="K22" s="79">
        <v>10770.9667763</v>
      </c>
      <c r="M22" s="79">
        <v>41.12</v>
      </c>
      <c r="N22" s="79">
        <v>12.09</v>
      </c>
    </row>
    <row r="23" spans="2:14">
      <c r="B23" t="s">
        <v>750</v>
      </c>
      <c r="C23" t="s">
        <v>751</v>
      </c>
      <c r="D23" t="s">
        <v>103</v>
      </c>
      <c r="E23" t="s">
        <v>752</v>
      </c>
      <c r="F23" t="s">
        <v>126</v>
      </c>
      <c r="G23" t="s">
        <v>105</v>
      </c>
      <c r="H23" s="77">
        <v>5000</v>
      </c>
      <c r="I23" s="77">
        <v>3181.33</v>
      </c>
      <c r="J23" s="77">
        <v>0</v>
      </c>
      <c r="K23" s="77">
        <v>159.06649999999999</v>
      </c>
      <c r="L23" s="77">
        <v>0.01</v>
      </c>
      <c r="M23" s="77">
        <v>0.61</v>
      </c>
      <c r="N23" s="77">
        <v>0.18</v>
      </c>
    </row>
    <row r="24" spans="2:14">
      <c r="B24" t="s">
        <v>753</v>
      </c>
      <c r="C24" t="s">
        <v>754</v>
      </c>
      <c r="D24" t="s">
        <v>103</v>
      </c>
      <c r="E24" t="s">
        <v>755</v>
      </c>
      <c r="F24" t="s">
        <v>126</v>
      </c>
      <c r="G24" t="s">
        <v>105</v>
      </c>
      <c r="H24" s="77">
        <v>40734</v>
      </c>
      <c r="I24" s="77">
        <v>3211.48</v>
      </c>
      <c r="J24" s="77">
        <v>0</v>
      </c>
      <c r="K24" s="77">
        <v>1308.1642632000001</v>
      </c>
      <c r="L24" s="77">
        <v>0.03</v>
      </c>
      <c r="M24" s="77">
        <v>4.99</v>
      </c>
      <c r="N24" s="77">
        <v>1.47</v>
      </c>
    </row>
    <row r="25" spans="2:14">
      <c r="B25" t="s">
        <v>756</v>
      </c>
      <c r="C25" t="s">
        <v>757</v>
      </c>
      <c r="D25" t="s">
        <v>103</v>
      </c>
      <c r="E25" t="s">
        <v>745</v>
      </c>
      <c r="F25" t="s">
        <v>131</v>
      </c>
      <c r="G25" t="s">
        <v>105</v>
      </c>
      <c r="H25" s="77">
        <v>173110</v>
      </c>
      <c r="I25" s="77">
        <v>320.24</v>
      </c>
      <c r="J25" s="77">
        <v>0</v>
      </c>
      <c r="K25" s="77">
        <v>554.36746400000004</v>
      </c>
      <c r="L25" s="77">
        <v>7.0000000000000007E-2</v>
      </c>
      <c r="M25" s="77">
        <v>2.12</v>
      </c>
      <c r="N25" s="77">
        <v>0.62</v>
      </c>
    </row>
    <row r="26" spans="2:14">
      <c r="B26" t="s">
        <v>758</v>
      </c>
      <c r="C26" t="s">
        <v>759</v>
      </c>
      <c r="D26" t="s">
        <v>103</v>
      </c>
      <c r="E26" t="s">
        <v>745</v>
      </c>
      <c r="F26" t="s">
        <v>131</v>
      </c>
      <c r="G26" t="s">
        <v>105</v>
      </c>
      <c r="H26" s="77">
        <v>125882</v>
      </c>
      <c r="I26" s="77">
        <v>308.68</v>
      </c>
      <c r="J26" s="77">
        <v>0</v>
      </c>
      <c r="K26" s="77">
        <v>388.57255759999998</v>
      </c>
      <c r="L26" s="77">
        <v>0.09</v>
      </c>
      <c r="M26" s="77">
        <v>1.48</v>
      </c>
      <c r="N26" s="77">
        <v>0.44</v>
      </c>
    </row>
    <row r="27" spans="2:14">
      <c r="B27" t="s">
        <v>760</v>
      </c>
      <c r="C27" t="s">
        <v>761</v>
      </c>
      <c r="D27" t="s">
        <v>103</v>
      </c>
      <c r="E27" t="s">
        <v>762</v>
      </c>
      <c r="F27" t="s">
        <v>131</v>
      </c>
      <c r="G27" t="s">
        <v>105</v>
      </c>
      <c r="H27" s="77">
        <v>189000</v>
      </c>
      <c r="I27" s="77">
        <v>329.65</v>
      </c>
      <c r="J27" s="77">
        <v>0</v>
      </c>
      <c r="K27" s="77">
        <v>623.0385</v>
      </c>
      <c r="L27" s="77">
        <v>0.01</v>
      </c>
      <c r="M27" s="77">
        <v>2.38</v>
      </c>
      <c r="N27" s="77">
        <v>0.7</v>
      </c>
    </row>
    <row r="28" spans="2:14">
      <c r="B28" t="s">
        <v>763</v>
      </c>
      <c r="C28" t="s">
        <v>764</v>
      </c>
      <c r="D28" t="s">
        <v>103</v>
      </c>
      <c r="E28" t="s">
        <v>752</v>
      </c>
      <c r="F28" t="s">
        <v>131</v>
      </c>
      <c r="G28" t="s">
        <v>105</v>
      </c>
      <c r="H28" s="77">
        <v>268000</v>
      </c>
      <c r="I28" s="77">
        <v>362.79</v>
      </c>
      <c r="J28" s="77">
        <v>0</v>
      </c>
      <c r="K28" s="77">
        <v>972.27719999999999</v>
      </c>
      <c r="L28" s="77">
        <v>0.05</v>
      </c>
      <c r="M28" s="77">
        <v>3.71</v>
      </c>
      <c r="N28" s="77">
        <v>1.0900000000000001</v>
      </c>
    </row>
    <row r="29" spans="2:14">
      <c r="B29" t="s">
        <v>765</v>
      </c>
      <c r="C29" t="s">
        <v>766</v>
      </c>
      <c r="D29" t="s">
        <v>103</v>
      </c>
      <c r="E29" t="s">
        <v>752</v>
      </c>
      <c r="F29" t="s">
        <v>131</v>
      </c>
      <c r="G29" t="s">
        <v>105</v>
      </c>
      <c r="H29" s="77">
        <v>6000</v>
      </c>
      <c r="I29" s="77">
        <v>3067.39</v>
      </c>
      <c r="J29" s="77">
        <v>0</v>
      </c>
      <c r="K29" s="77">
        <v>184.04339999999999</v>
      </c>
      <c r="L29" s="77">
        <v>0.02</v>
      </c>
      <c r="M29" s="77">
        <v>0.7</v>
      </c>
      <c r="N29" s="77">
        <v>0.21</v>
      </c>
    </row>
    <row r="30" spans="2:14">
      <c r="B30" t="s">
        <v>767</v>
      </c>
      <c r="C30" t="s">
        <v>768</v>
      </c>
      <c r="D30" t="s">
        <v>103</v>
      </c>
      <c r="E30" t="s">
        <v>752</v>
      </c>
      <c r="F30" t="s">
        <v>131</v>
      </c>
      <c r="G30" t="s">
        <v>105</v>
      </c>
      <c r="H30" s="77">
        <v>30000</v>
      </c>
      <c r="I30" s="77">
        <v>3282.97</v>
      </c>
      <c r="J30" s="77">
        <v>0</v>
      </c>
      <c r="K30" s="77">
        <v>984.89099999999996</v>
      </c>
      <c r="L30" s="77">
        <v>0.1</v>
      </c>
      <c r="M30" s="77">
        <v>3.76</v>
      </c>
      <c r="N30" s="77">
        <v>1.1100000000000001</v>
      </c>
    </row>
    <row r="31" spans="2:14">
      <c r="B31" t="s">
        <v>769</v>
      </c>
      <c r="C31" t="s">
        <v>770</v>
      </c>
      <c r="D31" t="s">
        <v>103</v>
      </c>
      <c r="E31" t="s">
        <v>736</v>
      </c>
      <c r="F31" t="s">
        <v>131</v>
      </c>
      <c r="G31" t="s">
        <v>105</v>
      </c>
      <c r="H31" s="77">
        <v>59700</v>
      </c>
      <c r="I31" s="77">
        <v>3195.1</v>
      </c>
      <c r="J31" s="77">
        <v>0</v>
      </c>
      <c r="K31" s="77">
        <v>1907.4747</v>
      </c>
      <c r="L31" s="77">
        <v>0.04</v>
      </c>
      <c r="M31" s="77">
        <v>7.28</v>
      </c>
      <c r="N31" s="77">
        <v>2.14</v>
      </c>
    </row>
    <row r="32" spans="2:14">
      <c r="B32" t="s">
        <v>771</v>
      </c>
      <c r="C32" t="s">
        <v>772</v>
      </c>
      <c r="D32" t="s">
        <v>103</v>
      </c>
      <c r="E32" t="s">
        <v>736</v>
      </c>
      <c r="F32" t="s">
        <v>131</v>
      </c>
      <c r="G32" t="s">
        <v>105</v>
      </c>
      <c r="H32" s="77">
        <v>61744</v>
      </c>
      <c r="I32" s="77">
        <v>3637.06</v>
      </c>
      <c r="J32" s="77">
        <v>0</v>
      </c>
      <c r="K32" s="77">
        <v>2245.6663263999999</v>
      </c>
      <c r="L32" s="77">
        <v>0.27</v>
      </c>
      <c r="M32" s="77">
        <v>8.57</v>
      </c>
      <c r="N32" s="77">
        <v>2.52</v>
      </c>
    </row>
    <row r="33" spans="2:14">
      <c r="B33" t="s">
        <v>773</v>
      </c>
      <c r="C33" t="s">
        <v>774</v>
      </c>
      <c r="D33" t="s">
        <v>103</v>
      </c>
      <c r="E33" t="s">
        <v>736</v>
      </c>
      <c r="F33" t="s">
        <v>131</v>
      </c>
      <c r="G33" t="s">
        <v>105</v>
      </c>
      <c r="H33" s="77">
        <v>16000</v>
      </c>
      <c r="I33" s="77">
        <v>3282.8</v>
      </c>
      <c r="J33" s="77">
        <v>0</v>
      </c>
      <c r="K33" s="77">
        <v>525.24800000000005</v>
      </c>
      <c r="L33" s="77">
        <v>0.01</v>
      </c>
      <c r="M33" s="77">
        <v>2.0099999999999998</v>
      </c>
      <c r="N33" s="77">
        <v>0.59</v>
      </c>
    </row>
    <row r="34" spans="2:14">
      <c r="B34" t="s">
        <v>775</v>
      </c>
      <c r="C34" t="s">
        <v>776</v>
      </c>
      <c r="D34" t="s">
        <v>103</v>
      </c>
      <c r="E34" t="s">
        <v>739</v>
      </c>
      <c r="F34" t="s">
        <v>131</v>
      </c>
      <c r="G34" t="s">
        <v>105</v>
      </c>
      <c r="H34" s="77">
        <v>11717</v>
      </c>
      <c r="I34" s="77">
        <v>3628.03</v>
      </c>
      <c r="J34" s="77">
        <v>0</v>
      </c>
      <c r="K34" s="77">
        <v>425.09627510000001</v>
      </c>
      <c r="L34" s="77">
        <v>0.02</v>
      </c>
      <c r="M34" s="77">
        <v>1.62</v>
      </c>
      <c r="N34" s="77">
        <v>0.48</v>
      </c>
    </row>
    <row r="35" spans="2:14">
      <c r="B35" t="s">
        <v>777</v>
      </c>
      <c r="C35" t="s">
        <v>778</v>
      </c>
      <c r="D35" t="s">
        <v>103</v>
      </c>
      <c r="E35" t="s">
        <v>755</v>
      </c>
      <c r="F35" t="s">
        <v>131</v>
      </c>
      <c r="G35" t="s">
        <v>105</v>
      </c>
      <c r="H35" s="77">
        <v>15900</v>
      </c>
      <c r="I35" s="77">
        <v>3101.01</v>
      </c>
      <c r="J35" s="77">
        <v>0</v>
      </c>
      <c r="K35" s="77">
        <v>493.06058999999999</v>
      </c>
      <c r="L35" s="77">
        <v>0.01</v>
      </c>
      <c r="M35" s="77">
        <v>1.88</v>
      </c>
      <c r="N35" s="77">
        <v>0.55000000000000004</v>
      </c>
    </row>
    <row r="36" spans="2:14">
      <c r="B36" s="78" t="s">
        <v>779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216</v>
      </c>
      <c r="C37" t="s">
        <v>216</v>
      </c>
      <c r="D37" s="16"/>
      <c r="E37" s="16"/>
      <c r="F37" t="s">
        <v>216</v>
      </c>
      <c r="G37" t="s">
        <v>216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724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216</v>
      </c>
      <c r="C39" t="s">
        <v>216</v>
      </c>
      <c r="D39" s="16"/>
      <c r="E39" s="16"/>
      <c r="F39" t="s">
        <v>216</v>
      </c>
      <c r="G39" t="s">
        <v>216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780</v>
      </c>
      <c r="D40" s="16"/>
      <c r="E40" s="16"/>
      <c r="F40" s="16"/>
      <c r="G40" s="16"/>
      <c r="H40" s="79">
        <v>0</v>
      </c>
      <c r="J40" s="79">
        <v>0</v>
      </c>
      <c r="K40" s="79">
        <v>0</v>
      </c>
      <c r="M40" s="79">
        <v>0</v>
      </c>
      <c r="N40" s="79">
        <v>0</v>
      </c>
    </row>
    <row r="41" spans="2:14">
      <c r="B41" t="s">
        <v>216</v>
      </c>
      <c r="C41" t="s">
        <v>216</v>
      </c>
      <c r="D41" s="16"/>
      <c r="E41" s="16"/>
      <c r="F41" t="s">
        <v>216</v>
      </c>
      <c r="G41" t="s">
        <v>216</v>
      </c>
      <c r="H41" s="77">
        <v>0</v>
      </c>
      <c r="I41" s="77">
        <v>0</v>
      </c>
      <c r="K41" s="77">
        <v>0</v>
      </c>
      <c r="L41" s="77">
        <v>0</v>
      </c>
      <c r="M41" s="77">
        <v>0</v>
      </c>
      <c r="N41" s="77">
        <v>0</v>
      </c>
    </row>
    <row r="42" spans="2:14">
      <c r="B42" s="78" t="s">
        <v>221</v>
      </c>
      <c r="D42" s="16"/>
      <c r="E42" s="16"/>
      <c r="F42" s="16"/>
      <c r="G42" s="16"/>
      <c r="H42" s="79">
        <v>34357</v>
      </c>
      <c r="J42" s="79">
        <v>0</v>
      </c>
      <c r="K42" s="79">
        <v>12190.706719813999</v>
      </c>
      <c r="M42" s="79">
        <v>46.54</v>
      </c>
      <c r="N42" s="79">
        <v>13.69</v>
      </c>
    </row>
    <row r="43" spans="2:14">
      <c r="B43" s="78" t="s">
        <v>781</v>
      </c>
      <c r="D43" s="16"/>
      <c r="E43" s="16"/>
      <c r="F43" s="16"/>
      <c r="G43" s="16"/>
      <c r="H43" s="79">
        <v>11077</v>
      </c>
      <c r="J43" s="79">
        <v>0</v>
      </c>
      <c r="K43" s="79">
        <v>4320.3976816470004</v>
      </c>
      <c r="M43" s="79">
        <v>16.489999999999998</v>
      </c>
      <c r="N43" s="79">
        <v>4.8499999999999996</v>
      </c>
    </row>
    <row r="44" spans="2:14">
      <c r="B44" t="s">
        <v>782</v>
      </c>
      <c r="C44" t="s">
        <v>783</v>
      </c>
      <c r="D44" t="s">
        <v>784</v>
      </c>
      <c r="E44" t="s">
        <v>785</v>
      </c>
      <c r="F44" t="s">
        <v>786</v>
      </c>
      <c r="G44" t="s">
        <v>202</v>
      </c>
      <c r="H44" s="77">
        <v>422</v>
      </c>
      <c r="I44" s="77">
        <v>2089000</v>
      </c>
      <c r="J44" s="77">
        <v>0</v>
      </c>
      <c r="K44" s="77">
        <v>276.18330581999999</v>
      </c>
      <c r="L44" s="77">
        <v>0</v>
      </c>
      <c r="M44" s="77">
        <v>1.05</v>
      </c>
      <c r="N44" s="77">
        <v>0.31</v>
      </c>
    </row>
    <row r="45" spans="2:14">
      <c r="B45" t="s">
        <v>787</v>
      </c>
      <c r="C45" t="s">
        <v>788</v>
      </c>
      <c r="D45" t="s">
        <v>789</v>
      </c>
      <c r="E45" t="s">
        <v>790</v>
      </c>
      <c r="F45" t="s">
        <v>786</v>
      </c>
      <c r="G45" t="s">
        <v>113</v>
      </c>
      <c r="H45" s="77">
        <v>2850</v>
      </c>
      <c r="I45" s="77">
        <v>7805</v>
      </c>
      <c r="J45" s="77">
        <v>0</v>
      </c>
      <c r="K45" s="77">
        <v>924.67122825000001</v>
      </c>
      <c r="L45" s="77">
        <v>7.0000000000000007E-2</v>
      </c>
      <c r="M45" s="77">
        <v>3.53</v>
      </c>
      <c r="N45" s="77">
        <v>1.04</v>
      </c>
    </row>
    <row r="46" spans="2:14">
      <c r="B46" t="s">
        <v>791</v>
      </c>
      <c r="C46" t="s">
        <v>792</v>
      </c>
      <c r="D46" t="s">
        <v>784</v>
      </c>
      <c r="E46" t="s">
        <v>793</v>
      </c>
      <c r="F46" t="s">
        <v>786</v>
      </c>
      <c r="G46" t="s">
        <v>119</v>
      </c>
      <c r="H46" s="77">
        <v>599</v>
      </c>
      <c r="I46" s="77">
        <v>3181</v>
      </c>
      <c r="J46" s="77">
        <v>0</v>
      </c>
      <c r="K46" s="77">
        <v>53.898587253000002</v>
      </c>
      <c r="L46" s="77">
        <v>0</v>
      </c>
      <c r="M46" s="77">
        <v>0.21</v>
      </c>
      <c r="N46" s="77">
        <v>0.06</v>
      </c>
    </row>
    <row r="47" spans="2:14">
      <c r="B47" t="s">
        <v>794</v>
      </c>
      <c r="C47" t="s">
        <v>795</v>
      </c>
      <c r="D47" t="s">
        <v>784</v>
      </c>
      <c r="E47" t="s">
        <v>796</v>
      </c>
      <c r="F47" t="s">
        <v>786</v>
      </c>
      <c r="G47" t="s">
        <v>109</v>
      </c>
      <c r="H47" s="77">
        <v>1682</v>
      </c>
      <c r="I47" s="77">
        <v>3079</v>
      </c>
      <c r="J47" s="77">
        <v>0</v>
      </c>
      <c r="K47" s="77">
        <v>182.76260461999999</v>
      </c>
      <c r="L47" s="77">
        <v>0</v>
      </c>
      <c r="M47" s="77">
        <v>0.7</v>
      </c>
      <c r="N47" s="77">
        <v>0.21</v>
      </c>
    </row>
    <row r="48" spans="2:14">
      <c r="B48" t="s">
        <v>797</v>
      </c>
      <c r="C48" t="s">
        <v>798</v>
      </c>
      <c r="D48" t="s">
        <v>784</v>
      </c>
      <c r="E48" t="s">
        <v>799</v>
      </c>
      <c r="F48" t="s">
        <v>786</v>
      </c>
      <c r="G48" t="s">
        <v>109</v>
      </c>
      <c r="H48" s="77">
        <v>1454</v>
      </c>
      <c r="I48" s="77">
        <v>43959</v>
      </c>
      <c r="J48" s="77">
        <v>0</v>
      </c>
      <c r="K48" s="77">
        <v>2255.6092619400001</v>
      </c>
      <c r="L48" s="77">
        <v>0.02</v>
      </c>
      <c r="M48" s="77">
        <v>8.61</v>
      </c>
      <c r="N48" s="77">
        <v>2.5299999999999998</v>
      </c>
    </row>
    <row r="49" spans="2:14">
      <c r="B49" t="s">
        <v>800</v>
      </c>
      <c r="C49" t="s">
        <v>801</v>
      </c>
      <c r="D49" t="s">
        <v>110</v>
      </c>
      <c r="E49" t="s">
        <v>802</v>
      </c>
      <c r="F49" t="s">
        <v>786</v>
      </c>
      <c r="G49" t="s">
        <v>123</v>
      </c>
      <c r="H49" s="77">
        <v>156</v>
      </c>
      <c r="I49" s="77">
        <v>7322</v>
      </c>
      <c r="J49" s="77">
        <v>0</v>
      </c>
      <c r="K49" s="77">
        <v>31.539309983999999</v>
      </c>
      <c r="L49" s="77">
        <v>0</v>
      </c>
      <c r="M49" s="77">
        <v>0.12</v>
      </c>
      <c r="N49" s="77">
        <v>0.04</v>
      </c>
    </row>
    <row r="50" spans="2:14">
      <c r="B50" t="s">
        <v>803</v>
      </c>
      <c r="C50" t="s">
        <v>804</v>
      </c>
      <c r="D50" t="s">
        <v>805</v>
      </c>
      <c r="E50" t="s">
        <v>806</v>
      </c>
      <c r="F50" t="s">
        <v>786</v>
      </c>
      <c r="G50" t="s">
        <v>109</v>
      </c>
      <c r="H50" s="77">
        <v>3914</v>
      </c>
      <c r="I50" s="77">
        <v>4313</v>
      </c>
      <c r="J50" s="77">
        <v>0</v>
      </c>
      <c r="K50" s="77">
        <v>595.73338378000005</v>
      </c>
      <c r="L50" s="77">
        <v>0</v>
      </c>
      <c r="M50" s="77">
        <v>2.27</v>
      </c>
      <c r="N50" s="77">
        <v>0.67</v>
      </c>
    </row>
    <row r="51" spans="2:14">
      <c r="B51" s="78" t="s">
        <v>807</v>
      </c>
      <c r="D51" s="16"/>
      <c r="E51" s="16"/>
      <c r="F51" s="16"/>
      <c r="G51" s="16"/>
      <c r="H51" s="79">
        <v>23280</v>
      </c>
      <c r="J51" s="79">
        <v>0</v>
      </c>
      <c r="K51" s="79">
        <v>7870.3090381669999</v>
      </c>
      <c r="M51" s="79">
        <v>30.04</v>
      </c>
      <c r="N51" s="79">
        <v>8.84</v>
      </c>
    </row>
    <row r="52" spans="2:14">
      <c r="B52" t="s">
        <v>808</v>
      </c>
      <c r="C52" t="s">
        <v>809</v>
      </c>
      <c r="D52" t="s">
        <v>784</v>
      </c>
      <c r="E52" t="s">
        <v>810</v>
      </c>
      <c r="F52" t="s">
        <v>786</v>
      </c>
      <c r="G52" t="s">
        <v>113</v>
      </c>
      <c r="H52" s="77">
        <v>1107</v>
      </c>
      <c r="I52" s="77">
        <v>21945</v>
      </c>
      <c r="J52" s="77">
        <v>0</v>
      </c>
      <c r="K52" s="77">
        <v>1009.840497435</v>
      </c>
      <c r="L52" s="77">
        <v>7.0000000000000007E-2</v>
      </c>
      <c r="M52" s="77">
        <v>3.85</v>
      </c>
      <c r="N52" s="77">
        <v>1.1299999999999999</v>
      </c>
    </row>
    <row r="53" spans="2:14">
      <c r="B53" t="s">
        <v>811</v>
      </c>
      <c r="C53" t="s">
        <v>812</v>
      </c>
      <c r="D53" t="s">
        <v>784</v>
      </c>
      <c r="E53" t="s">
        <v>813</v>
      </c>
      <c r="F53" t="s">
        <v>786</v>
      </c>
      <c r="G53" t="s">
        <v>113</v>
      </c>
      <c r="H53" s="77">
        <v>1249</v>
      </c>
      <c r="I53" s="77">
        <v>19247</v>
      </c>
      <c r="J53" s="77">
        <v>0</v>
      </c>
      <c r="K53" s="77">
        <v>999.29810020699995</v>
      </c>
      <c r="L53" s="77">
        <v>0.13</v>
      </c>
      <c r="M53" s="77">
        <v>3.81</v>
      </c>
      <c r="N53" s="77">
        <v>1.1200000000000001</v>
      </c>
    </row>
    <row r="54" spans="2:14">
      <c r="B54" t="s">
        <v>814</v>
      </c>
      <c r="C54" t="s">
        <v>815</v>
      </c>
      <c r="D54" t="s">
        <v>784</v>
      </c>
      <c r="E54" t="s">
        <v>816</v>
      </c>
      <c r="F54" t="s">
        <v>786</v>
      </c>
      <c r="G54" t="s">
        <v>109</v>
      </c>
      <c r="H54" s="77">
        <v>348</v>
      </c>
      <c r="I54" s="77">
        <v>11594</v>
      </c>
      <c r="J54" s="77">
        <v>0</v>
      </c>
      <c r="K54" s="77">
        <v>142.38498648000001</v>
      </c>
      <c r="L54" s="77">
        <v>0</v>
      </c>
      <c r="M54" s="77">
        <v>0.54</v>
      </c>
      <c r="N54" s="77">
        <v>0.16</v>
      </c>
    </row>
    <row r="55" spans="2:14">
      <c r="B55" t="s">
        <v>817</v>
      </c>
      <c r="C55" t="s">
        <v>818</v>
      </c>
      <c r="D55" t="s">
        <v>784</v>
      </c>
      <c r="E55" t="s">
        <v>819</v>
      </c>
      <c r="F55" t="s">
        <v>786</v>
      </c>
      <c r="G55" t="s">
        <v>109</v>
      </c>
      <c r="H55" s="77">
        <v>1778</v>
      </c>
      <c r="I55" s="77">
        <v>10309.5</v>
      </c>
      <c r="J55" s="77">
        <v>0</v>
      </c>
      <c r="K55" s="77">
        <v>646.87596939000002</v>
      </c>
      <c r="L55" s="77">
        <v>7.0000000000000007E-2</v>
      </c>
      <c r="M55" s="77">
        <v>2.4700000000000002</v>
      </c>
      <c r="N55" s="77">
        <v>0.73</v>
      </c>
    </row>
    <row r="56" spans="2:14">
      <c r="B56" t="s">
        <v>820</v>
      </c>
      <c r="C56" t="s">
        <v>821</v>
      </c>
      <c r="D56" t="s">
        <v>784</v>
      </c>
      <c r="E56" t="s">
        <v>822</v>
      </c>
      <c r="F56" t="s">
        <v>786</v>
      </c>
      <c r="G56" t="s">
        <v>109</v>
      </c>
      <c r="H56" s="77">
        <v>1913</v>
      </c>
      <c r="I56" s="77">
        <v>10665</v>
      </c>
      <c r="J56" s="77">
        <v>0</v>
      </c>
      <c r="K56" s="77">
        <v>719.99169704999997</v>
      </c>
      <c r="L56" s="77">
        <v>0</v>
      </c>
      <c r="M56" s="77">
        <v>2.75</v>
      </c>
      <c r="N56" s="77">
        <v>0.81</v>
      </c>
    </row>
    <row r="57" spans="2:14">
      <c r="B57" t="s">
        <v>823</v>
      </c>
      <c r="C57" t="s">
        <v>824</v>
      </c>
      <c r="D57" t="s">
        <v>784</v>
      </c>
      <c r="E57" t="s">
        <v>825</v>
      </c>
      <c r="F57" t="s">
        <v>786</v>
      </c>
      <c r="G57" t="s">
        <v>109</v>
      </c>
      <c r="H57" s="77">
        <v>2672</v>
      </c>
      <c r="I57" s="77">
        <v>3729</v>
      </c>
      <c r="J57" s="77">
        <v>0</v>
      </c>
      <c r="K57" s="77">
        <v>351.62560752000002</v>
      </c>
      <c r="L57" s="77">
        <v>0</v>
      </c>
      <c r="M57" s="77">
        <v>1.34</v>
      </c>
      <c r="N57" s="77">
        <v>0.39</v>
      </c>
    </row>
    <row r="58" spans="2:14">
      <c r="B58" t="s">
        <v>826</v>
      </c>
      <c r="C58" t="s">
        <v>827</v>
      </c>
      <c r="D58" t="s">
        <v>784</v>
      </c>
      <c r="E58" t="s">
        <v>828</v>
      </c>
      <c r="F58" t="s">
        <v>786</v>
      </c>
      <c r="G58" t="s">
        <v>109</v>
      </c>
      <c r="H58" s="77">
        <v>1087</v>
      </c>
      <c r="I58" s="77">
        <v>7473.5</v>
      </c>
      <c r="J58" s="77">
        <v>0</v>
      </c>
      <c r="K58" s="77">
        <v>286.68517890499999</v>
      </c>
      <c r="L58" s="77">
        <v>0</v>
      </c>
      <c r="M58" s="77">
        <v>1.0900000000000001</v>
      </c>
      <c r="N58" s="77">
        <v>0.32</v>
      </c>
    </row>
    <row r="59" spans="2:14">
      <c r="B59" t="s">
        <v>829</v>
      </c>
      <c r="C59" t="s">
        <v>830</v>
      </c>
      <c r="D59" t="s">
        <v>784</v>
      </c>
      <c r="E59" t="s">
        <v>802</v>
      </c>
      <c r="F59" t="s">
        <v>786</v>
      </c>
      <c r="G59" t="s">
        <v>109</v>
      </c>
      <c r="H59" s="77">
        <v>13126</v>
      </c>
      <c r="I59" s="77">
        <v>8017</v>
      </c>
      <c r="J59" s="77">
        <v>0</v>
      </c>
      <c r="K59" s="77">
        <v>3713.6070011800002</v>
      </c>
      <c r="L59" s="77">
        <v>0.01</v>
      </c>
      <c r="M59" s="77">
        <v>14.18</v>
      </c>
      <c r="N59" s="77">
        <v>4.17</v>
      </c>
    </row>
    <row r="60" spans="2:14">
      <c r="B60" s="78" t="s">
        <v>724</v>
      </c>
      <c r="D60" s="16"/>
      <c r="E60" s="16"/>
      <c r="F60" s="16"/>
      <c r="G60" s="16"/>
      <c r="H60" s="79">
        <v>0</v>
      </c>
      <c r="J60" s="79">
        <v>0</v>
      </c>
      <c r="K60" s="79">
        <v>0</v>
      </c>
      <c r="M60" s="79">
        <v>0</v>
      </c>
      <c r="N60" s="79">
        <v>0</v>
      </c>
    </row>
    <row r="61" spans="2:14">
      <c r="B61" t="s">
        <v>216</v>
      </c>
      <c r="C61" t="s">
        <v>216</v>
      </c>
      <c r="D61" s="16"/>
      <c r="E61" s="16"/>
      <c r="F61" t="s">
        <v>216</v>
      </c>
      <c r="G61" t="s">
        <v>216</v>
      </c>
      <c r="H61" s="77">
        <v>0</v>
      </c>
      <c r="I61" s="77">
        <v>0</v>
      </c>
      <c r="K61" s="77">
        <v>0</v>
      </c>
      <c r="L61" s="77">
        <v>0</v>
      </c>
      <c r="M61" s="77">
        <v>0</v>
      </c>
      <c r="N61" s="77">
        <v>0</v>
      </c>
    </row>
    <row r="62" spans="2:14">
      <c r="B62" s="78" t="s">
        <v>780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216</v>
      </c>
      <c r="C63" t="s">
        <v>216</v>
      </c>
      <c r="D63" s="16"/>
      <c r="E63" s="16"/>
      <c r="F63" t="s">
        <v>216</v>
      </c>
      <c r="G63" t="s">
        <v>216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t="s">
        <v>223</v>
      </c>
      <c r="D64" s="16"/>
      <c r="E64" s="16"/>
      <c r="F64" s="16"/>
      <c r="G64" s="16"/>
    </row>
    <row r="65" spans="2:7">
      <c r="B65" t="s">
        <v>311</v>
      </c>
      <c r="D65" s="16"/>
      <c r="E65" s="16"/>
      <c r="F65" s="16"/>
      <c r="G65" s="16"/>
    </row>
    <row r="66" spans="2:7">
      <c r="B66" t="s">
        <v>312</v>
      </c>
      <c r="D66" s="16"/>
      <c r="E66" s="16"/>
      <c r="F66" s="16"/>
      <c r="G66" s="16"/>
    </row>
    <row r="67" spans="2:7">
      <c r="B67" t="s">
        <v>313</v>
      </c>
      <c r="D67" s="16"/>
      <c r="E67" s="16"/>
      <c r="F67" s="16"/>
      <c r="G67" s="16"/>
    </row>
    <row r="68" spans="2:7">
      <c r="B68" t="s">
        <v>725</v>
      </c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3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9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1084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39458.639999999999</v>
      </c>
      <c r="K11" s="7"/>
      <c r="L11" s="76">
        <v>3302.9190502472002</v>
      </c>
      <c r="M11" s="7"/>
      <c r="N11" s="76">
        <v>100</v>
      </c>
      <c r="O11" s="76">
        <v>3.71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831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221</v>
      </c>
      <c r="C15" s="16"/>
      <c r="D15" s="16"/>
      <c r="E15" s="16"/>
      <c r="J15" s="79">
        <v>39458.639999999999</v>
      </c>
      <c r="L15" s="79">
        <v>3302.9190502472002</v>
      </c>
      <c r="N15" s="79">
        <v>100</v>
      </c>
      <c r="O15" s="79">
        <v>3.71</v>
      </c>
    </row>
    <row r="16" spans="2:65">
      <c r="B16" s="78" t="s">
        <v>832</v>
      </c>
      <c r="C16" s="16"/>
      <c r="D16" s="16"/>
      <c r="E16" s="16"/>
      <c r="J16" s="79">
        <v>39458.639999999999</v>
      </c>
      <c r="L16" s="79">
        <v>3302.9190502472002</v>
      </c>
      <c r="N16" s="79">
        <v>100</v>
      </c>
      <c r="O16" s="79">
        <v>3.71</v>
      </c>
    </row>
    <row r="17" spans="2:15">
      <c r="B17" t="s">
        <v>833</v>
      </c>
      <c r="C17" t="s">
        <v>834</v>
      </c>
      <c r="D17" t="s">
        <v>126</v>
      </c>
      <c r="E17" t="s">
        <v>835</v>
      </c>
      <c r="F17" t="s">
        <v>836</v>
      </c>
      <c r="G17" t="s">
        <v>837</v>
      </c>
      <c r="H17" t="s">
        <v>154</v>
      </c>
      <c r="I17" t="s">
        <v>109</v>
      </c>
      <c r="J17" s="77">
        <v>34942.400000000001</v>
      </c>
      <c r="K17" s="77">
        <v>1252</v>
      </c>
      <c r="L17" s="77">
        <v>1543.8628545920001</v>
      </c>
      <c r="M17" s="77">
        <v>0</v>
      </c>
      <c r="N17" s="77">
        <v>46.74</v>
      </c>
      <c r="O17" s="77">
        <v>1.73</v>
      </c>
    </row>
    <row r="18" spans="2:15">
      <c r="B18" t="s">
        <v>838</v>
      </c>
      <c r="C18" t="s">
        <v>839</v>
      </c>
      <c r="D18" t="s">
        <v>126</v>
      </c>
      <c r="E18" t="s">
        <v>840</v>
      </c>
      <c r="F18" t="s">
        <v>786</v>
      </c>
      <c r="G18" t="s">
        <v>216</v>
      </c>
      <c r="H18" t="s">
        <v>841</v>
      </c>
      <c r="I18" t="s">
        <v>109</v>
      </c>
      <c r="J18" s="77">
        <v>4516.24</v>
      </c>
      <c r="K18" s="77">
        <v>11037</v>
      </c>
      <c r="L18" s="77">
        <v>1759.0561956552001</v>
      </c>
      <c r="M18" s="77">
        <v>0.16</v>
      </c>
      <c r="N18" s="77">
        <v>53.26</v>
      </c>
      <c r="O18" s="77">
        <v>1.97</v>
      </c>
    </row>
    <row r="19" spans="2:15">
      <c r="B19" t="s">
        <v>223</v>
      </c>
      <c r="C19" s="16"/>
      <c r="D19" s="16"/>
      <c r="E19" s="16"/>
    </row>
    <row r="20" spans="2:15">
      <c r="B20" t="s">
        <v>311</v>
      </c>
      <c r="C20" s="16"/>
      <c r="D20" s="16"/>
      <c r="E20" s="16"/>
    </row>
    <row r="21" spans="2:15">
      <c r="B21" t="s">
        <v>312</v>
      </c>
      <c r="C21" s="16"/>
      <c r="D21" s="16"/>
      <c r="E21" s="16"/>
    </row>
    <row r="22" spans="2:15">
      <c r="B22" t="s">
        <v>313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1084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842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843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223</v>
      </c>
      <c r="D18" s="16"/>
      <c r="E18" s="16"/>
    </row>
    <row r="19" spans="2:12">
      <c r="B19" t="s">
        <v>311</v>
      </c>
      <c r="D19" s="16"/>
      <c r="E19" s="16"/>
    </row>
    <row r="20" spans="2:12">
      <c r="B20" t="s">
        <v>312</v>
      </c>
      <c r="D20" s="16"/>
      <c r="E20" s="16"/>
    </row>
    <row r="21" spans="2:12">
      <c r="B21" t="s">
        <v>313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2017-12-07T09:17:32+00:00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3319EF7-E67B-4462-96A7-C695FFBB4C57}"/>
</file>

<file path=customXml/itemProps2.xml><?xml version="1.0" encoding="utf-8"?>
<ds:datastoreItem xmlns:ds="http://schemas.openxmlformats.org/officeDocument/2006/customXml" ds:itemID="{63A3A7A4-1206-4A15-A082-79E8FE66E34A}"/>
</file>

<file path=customXml/itemProps3.xml><?xml version="1.0" encoding="utf-8"?>
<ds:datastoreItem xmlns:ds="http://schemas.openxmlformats.org/officeDocument/2006/customXml" ds:itemID="{3EE1EA07-82BB-4B0A-BDC1-D3552C63B9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חגי אבישר</cp:lastModifiedBy>
  <dcterms:created xsi:type="dcterms:W3CDTF">2015-11-10T09:34:27Z</dcterms:created>
  <dcterms:modified xsi:type="dcterms:W3CDTF">2017-12-07T08:37:33Z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