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13" i="1"/>
  <c r="D22" i="1"/>
  <c r="D21" i="1"/>
  <c r="D20" i="1"/>
  <c r="D19" i="1"/>
  <c r="D18" i="1"/>
  <c r="D17" i="1"/>
  <c r="D16" i="1"/>
  <c r="D15" i="1"/>
  <c r="D14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<sst xmlns="http://schemas.openxmlformats.org/spreadsheetml/2006/main" count="2754" uniqueCount="436">
  <si>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</si>
  <si>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</si>
  <si>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</si>
  <si>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</si>
  <si>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</si>
  <si>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</si>
  <si>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</si>
  <si>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</si>
  <si>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</si>
  <si>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</si>
  <si>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</si>
  <si>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</si>
  <si>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</si>
  <si>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</si>
  <si>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</si>
  <si>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</si>
  <si>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</si>
  <si>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</si>
  <si>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</si>
  <si>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</si>
  <si>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</si>
  <si>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</si>
  <si>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</si>
  <si>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</si>
  <si>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</si>
  <si>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</si>
  <si>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</si>
  <si>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</si>
  <si>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</si>
  <si>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</si>
  <si>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</si>
  <si>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</si>
  <si>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</si>
  <si>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</si>
  <si>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</si>
  <si>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</si>
  <si>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</si>
  <si>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</si>
  <si>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</si>
  <si>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</si>
  <si>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</si>
  <si>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</si>
  <si>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</si>
  <si>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</si>
  <si>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</si>
  <si>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</si>
  <si>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</si>
  <si>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</si>
  <si>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</si>
  <si>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</si>
  <si>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</si>
  <si>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</si>
  <si>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</si>
  <si>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</si>
  <si>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</si>
  <si>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</si>
  <si>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</si>
  <si>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</si>
  <si>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</si>
  <si>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</si>
  <si>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</si>
  <si>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</si>
  <si>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</si>
  <si>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</si>
  <si>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</si>
  <si>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</si>
  <si>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</si>
  <si>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</si>
  <si>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</si>
  <si>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</si>
  <si>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</si>
  <si>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</si>
  <si>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</si>
  <si>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</si>
  <si>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</si>
  <si>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</si>
  <si>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</si>
  <si>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</si>
  <si>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</si>
  <si>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</si>
  <si>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</si>
  <si>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</si>
  <si>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</si>
  <si>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</si>
  <si>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</si>
  <si>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</si>
  <si>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</si>
  <si>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</si>
  <si>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</si>
  <si>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</si>
  <si>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</si>
  <si>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</si>
  <si>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</si>
  <si>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</si>
  <si>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</si>
  <si>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</si>
  <si>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</si>
  <si>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</si>
  <si>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</si>
  <si>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</si>
  <si>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</si>
  <si>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</si>
  <si>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</si>
  <si>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</si>
  <si>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</si>
  <si>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</si>
  <si>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</si>
  <si>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</si>
  <si>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</si>
  <si>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</si>
  <si>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</si>
  <si>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</si>
  <si>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</si>
  <si>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</si>
  <si>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</si>
  <si>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</si>
  <si>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</si>
  <si>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</si>
  <si>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</si>
  <si>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</si>
  <si>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</si>
  <si>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</si>
  <si>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</si>
  <si>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</si>
  <si>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</si>
  <si>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</si>
  <si>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</si>
  <si>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</si>
  <si>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</si>
  <si>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</si>
  <si>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</si>
  <si>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</si>
  <si>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</si>
  <si>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</si>
  <si>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</si>
  <si>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</si>
  <si>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</si>
  <si>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</si>
  <si>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</si>
  <si>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</si>
  <si>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</si>
  <si>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</si>
  <si>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</si>
  <si>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</si>
  <si>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</si>
  <si>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</si>
  <si>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</si>
  <si>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</si>
  <si>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</si>
  <si>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</si>
  <si>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</si>
  <si>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</si>
  <si>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</si>
  <si>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</si>
  <si>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</si>
  <si>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</si>
  <si>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</si>
  <si>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</si>
  <si>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</si>
  <si>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</si>
  <si>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</si>
  <si>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</si>
  <si>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</si>
  <si>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</si>
  <si>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</si>
  <si>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</si>
  <si>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</si>
  <si>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</si>
  <si>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</si>
  <si>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</si>
  <si>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</si>
  <si>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</si>
  <si>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</si>
  <si>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</si>
  <si>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</si>
  <si>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</si>
  <si>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</si>
  <si>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</si>
  <si>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</si>
  <si>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</si>
  <si>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</si>
  <si>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</si>
  <si>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</si>
  <si>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</si>
  <si>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</si>
  <si>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</si>
  <si>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</si>
  <si>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</si>
  <si>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</si>
  <si>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</si>
  <si>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</si>
  <si>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</si>
  <si>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</si>
  <si>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</si>
  <si>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</si>
  <si>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</si>
  <si>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</si>
  <si>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290מגדל לתגמולים ולפיצויים מסלול חול</t>
  </si>
  <si>
    <t>862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</si>
  <si>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</si>
  <si>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</si>
  <si>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</si>
  <si>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</si>
  <si>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</si>
  <si>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</si>
  <si>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</si>
  <si>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</si>
  <si>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</si>
  <si>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</si>
  <si>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</si>
  <si>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</si>
  <si>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</si>
  <si>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</si>
  <si>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20001- 26- יובנק בע"מ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</si>
  <si>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</si>
  <si>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</si>
  <si>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</si>
  <si>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</si>
  <si>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</si>
  <si>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</si>
  <si>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</si>
  <si>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</si>
  <si>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</si>
  <si>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</si>
  <si>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</si>
  <si>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</si>
  <si>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</si>
  <si>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</si>
  <si>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</si>
  <si>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</si>
  <si>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</si>
  <si>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</si>
  <si>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</si>
  <si>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</si>
  <si>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</si>
  <si>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</si>
  <si>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07/09/17</t>
  </si>
  <si>
    <t>USA Government 02/20 1.375</t>
  </si>
  <si>
    <t>US912828J504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</si>
  <si>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</si>
  <si>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</si>
  <si>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</si>
  <si>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</si>
  <si>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</si>
  <si>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</si>
  <si>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</si>
  <si>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</si>
  <si>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</si>
  <si>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520032640</t>
  </si>
  <si>
    <t>בנקים</t>
  </si>
  <si>
    <t>13/07/14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</si>
  <si>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</si>
  <si>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</si>
  <si>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</si>
  <si>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</si>
  <si>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</si>
  <si>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</si>
  <si>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</si>
  <si>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</si>
  <si>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</si>
  <si>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</si>
  <si>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</si>
  <si>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</si>
  <si>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</si>
  <si>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</si>
  <si>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</si>
  <si>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</si>
  <si>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</si>
  <si>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</si>
  <si>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</si>
  <si>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</si>
  <si>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</si>
  <si>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</si>
  <si>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</si>
  <si>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</si>
  <si>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</si>
  <si>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</si>
  <si>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</si>
  <si>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</si>
  <si>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</si>
  <si>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</si>
  <si>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</si>
  <si>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</si>
  <si>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</si>
  <si>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</si>
  <si>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</si>
  <si>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</si>
  <si>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</si>
  <si>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</si>
  <si>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</si>
  <si>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</si>
  <si>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</si>
  <si>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</si>
  <si>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</si>
  <si>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</si>
  <si>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</si>
  <si>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</si>
  <si>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</si>
  <si>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</si>
  <si>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</si>
  <si>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</si>
  <si>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</si>
  <si>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</si>
  <si>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</si>
  <si>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</si>
  <si>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</si>
  <si>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</si>
  <si>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</si>
  <si>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</si>
  <si>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</si>
  <si>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</si>
  <si>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</si>
  <si>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</si>
  <si>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</si>
  <si>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</si>
  <si>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</si>
  <si>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</si>
  <si>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</si>
  <si>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</si>
  <si>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</si>
  <si>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</si>
  <si>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</si>
  <si>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</si>
  <si>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</si>
  <si>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</si>
  <si>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</si>
  <si>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</si>
  <si>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</si>
  <si>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</si>
  <si>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</si>
  <si>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</si>
  <si>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</si>
  <si>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</si>
  <si>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</si>
  <si>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</si>
  <si>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</si>
  <si>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</si>
  <si>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</si>
  <si>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</si>
  <si>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</si>
  <si>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</si>
  <si>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</si>
  <si>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</si>
  <si>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</si>
  <si>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</si>
  <si>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</si>
  <si>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</si>
  <si>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</si>
  <si>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</si>
  <si>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</si>
  <si>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</si>
  <si>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</si>
  <si>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</si>
  <si>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</si>
  <si>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</si>
  <si>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</si>
  <si>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</si>
  <si>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</si>
  <si>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</si>
  <si>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</si>
  <si>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</si>
  <si>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</si>
  <si>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</si>
  <si>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</si>
  <si>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</si>
  <si>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</si>
  <si>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</si>
  <si>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</si>
  <si>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</si>
  <si>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</si>
  <si>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</si>
  <si>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20170828 USD\ILS 3.5720000 20171115</t>
  </si>
  <si>
    <t>90004922</t>
  </si>
  <si>
    <t>28/08/17</t>
  </si>
  <si>
    <t>FWD CCY\ILS 20170725 USD\ILS 3.5504000 20171115- בנק לאומי לישראל בע"מ</t>
  </si>
  <si>
    <t>90004663</t>
  </si>
  <si>
    <t>25/07/17</t>
  </si>
  <si>
    <t>FWD CCY\ILS 20170726 USD\ILS 3.5546000 20171115- בנק לאומי לישראל בע"מ</t>
  </si>
  <si>
    <t>90004691</t>
  </si>
  <si>
    <t>26/07/17</t>
  </si>
  <si>
    <t>FWD CCY\ILS 20170810 USD\ILS 3.5727000 20171115- בנק לאומי לישראל בע"מ</t>
  </si>
  <si>
    <t>90004803</t>
  </si>
  <si>
    <t>10/08/17</t>
  </si>
  <si>
    <t>FWD CCY\ILS 20170830 USD\ILS 3.5805000 20171115- בנק לאומי לישראל בע"מ</t>
  </si>
  <si>
    <t>90004930</t>
  </si>
  <si>
    <t>30/08/17</t>
  </si>
  <si>
    <t>FWD CCY\ILS 20170904 USD\ILS 3.5707000 20171115- בנק לאומי לישראל בע"מ</t>
  </si>
  <si>
    <t>90004951</t>
  </si>
  <si>
    <t>04/09/17</t>
  </si>
  <si>
    <t>FWD CCY\ILS 20170906 USD\ILS 3.5530000 20171115- בנק לאומי לישראל בע"מ</t>
  </si>
  <si>
    <t>90004987</t>
  </si>
  <si>
    <t>06/09/17</t>
  </si>
  <si>
    <t>FWD CCY\ILS 20170913 USD\ILS 3.5340000 20171115- בנק לאומי לישראל בע"מ</t>
  </si>
  <si>
    <t>90005038</t>
  </si>
  <si>
    <t>13/09/17</t>
  </si>
  <si>
    <t>FWD CCY\ILS 20170928 USD\ILS 3.5245000 20171115- בנק לאומי לישראל בע"מ</t>
  </si>
  <si>
    <t>90005124</t>
  </si>
  <si>
    <t>28/09/17</t>
  </si>
  <si>
    <t>FWD CCY\CCY 20170809 GBP\USD 1.3036200 20171128- בנק לאומי לישראל בע"מ</t>
  </si>
  <si>
    <t>90004792</t>
  </si>
  <si>
    <t>09/08/17</t>
  </si>
  <si>
    <t>FWD CCY\CCY 20170912 EUR\USD 1.2022000 20171221- בנק לאומי לישראל בע"מ</t>
  </si>
  <si>
    <t>90005019</t>
  </si>
  <si>
    <t>12/09/17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</si>
  <si>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</si>
  <si>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</si>
  <si>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</si>
  <si>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</si>
  <si>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</si>
  <si>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</si>
  <si>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</si>
  <si>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</si>
  <si>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</si>
  <si>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</si>
  <si>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</si>
  <si>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</si>
  <si>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</si>
  <si>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</si>
  <si>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</si>
  <si>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</si>
  <si>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</si>
  <si>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</si>
  <si>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</si>
  <si>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</si>
  <si>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</si>
  <si>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ין יפני(לקבל)</t>
  </si>
  <si>
    <t>80031</t>
  </si>
  <si>
    <t>VANG S&amp;P 500-USD(דיבידנד לקבל)</t>
  </si>
  <si>
    <t>70408489</t>
  </si>
  <si>
    <t>דולר(לקבל)</t>
  </si>
  <si>
    <t>20001</t>
  </si>
  <si>
    <t>יורו(לקבל)</t>
  </si>
  <si>
    <t>20003</t>
  </si>
  <si>
    <t>מגדל מקפת קרנות פנסיה וקופות גמל בע"מ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</si>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</sst>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D4" sqref="D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433</v>
      </c>
    </row>
    <row r="3" spans="1:36">
      <c r="B3" s="2" t="s">
        <v>2</v>
      </c>
      <c r="C3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147.56928600434</v>
      </c>
      <c r="D11" s="76">
        <f>C11/$C$42*100</f>
        <v>6.7810025614927838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257.81182479720002</v>
      </c>
      <c r="D13" s="77">
        <f>C13/$C$42*100</f>
        <v>11.84679205049164</v>
      </c>
    </row>
    <row r="14" spans="1:36">
      <c r="A14" s="10" t="s">
        <v>13</v>
      </c>
      <c r="B14" s="70" t="s">
        <v>17</v>
      </c>
      <c r="C14" s="77">
        <v>0</v>
      </c>
      <c r="D14" s="77">
        <f t="shared" ref="D14:D22" si="0">C14/$C$42*100</f>
        <v>0</v>
      </c>
    </row>
    <row r="15" spans="1:36">
      <c r="A15" s="10" t="s">
        <v>13</v>
      </c>
      <c r="B15" s="70" t="s">
        <v>18</v>
      </c>
      <c r="C15" s="77">
        <v>0.90659807999999997</v>
      </c>
      <c r="D15" s="77">
        <f t="shared" si="0"/>
        <v>4.1659372821954553E-2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1562.6707044411</v>
      </c>
      <c r="D17" s="77">
        <f t="shared" si="0"/>
        <v>71.806771832406852</v>
      </c>
    </row>
    <row r="18" spans="1:4">
      <c r="A18" s="10" t="s">
        <v>13</v>
      </c>
      <c r="B18" s="70" t="s">
        <v>21</v>
      </c>
      <c r="C18" s="77">
        <v>209.510017842</v>
      </c>
      <c r="D18" s="77">
        <f t="shared" si="0"/>
        <v>9.6272605642560229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-7.9061637002341714E-2</v>
      </c>
      <c r="D31" s="77">
        <f t="shared" si="1"/>
        <v>-3.6329860877210227E-3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-2.1730259099499998</v>
      </c>
      <c r="D37" s="77">
        <f t="shared" si="1"/>
        <v>-9.9853395381527918E-2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2176.2163436176875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433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B34" t="s">
        <v>240</v>
      </c>
      <c r="C34" s="16"/>
      <c r="D34" s="16"/>
      <c r="E34" s="16"/>
    </row>
    <row r="35" spans="2:5">
      <c r="B35" t="s">
        <v>241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433</v>
      </c>
    </row>
    <row r="3" spans="1:60">
      <c r="B3" s="2" t="s">
        <v>2</v>
      </c>
      <c r="C3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433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220</v>
      </c>
      <c r="C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220</v>
      </c>
      <c r="C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220</v>
      </c>
      <c r="C29" t="s">
        <v>220</v>
      </c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220</v>
      </c>
      <c r="C31" t="s">
        <v>220</v>
      </c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</row>
    <row r="33" spans="2:2">
      <c r="B33" t="s">
        <v>239</v>
      </c>
    </row>
    <row r="34" spans="2:2">
      <c r="B34" t="s">
        <v>240</v>
      </c>
    </row>
    <row r="35" spans="2:2">
      <c r="B35" t="s">
        <v>241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433</v>
      </c>
    </row>
    <row r="3" spans="2:72">
      <c r="B3" s="2" t="s">
        <v>2</v>
      </c>
      <c r="C3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239</v>
      </c>
    </row>
    <row r="29" spans="2:16">
      <c r="B29" t="s">
        <v>240</v>
      </c>
    </row>
    <row r="30" spans="2:16">
      <c r="B30" t="s">
        <v>241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433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239</v>
      </c>
      <c r="D27" s="16"/>
      <c r="E27" s="16"/>
      <c r="F27" s="16"/>
    </row>
    <row r="28" spans="2:19">
      <c r="B28" t="s">
        <v>240</v>
      </c>
      <c r="D28" s="16"/>
      <c r="E28" s="16"/>
      <c r="F28" s="16"/>
    </row>
    <row r="29" spans="2:19">
      <c r="B29" t="s">
        <v>241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433</v>
      </c>
    </row>
    <row r="3" spans="2:81">
      <c r="B3" s="2" t="s">
        <v>2</v>
      </c>
      <c r="C3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239</v>
      </c>
      <c r="C27" s="16"/>
      <c r="D27" s="16"/>
      <c r="E27" s="16"/>
    </row>
    <row r="28" spans="2:19">
      <c r="B28" t="s">
        <v>240</v>
      </c>
      <c r="C28" s="16"/>
      <c r="D28" s="16"/>
      <c r="E28" s="16"/>
    </row>
    <row r="29" spans="2:19">
      <c r="B29" t="s">
        <v>241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433</v>
      </c>
    </row>
    <row r="3" spans="2:98">
      <c r="B3" s="2" t="s">
        <v>2</v>
      </c>
      <c r="C3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239</v>
      </c>
      <c r="C20" s="16"/>
      <c r="D20" s="16"/>
      <c r="E20" s="16"/>
    </row>
    <row r="21" spans="2:13">
      <c r="B21" t="s">
        <v>240</v>
      </c>
      <c r="C21" s="16"/>
      <c r="D21" s="16"/>
      <c r="E21" s="16"/>
    </row>
    <row r="22" spans="2:13">
      <c r="B22" t="s">
        <v>241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433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239</v>
      </c>
      <c r="C31" s="16"/>
    </row>
    <row r="32" spans="2:11">
      <c r="B32" t="s">
        <v>240</v>
      </c>
      <c r="C32" s="16"/>
    </row>
    <row r="33" spans="2:3">
      <c r="B33" t="s">
        <v>241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433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239</v>
      </c>
      <c r="C17" s="16"/>
      <c r="D17" s="16"/>
    </row>
    <row r="18" spans="2:4">
      <c r="B18" t="s">
        <v>240</v>
      </c>
      <c r="C18" s="16"/>
      <c r="D18" s="16"/>
    </row>
    <row r="19" spans="2:4">
      <c r="B19" t="s">
        <v>241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433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239</v>
      </c>
      <c r="C35" s="16"/>
      <c r="D35" s="16"/>
    </row>
    <row r="36" spans="2:12">
      <c r="B36" t="s">
        <v>240</v>
      </c>
      <c r="C36" s="16"/>
      <c r="D36" s="16"/>
    </row>
    <row r="37" spans="2:12">
      <c r="B37" t="s">
        <v>241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9" activeCellId="1" sqref="B17 B19:B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433</v>
      </c>
    </row>
    <row r="3" spans="2:13">
      <c r="B3" s="2" t="s">
        <v>2</v>
      </c>
      <c r="C3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147.56928600434</v>
      </c>
      <c r="K11" s="76">
        <v>100</v>
      </c>
      <c r="L11" s="76">
        <v>6.78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147.56928600434</v>
      </c>
      <c r="K12" s="79">
        <v>100</v>
      </c>
      <c r="L12" s="79">
        <v>6.78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118.2748</v>
      </c>
      <c r="K13" s="79">
        <v>80.150000000000006</v>
      </c>
      <c r="L13" s="79">
        <v>5.43</v>
      </c>
    </row>
    <row r="14" spans="2:13">
      <c r="B14" t="s">
        <v>434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8.2879999999999995E-2</v>
      </c>
      <c r="K14" s="77">
        <v>0.06</v>
      </c>
      <c r="L14" s="77">
        <v>0</v>
      </c>
    </row>
    <row r="15" spans="2:13">
      <c r="B15" t="s">
        <v>435</v>
      </c>
      <c r="C15" t="s">
        <v>208</v>
      </c>
      <c r="D15" t="s">
        <v>209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118.19192</v>
      </c>
      <c r="K15" s="77">
        <v>80.09</v>
      </c>
      <c r="L15" s="77">
        <v>5.43</v>
      </c>
    </row>
    <row r="16" spans="2:13">
      <c r="B16" s="78" t="s">
        <v>211</v>
      </c>
      <c r="D16" s="16"/>
      <c r="I16" s="79">
        <v>0</v>
      </c>
      <c r="J16" s="79">
        <v>29.294486004340001</v>
      </c>
      <c r="K16" s="79">
        <v>19.850000000000001</v>
      </c>
      <c r="L16" s="79">
        <v>1.35</v>
      </c>
    </row>
    <row r="17" spans="2:12">
      <c r="B17" t="s">
        <v>435</v>
      </c>
      <c r="C17" t="s">
        <v>212</v>
      </c>
      <c r="D17" t="s">
        <v>209</v>
      </c>
      <c r="E17" t="s">
        <v>210</v>
      </c>
      <c r="F17" t="s">
        <v>152</v>
      </c>
      <c r="G17" t="s">
        <v>123</v>
      </c>
      <c r="H17" s="77">
        <v>0</v>
      </c>
      <c r="I17" s="77">
        <v>0</v>
      </c>
      <c r="J17" s="77">
        <v>5.674266E-2</v>
      </c>
      <c r="K17" s="77">
        <v>0.04</v>
      </c>
      <c r="L17" s="77">
        <v>0</v>
      </c>
    </row>
    <row r="18" spans="2:12">
      <c r="B18" t="s">
        <v>434</v>
      </c>
      <c r="C18" t="s">
        <v>213</v>
      </c>
      <c r="D18" t="s">
        <v>206</v>
      </c>
      <c r="E18" t="s">
        <v>207</v>
      </c>
      <c r="F18" t="s">
        <v>152</v>
      </c>
      <c r="G18" t="s">
        <v>109</v>
      </c>
      <c r="H18" s="77">
        <v>0</v>
      </c>
      <c r="I18" s="77">
        <v>0</v>
      </c>
      <c r="J18" s="77">
        <v>0.37933221</v>
      </c>
      <c r="K18" s="77">
        <v>0.26</v>
      </c>
      <c r="L18" s="77">
        <v>0.02</v>
      </c>
    </row>
    <row r="19" spans="2:12">
      <c r="B19" t="s">
        <v>435</v>
      </c>
      <c r="C19" t="s">
        <v>214</v>
      </c>
      <c r="D19" t="s">
        <v>209</v>
      </c>
      <c r="E19" t="s">
        <v>210</v>
      </c>
      <c r="F19" t="s">
        <v>152</v>
      </c>
      <c r="G19" t="s">
        <v>109</v>
      </c>
      <c r="H19" s="77">
        <v>0</v>
      </c>
      <c r="I19" s="77">
        <v>0</v>
      </c>
      <c r="J19" s="77">
        <v>18.19428885</v>
      </c>
      <c r="K19" s="77">
        <v>12.33</v>
      </c>
      <c r="L19" s="77">
        <v>0.84</v>
      </c>
    </row>
    <row r="20" spans="2:12">
      <c r="B20" t="s">
        <v>435</v>
      </c>
      <c r="C20" t="s">
        <v>215</v>
      </c>
      <c r="D20" t="s">
        <v>209</v>
      </c>
      <c r="E20" t="s">
        <v>210</v>
      </c>
      <c r="F20" t="s">
        <v>152</v>
      </c>
      <c r="G20" t="s">
        <v>119</v>
      </c>
      <c r="H20" s="77">
        <v>0</v>
      </c>
      <c r="I20" s="77">
        <v>0</v>
      </c>
      <c r="J20" s="77">
        <v>0.72858825900000002</v>
      </c>
      <c r="K20" s="77">
        <v>0.49</v>
      </c>
      <c r="L20" s="77">
        <v>0.03</v>
      </c>
    </row>
    <row r="21" spans="2:12">
      <c r="B21" t="s">
        <v>435</v>
      </c>
      <c r="C21" t="s">
        <v>216</v>
      </c>
      <c r="D21" t="s">
        <v>209</v>
      </c>
      <c r="E21" t="s">
        <v>210</v>
      </c>
      <c r="F21" t="s">
        <v>152</v>
      </c>
      <c r="G21" t="s">
        <v>113</v>
      </c>
      <c r="H21" s="77">
        <v>0</v>
      </c>
      <c r="I21" s="77">
        <v>0</v>
      </c>
      <c r="J21" s="77">
        <v>6.9167490479999998</v>
      </c>
      <c r="K21" s="77">
        <v>4.6900000000000004</v>
      </c>
      <c r="L21" s="77">
        <v>0.32</v>
      </c>
    </row>
    <row r="22" spans="2:12">
      <c r="B22" t="s">
        <v>435</v>
      </c>
      <c r="C22" t="s">
        <v>217</v>
      </c>
      <c r="D22" t="s">
        <v>209</v>
      </c>
      <c r="E22" t="s">
        <v>210</v>
      </c>
      <c r="F22" t="s">
        <v>152</v>
      </c>
      <c r="G22" t="s">
        <v>202</v>
      </c>
      <c r="H22" s="77">
        <v>0</v>
      </c>
      <c r="I22" s="77">
        <v>0</v>
      </c>
      <c r="J22" s="77">
        <v>3.01442813334</v>
      </c>
      <c r="K22" s="77">
        <v>2.04</v>
      </c>
      <c r="L22" s="77">
        <v>0.14000000000000001</v>
      </c>
    </row>
    <row r="23" spans="2:12">
      <c r="B23" t="s">
        <v>435</v>
      </c>
      <c r="C23" t="s">
        <v>218</v>
      </c>
      <c r="D23" t="s">
        <v>209</v>
      </c>
      <c r="E23" t="s">
        <v>210</v>
      </c>
      <c r="F23" t="s">
        <v>152</v>
      </c>
      <c r="G23" t="s">
        <v>116</v>
      </c>
      <c r="H23" s="77">
        <v>0</v>
      </c>
      <c r="I23" s="77">
        <v>0</v>
      </c>
      <c r="J23" s="77">
        <v>4.3568440000000003E-3</v>
      </c>
      <c r="K23" s="77">
        <v>0</v>
      </c>
      <c r="L23" s="77">
        <v>0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G27" t="s">
        <v>220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G29" t="s">
        <v>220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226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s="16"/>
      <c r="E36" t="s">
        <v>220</v>
      </c>
      <c r="G36" t="s">
        <v>220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224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220</v>
      </c>
      <c r="C38" t="s">
        <v>220</v>
      </c>
      <c r="D38" s="16"/>
      <c r="E38" t="s">
        <v>220</v>
      </c>
      <c r="G38" t="s">
        <v>220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227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433</v>
      </c>
    </row>
    <row r="3" spans="2:49">
      <c r="B3" s="2" t="s">
        <v>2</v>
      </c>
      <c r="C3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28000</v>
      </c>
      <c r="H11" s="7"/>
      <c r="I11" s="76">
        <v>-7.9061637002341714E-2</v>
      </c>
      <c r="J11" s="76">
        <v>100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28000</v>
      </c>
      <c r="I12" s="79">
        <v>-7.9061637002341714E-2</v>
      </c>
      <c r="J12" s="79">
        <v>100</v>
      </c>
      <c r="K12" s="79">
        <v>0</v>
      </c>
    </row>
    <row r="13" spans="2:49">
      <c r="B13" s="78" t="s">
        <v>344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345</v>
      </c>
      <c r="C15" s="16"/>
      <c r="D15" s="16"/>
      <c r="G15" s="79">
        <v>15000</v>
      </c>
      <c r="I15" s="79">
        <v>-1.1944766370023416</v>
      </c>
      <c r="J15" s="79">
        <v>1510.82</v>
      </c>
      <c r="K15" s="79">
        <v>-0.05</v>
      </c>
    </row>
    <row r="16" spans="2:49">
      <c r="B16" t="s">
        <v>371</v>
      </c>
      <c r="C16" t="s">
        <v>372</v>
      </c>
      <c r="D16" t="s">
        <v>126</v>
      </c>
      <c r="E16" t="s">
        <v>109</v>
      </c>
      <c r="F16" t="s">
        <v>373</v>
      </c>
      <c r="G16" s="77">
        <v>4500</v>
      </c>
      <c r="H16" s="77">
        <v>-4.8711111111111114</v>
      </c>
      <c r="I16" s="77">
        <v>-0.21920000000000001</v>
      </c>
      <c r="J16" s="77">
        <v>277.25</v>
      </c>
      <c r="K16" s="77">
        <v>-0.01</v>
      </c>
    </row>
    <row r="17" spans="2:11">
      <c r="B17" t="s">
        <v>374</v>
      </c>
      <c r="C17" t="s">
        <v>375</v>
      </c>
      <c r="D17" t="s">
        <v>126</v>
      </c>
      <c r="E17" t="s">
        <v>109</v>
      </c>
      <c r="F17" t="s">
        <v>376</v>
      </c>
      <c r="G17" s="77">
        <v>19000</v>
      </c>
      <c r="H17" s="77">
        <v>-2.6662950819672107</v>
      </c>
      <c r="I17" s="77">
        <v>-0.50659606557377002</v>
      </c>
      <c r="J17" s="77">
        <v>640.76</v>
      </c>
      <c r="K17" s="77">
        <v>-0.02</v>
      </c>
    </row>
    <row r="18" spans="2:11">
      <c r="B18" t="s">
        <v>377</v>
      </c>
      <c r="C18" t="s">
        <v>378</v>
      </c>
      <c r="D18" t="s">
        <v>126</v>
      </c>
      <c r="E18" t="s">
        <v>109</v>
      </c>
      <c r="F18" t="s">
        <v>379</v>
      </c>
      <c r="G18" s="77">
        <v>-6000</v>
      </c>
      <c r="H18" s="77">
        <v>-3.1314666666666668</v>
      </c>
      <c r="I18" s="77">
        <v>0.187888</v>
      </c>
      <c r="J18" s="77">
        <v>-237.65</v>
      </c>
      <c r="K18" s="77">
        <v>0.01</v>
      </c>
    </row>
    <row r="19" spans="2:11">
      <c r="B19" t="s">
        <v>380</v>
      </c>
      <c r="C19" t="s">
        <v>381</v>
      </c>
      <c r="D19" t="s">
        <v>126</v>
      </c>
      <c r="E19" t="s">
        <v>109</v>
      </c>
      <c r="F19" t="s">
        <v>382</v>
      </c>
      <c r="G19" s="77">
        <v>-1500</v>
      </c>
      <c r="H19" s="77">
        <v>-4.9406666666666732</v>
      </c>
      <c r="I19" s="77">
        <v>7.4110000000000106E-2</v>
      </c>
      <c r="J19" s="77">
        <v>-93.74</v>
      </c>
      <c r="K19" s="77">
        <v>0</v>
      </c>
    </row>
    <row r="20" spans="2:11">
      <c r="B20" t="s">
        <v>383</v>
      </c>
      <c r="C20" t="s">
        <v>384</v>
      </c>
      <c r="D20" t="s">
        <v>126</v>
      </c>
      <c r="E20" t="s">
        <v>109</v>
      </c>
      <c r="F20" t="s">
        <v>385</v>
      </c>
      <c r="G20" s="77">
        <v>5500</v>
      </c>
      <c r="H20" s="77">
        <v>-5.7209090909090907</v>
      </c>
      <c r="I20" s="77">
        <v>-0.31464999999999999</v>
      </c>
      <c r="J20" s="77">
        <v>397.98</v>
      </c>
      <c r="K20" s="77">
        <v>-0.01</v>
      </c>
    </row>
    <row r="21" spans="2:11">
      <c r="B21" t="s">
        <v>386</v>
      </c>
      <c r="C21" t="s">
        <v>387</v>
      </c>
      <c r="D21" t="s">
        <v>126</v>
      </c>
      <c r="E21" t="s">
        <v>109</v>
      </c>
      <c r="F21" t="s">
        <v>388</v>
      </c>
      <c r="G21" s="77">
        <v>18000</v>
      </c>
      <c r="H21" s="77">
        <v>-4.7412142857142889</v>
      </c>
      <c r="I21" s="77">
        <v>-0.85341857142857203</v>
      </c>
      <c r="J21" s="77">
        <v>1079.43</v>
      </c>
      <c r="K21" s="77">
        <v>-0.04</v>
      </c>
    </row>
    <row r="22" spans="2:11">
      <c r="B22" t="s">
        <v>389</v>
      </c>
      <c r="C22" t="s">
        <v>390</v>
      </c>
      <c r="D22" t="s">
        <v>126</v>
      </c>
      <c r="E22" t="s">
        <v>109</v>
      </c>
      <c r="F22" t="s">
        <v>391</v>
      </c>
      <c r="G22" s="77">
        <v>-12500</v>
      </c>
      <c r="H22" s="77">
        <v>-2.92624</v>
      </c>
      <c r="I22" s="77">
        <v>0.36577999999999999</v>
      </c>
      <c r="J22" s="77">
        <v>-462.65</v>
      </c>
      <c r="K22" s="77">
        <v>0.02</v>
      </c>
    </row>
    <row r="23" spans="2:11">
      <c r="B23" t="s">
        <v>392</v>
      </c>
      <c r="C23" t="s">
        <v>393</v>
      </c>
      <c r="D23" t="s">
        <v>126</v>
      </c>
      <c r="E23" t="s">
        <v>109</v>
      </c>
      <c r="F23" t="s">
        <v>394</v>
      </c>
      <c r="G23" s="77">
        <v>-6000</v>
      </c>
      <c r="H23" s="77">
        <v>-1.0716666666666701</v>
      </c>
      <c r="I23" s="77">
        <v>6.4300000000000204E-2</v>
      </c>
      <c r="J23" s="77">
        <v>-81.33</v>
      </c>
      <c r="K23" s="77">
        <v>0</v>
      </c>
    </row>
    <row r="24" spans="2:11">
      <c r="B24" t="s">
        <v>395</v>
      </c>
      <c r="C24" t="s">
        <v>396</v>
      </c>
      <c r="D24" t="s">
        <v>126</v>
      </c>
      <c r="E24" t="s">
        <v>109</v>
      </c>
      <c r="F24" t="s">
        <v>397</v>
      </c>
      <c r="G24" s="77">
        <v>-6000</v>
      </c>
      <c r="H24" s="77">
        <v>-0.121833333333333</v>
      </c>
      <c r="I24" s="77">
        <v>7.3099999999999797E-3</v>
      </c>
      <c r="J24" s="77">
        <v>-9.25</v>
      </c>
      <c r="K24" s="77">
        <v>0</v>
      </c>
    </row>
    <row r="25" spans="2:11">
      <c r="B25" s="78" t="s">
        <v>370</v>
      </c>
      <c r="C25" s="16"/>
      <c r="D25" s="16"/>
      <c r="G25" s="79">
        <v>13000</v>
      </c>
      <c r="I25" s="79">
        <v>1.115415</v>
      </c>
      <c r="J25" s="79">
        <v>-1410.82</v>
      </c>
      <c r="K25" s="79">
        <v>0.05</v>
      </c>
    </row>
    <row r="26" spans="2:11">
      <c r="B26" t="s">
        <v>398</v>
      </c>
      <c r="C26" t="s">
        <v>399</v>
      </c>
      <c r="D26" t="s">
        <v>126</v>
      </c>
      <c r="E26" t="s">
        <v>116</v>
      </c>
      <c r="F26" t="s">
        <v>400</v>
      </c>
      <c r="G26" s="77">
        <v>9000</v>
      </c>
      <c r="H26" s="77">
        <v>15.231</v>
      </c>
      <c r="I26" s="77">
        <v>1.37079</v>
      </c>
      <c r="J26" s="77">
        <v>-1733.82</v>
      </c>
      <c r="K26" s="77">
        <v>0.06</v>
      </c>
    </row>
    <row r="27" spans="2:11">
      <c r="B27" t="s">
        <v>401</v>
      </c>
      <c r="C27" t="s">
        <v>402</v>
      </c>
      <c r="D27" t="s">
        <v>126</v>
      </c>
      <c r="E27" t="s">
        <v>113</v>
      </c>
      <c r="F27" t="s">
        <v>403</v>
      </c>
      <c r="G27" s="77">
        <v>4000</v>
      </c>
      <c r="H27" s="77">
        <v>-6.3843750000000004</v>
      </c>
      <c r="I27" s="77">
        <v>-0.25537500000000002</v>
      </c>
      <c r="J27" s="77">
        <v>323.01</v>
      </c>
      <c r="K27" s="77">
        <v>-0.01</v>
      </c>
    </row>
    <row r="28" spans="2:11">
      <c r="B28" s="78" t="s">
        <v>346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251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225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344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347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346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251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220</v>
      </c>
      <c r="C40" t="s">
        <v>220</v>
      </c>
      <c r="D40" t="s">
        <v>220</v>
      </c>
      <c r="E40" t="s">
        <v>220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227</v>
      </c>
      <c r="C41" s="16"/>
      <c r="D41" s="16"/>
    </row>
    <row r="42" spans="2:11">
      <c r="B42" t="s">
        <v>239</v>
      </c>
      <c r="C42" s="16"/>
      <c r="D42" s="16"/>
    </row>
    <row r="43" spans="2:11">
      <c r="B43" t="s">
        <v>240</v>
      </c>
      <c r="C43" s="16"/>
      <c r="D43" s="16"/>
    </row>
    <row r="44" spans="2:11">
      <c r="B44" t="s">
        <v>241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433</v>
      </c>
    </row>
    <row r="3" spans="2:78">
      <c r="B3" s="2" t="s">
        <v>2</v>
      </c>
      <c r="C3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220</v>
      </c>
      <c r="C18" t="s">
        <v>220</v>
      </c>
      <c r="D18" s="16"/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  <c r="D32" s="16"/>
    </row>
    <row r="33" spans="2:4">
      <c r="B33" t="s">
        <v>239</v>
      </c>
      <c r="D33" s="16"/>
    </row>
    <row r="34" spans="2:4">
      <c r="B34" t="s">
        <v>240</v>
      </c>
      <c r="D34" s="16"/>
    </row>
    <row r="35" spans="2:4">
      <c r="B35" t="s">
        <v>241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433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404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405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407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408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409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410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411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412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413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414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406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407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413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239</v>
      </c>
    </row>
    <row r="43" spans="2:17">
      <c r="B43" t="s">
        <v>240</v>
      </c>
    </row>
    <row r="44" spans="2:17">
      <c r="B44" t="s">
        <v>241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433</v>
      </c>
    </row>
    <row r="3" spans="2:64">
      <c r="B3" s="2" t="s">
        <v>2</v>
      </c>
      <c r="C3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239</v>
      </c>
    </row>
    <row r="27" spans="2:15">
      <c r="B27" t="s">
        <v>240</v>
      </c>
    </row>
    <row r="28" spans="2:15">
      <c r="B28" t="s">
        <v>241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4" sqref="G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433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417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418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417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418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433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433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-2.1730259099499998</v>
      </c>
      <c r="J11" s="76">
        <v>100</v>
      </c>
      <c r="K11" s="76">
        <v>-0.1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-13.94354391795</v>
      </c>
      <c r="J12" s="79">
        <v>641.66</v>
      </c>
      <c r="K12" s="79">
        <v>-0.64</v>
      </c>
    </row>
    <row r="13" spans="2:60">
      <c r="B13" t="s">
        <v>419</v>
      </c>
      <c r="C13" t="s">
        <v>420</v>
      </c>
      <c r="D13" t="s">
        <v>220</v>
      </c>
      <c r="E13" t="s">
        <v>341</v>
      </c>
      <c r="F13" s="77">
        <v>0</v>
      </c>
      <c r="G13" t="s">
        <v>105</v>
      </c>
      <c r="H13" s="77">
        <v>0</v>
      </c>
      <c r="I13" s="77">
        <v>-1.3453200000000001</v>
      </c>
      <c r="J13" s="77">
        <v>61.91</v>
      </c>
      <c r="K13" s="77">
        <v>-0.06</v>
      </c>
    </row>
    <row r="14" spans="2:60">
      <c r="B14" t="s">
        <v>421</v>
      </c>
      <c r="C14" t="s">
        <v>422</v>
      </c>
      <c r="D14" t="s">
        <v>220</v>
      </c>
      <c r="E14" t="s">
        <v>341</v>
      </c>
      <c r="F14" s="77">
        <v>0</v>
      </c>
      <c r="G14" t="s">
        <v>105</v>
      </c>
      <c r="H14" s="77">
        <v>0</v>
      </c>
      <c r="I14" s="77">
        <v>-17.776710000000001</v>
      </c>
      <c r="J14" s="77">
        <v>818.06</v>
      </c>
      <c r="K14" s="77">
        <v>-0.82</v>
      </c>
    </row>
    <row r="15" spans="2:60">
      <c r="B15" t="s">
        <v>423</v>
      </c>
      <c r="C15" t="s">
        <v>424</v>
      </c>
      <c r="D15" t="s">
        <v>220</v>
      </c>
      <c r="E15" t="s">
        <v>341</v>
      </c>
      <c r="F15" s="77">
        <v>0</v>
      </c>
      <c r="G15" t="s">
        <v>105</v>
      </c>
      <c r="H15" s="77">
        <v>0</v>
      </c>
      <c r="I15" s="77">
        <v>1.9297800000000001</v>
      </c>
      <c r="J15" s="77">
        <v>-88.81</v>
      </c>
      <c r="K15" s="77">
        <v>0.09</v>
      </c>
    </row>
    <row r="16" spans="2:60">
      <c r="B16" t="s">
        <v>425</v>
      </c>
      <c r="C16" t="s">
        <v>426</v>
      </c>
      <c r="D16" t="s">
        <v>220</v>
      </c>
      <c r="E16" t="s">
        <v>152</v>
      </c>
      <c r="F16" s="77">
        <v>0</v>
      </c>
      <c r="G16" t="s">
        <v>202</v>
      </c>
      <c r="H16" s="77">
        <v>0</v>
      </c>
      <c r="I16" s="77">
        <v>3.24870608205</v>
      </c>
      <c r="J16" s="77">
        <v>-149.5</v>
      </c>
      <c r="K16" s="77">
        <v>0.15</v>
      </c>
    </row>
    <row r="17" spans="2:11">
      <c r="B17" s="78" t="s">
        <v>225</v>
      </c>
      <c r="D17" s="19"/>
      <c r="E17" s="19"/>
      <c r="F17" s="19"/>
      <c r="G17" s="19"/>
      <c r="H17" s="79">
        <v>0</v>
      </c>
      <c r="I17" s="79">
        <v>11.770518008</v>
      </c>
      <c r="J17" s="79">
        <v>-541.66</v>
      </c>
      <c r="K17" s="79">
        <v>0.54</v>
      </c>
    </row>
    <row r="18" spans="2:11">
      <c r="B18" t="s">
        <v>427</v>
      </c>
      <c r="C18" t="s">
        <v>428</v>
      </c>
      <c r="D18" t="s">
        <v>220</v>
      </c>
      <c r="E18" t="s">
        <v>341</v>
      </c>
      <c r="F18" s="77">
        <v>0</v>
      </c>
      <c r="G18" t="s">
        <v>109</v>
      </c>
      <c r="H18" s="77">
        <v>0</v>
      </c>
      <c r="I18" s="77">
        <v>5.7875599999999999E-2</v>
      </c>
      <c r="J18" s="77">
        <v>-2.66</v>
      </c>
      <c r="K18" s="77">
        <v>0</v>
      </c>
    </row>
    <row r="19" spans="2:11">
      <c r="B19" t="s">
        <v>429</v>
      </c>
      <c r="C19" t="s">
        <v>430</v>
      </c>
      <c r="D19" t="s">
        <v>220</v>
      </c>
      <c r="E19" t="s">
        <v>152</v>
      </c>
      <c r="F19" s="77">
        <v>0</v>
      </c>
      <c r="G19" t="s">
        <v>109</v>
      </c>
      <c r="H19" s="77">
        <v>0</v>
      </c>
      <c r="I19" s="77">
        <v>5.7478234600000002</v>
      </c>
      <c r="J19" s="77">
        <v>-264.51</v>
      </c>
      <c r="K19" s="77">
        <v>0.26</v>
      </c>
    </row>
    <row r="20" spans="2:11">
      <c r="B20" t="s">
        <v>431</v>
      </c>
      <c r="C20" t="s">
        <v>432</v>
      </c>
      <c r="D20" t="s">
        <v>220</v>
      </c>
      <c r="E20" t="s">
        <v>152</v>
      </c>
      <c r="F20" s="77">
        <v>0</v>
      </c>
      <c r="G20" t="s">
        <v>113</v>
      </c>
      <c r="H20" s="77">
        <v>0</v>
      </c>
      <c r="I20" s="77">
        <v>5.9648189479999996</v>
      </c>
      <c r="J20" s="77">
        <v>-274.49</v>
      </c>
      <c r="K20" s="77">
        <v>0.27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433</v>
      </c>
    </row>
    <row r="3" spans="2:17">
      <c r="B3" s="2" t="s">
        <v>2</v>
      </c>
      <c r="C3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433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433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433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1.38</v>
      </c>
      <c r="I11" s="7"/>
      <c r="J11" s="7"/>
      <c r="K11" s="76">
        <v>1.3</v>
      </c>
      <c r="L11" s="76">
        <v>73100</v>
      </c>
      <c r="M11" s="7"/>
      <c r="N11" s="76">
        <v>257.81182479720002</v>
      </c>
      <c r="O11" s="7"/>
      <c r="P11" s="76">
        <v>100</v>
      </c>
      <c r="Q11" s="76">
        <v>11.85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228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229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220</v>
      </c>
      <c r="C17" t="s">
        <v>220</v>
      </c>
      <c r="D17" s="16"/>
      <c r="E17" t="s">
        <v>220</v>
      </c>
      <c r="H17" s="77">
        <v>0</v>
      </c>
      <c r="I17" t="s">
        <v>220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220</v>
      </c>
      <c r="C18" t="s">
        <v>220</v>
      </c>
      <c r="D18" s="16"/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230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225</v>
      </c>
      <c r="C21" s="16"/>
      <c r="D21" s="16"/>
      <c r="H21" s="79">
        <v>1.38</v>
      </c>
      <c r="K21" s="79">
        <v>1.3</v>
      </c>
      <c r="L21" s="79">
        <v>73100</v>
      </c>
      <c r="N21" s="79">
        <v>257.81182479720002</v>
      </c>
      <c r="P21" s="79">
        <v>100</v>
      </c>
      <c r="Q21" s="79">
        <v>11.85</v>
      </c>
    </row>
    <row r="22" spans="2:17">
      <c r="B22" s="78" t="s">
        <v>231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232</v>
      </c>
      <c r="C24" s="16"/>
      <c r="D24" s="16"/>
      <c r="H24" s="79">
        <v>1.38</v>
      </c>
      <c r="K24" s="79">
        <v>1.3</v>
      </c>
      <c r="L24" s="79">
        <v>73100</v>
      </c>
      <c r="N24" s="79">
        <v>257.81182479720002</v>
      </c>
      <c r="P24" s="79">
        <v>100</v>
      </c>
      <c r="Q24" s="79">
        <v>11.85</v>
      </c>
    </row>
    <row r="25" spans="2:17">
      <c r="B25" t="s">
        <v>233</v>
      </c>
      <c r="C25" t="s">
        <v>234</v>
      </c>
      <c r="D25" t="s">
        <v>126</v>
      </c>
      <c r="E25" t="s">
        <v>210</v>
      </c>
      <c r="F25" t="s">
        <v>235</v>
      </c>
      <c r="G25" t="s">
        <v>236</v>
      </c>
      <c r="H25" s="77">
        <v>0.38</v>
      </c>
      <c r="I25" t="s">
        <v>109</v>
      </c>
      <c r="J25" s="77">
        <v>1</v>
      </c>
      <c r="K25" s="77">
        <v>1.0900000000000001</v>
      </c>
      <c r="L25" s="77">
        <v>36600</v>
      </c>
      <c r="M25" s="77">
        <v>100.08260819672131</v>
      </c>
      <c r="N25" s="77">
        <v>129.26809790339999</v>
      </c>
      <c r="O25" s="77">
        <v>0</v>
      </c>
      <c r="P25" s="77">
        <v>50.14</v>
      </c>
      <c r="Q25" s="77">
        <v>5.94</v>
      </c>
    </row>
    <row r="26" spans="2:17">
      <c r="B26" t="s">
        <v>237</v>
      </c>
      <c r="C26" t="s">
        <v>238</v>
      </c>
      <c r="D26" t="s">
        <v>126</v>
      </c>
      <c r="E26" t="s">
        <v>210</v>
      </c>
      <c r="F26" t="s">
        <v>235</v>
      </c>
      <c r="G26" t="s">
        <v>236</v>
      </c>
      <c r="H26" s="77">
        <v>2.39</v>
      </c>
      <c r="I26" t="s">
        <v>109</v>
      </c>
      <c r="J26" s="77">
        <v>1.38</v>
      </c>
      <c r="K26" s="77">
        <v>1.51</v>
      </c>
      <c r="L26" s="77">
        <v>36500</v>
      </c>
      <c r="M26" s="77">
        <v>99.79444438356164</v>
      </c>
      <c r="N26" s="77">
        <v>128.5437268938</v>
      </c>
      <c r="O26" s="77">
        <v>0</v>
      </c>
      <c r="P26" s="77">
        <v>49.86</v>
      </c>
      <c r="Q26" s="77">
        <v>5.91</v>
      </c>
    </row>
    <row r="27" spans="2:17">
      <c r="B27" t="s">
        <v>239</v>
      </c>
      <c r="C27" s="16"/>
      <c r="D27" s="16"/>
    </row>
    <row r="28" spans="2:17">
      <c r="B28" t="s">
        <v>240</v>
      </c>
      <c r="C28" s="16"/>
      <c r="D28" s="16"/>
    </row>
    <row r="29" spans="2:17">
      <c r="B29" t="s">
        <v>241</v>
      </c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4" sqref="E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433</v>
      </c>
    </row>
    <row r="3" spans="2:23">
      <c r="B3" s="2" t="s">
        <v>2</v>
      </c>
      <c r="C3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239</v>
      </c>
      <c r="D27" s="16"/>
    </row>
    <row r="28" spans="2:23">
      <c r="B28" t="s">
        <v>240</v>
      </c>
      <c r="D28" s="16"/>
    </row>
    <row r="29" spans="2:23">
      <c r="B29" t="s">
        <v>241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433</v>
      </c>
    </row>
    <row r="3" spans="2:67">
      <c r="B3" s="2" t="s">
        <v>2</v>
      </c>
      <c r="C3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229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B25" t="s">
        <v>239</v>
      </c>
      <c r="C25" s="16"/>
      <c r="D25" s="16"/>
      <c r="E25" s="16"/>
      <c r="F25" s="16"/>
      <c r="G25" s="16"/>
    </row>
    <row r="26" spans="2:20">
      <c r="B26" t="s">
        <v>240</v>
      </c>
      <c r="C26" s="16"/>
      <c r="D26" s="16"/>
      <c r="E26" s="16"/>
      <c r="F26" s="16"/>
      <c r="G26" s="16"/>
    </row>
    <row r="27" spans="2:20">
      <c r="B27" t="s">
        <v>241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433</v>
      </c>
    </row>
    <row r="3" spans="2:66">
      <c r="B3" s="2" t="s">
        <v>2</v>
      </c>
      <c r="C3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1.93</v>
      </c>
      <c r="L11" s="7"/>
      <c r="M11" s="7"/>
      <c r="N11" s="76">
        <v>0.63</v>
      </c>
      <c r="O11" s="76">
        <v>692.8</v>
      </c>
      <c r="P11" s="33"/>
      <c r="Q11" s="76">
        <v>0</v>
      </c>
      <c r="R11" s="76">
        <v>0.90659807999999997</v>
      </c>
      <c r="S11" s="7"/>
      <c r="T11" s="76">
        <v>100</v>
      </c>
      <c r="U11" s="76">
        <v>0.04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1.93</v>
      </c>
      <c r="N12" s="79">
        <v>0.63</v>
      </c>
      <c r="O12" s="79">
        <v>692.8</v>
      </c>
      <c r="Q12" s="79">
        <v>0</v>
      </c>
      <c r="R12" s="79">
        <v>0.90659807999999997</v>
      </c>
      <c r="T12" s="79">
        <v>100</v>
      </c>
      <c r="U12" s="79">
        <v>0.04</v>
      </c>
    </row>
    <row r="13" spans="2:66">
      <c r="B13" s="78" t="s">
        <v>242</v>
      </c>
      <c r="C13" s="16"/>
      <c r="D13" s="16"/>
      <c r="E13" s="16"/>
      <c r="F13" s="16"/>
      <c r="K13" s="79">
        <v>1.93</v>
      </c>
      <c r="N13" s="79">
        <v>0.63</v>
      </c>
      <c r="O13" s="79">
        <v>692.8</v>
      </c>
      <c r="Q13" s="79">
        <v>0</v>
      </c>
      <c r="R13" s="79">
        <v>0.90659807999999997</v>
      </c>
      <c r="T13" s="79">
        <v>100</v>
      </c>
      <c r="U13" s="79">
        <v>0.04</v>
      </c>
    </row>
    <row r="14" spans="2:66">
      <c r="B14" t="s">
        <v>246</v>
      </c>
      <c r="C14" t="s">
        <v>247</v>
      </c>
      <c r="D14" t="s">
        <v>103</v>
      </c>
      <c r="E14" t="s">
        <v>126</v>
      </c>
      <c r="F14" t="s">
        <v>248</v>
      </c>
      <c r="G14" t="s">
        <v>249</v>
      </c>
      <c r="H14" t="s">
        <v>207</v>
      </c>
      <c r="I14" t="s">
        <v>152</v>
      </c>
      <c r="J14" t="s">
        <v>250</v>
      </c>
      <c r="K14" s="77">
        <v>1.93</v>
      </c>
      <c r="L14" t="s">
        <v>105</v>
      </c>
      <c r="M14" s="77">
        <v>4.0999999999999996</v>
      </c>
      <c r="N14" s="77">
        <v>0.63</v>
      </c>
      <c r="O14" s="77">
        <v>692.8</v>
      </c>
      <c r="P14" s="77">
        <v>130.86000000000001</v>
      </c>
      <c r="Q14" s="77">
        <v>0</v>
      </c>
      <c r="R14" s="77">
        <v>0.90659807999999997</v>
      </c>
      <c r="S14" s="77">
        <v>0</v>
      </c>
      <c r="T14" s="77">
        <v>100</v>
      </c>
      <c r="U14" s="77">
        <v>0.04</v>
      </c>
    </row>
    <row r="15" spans="2:66">
      <c r="B15" s="78" t="s">
        <v>229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77">
        <v>0</v>
      </c>
      <c r="L20" t="s">
        <v>220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220</v>
      </c>
      <c r="C25" t="s">
        <v>220</v>
      </c>
      <c r="D25" s="16"/>
      <c r="E25" s="16"/>
      <c r="F25" s="16"/>
      <c r="G25" t="s">
        <v>220</v>
      </c>
      <c r="H25" t="s">
        <v>220</v>
      </c>
      <c r="K25" s="77">
        <v>0</v>
      </c>
      <c r="L25" t="s">
        <v>220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227</v>
      </c>
      <c r="C26" s="16"/>
      <c r="D26" s="16"/>
      <c r="E26" s="16"/>
      <c r="F26" s="16"/>
    </row>
    <row r="27" spans="2:21">
      <c r="B27" t="s">
        <v>239</v>
      </c>
      <c r="C27" s="16"/>
      <c r="D27" s="16"/>
      <c r="E27" s="16"/>
      <c r="F27" s="16"/>
    </row>
    <row r="28" spans="2:21">
      <c r="B28" t="s">
        <v>240</v>
      </c>
      <c r="C28" s="16"/>
      <c r="D28" s="16"/>
      <c r="E28" s="16"/>
      <c r="F28" s="16"/>
    </row>
    <row r="29" spans="2:21">
      <c r="B29" t="s">
        <v>241</v>
      </c>
      <c r="C29" s="16"/>
      <c r="D29" s="16"/>
      <c r="E29" s="16"/>
      <c r="F29" s="16"/>
    </row>
    <row r="30" spans="2:21">
      <c r="B30" t="s">
        <v>252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433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253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220</v>
      </c>
      <c r="C14" t="s">
        <v>220</v>
      </c>
      <c r="E14" s="16"/>
      <c r="F14" s="16"/>
      <c r="G14" t="s">
        <v>220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254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220</v>
      </c>
      <c r="C16" t="s">
        <v>220</v>
      </c>
      <c r="E16" s="16"/>
      <c r="F16" s="16"/>
      <c r="G16" t="s">
        <v>220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255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E18" s="16"/>
      <c r="F18" s="16"/>
      <c r="G18" t="s">
        <v>220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256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E20" s="16"/>
      <c r="F20" s="16"/>
      <c r="G20" t="s">
        <v>220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225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220</v>
      </c>
      <c r="C23" t="s">
        <v>220</v>
      </c>
      <c r="E23" s="16"/>
      <c r="F23" s="16"/>
      <c r="G23" t="s">
        <v>220</v>
      </c>
      <c r="H23" t="s">
        <v>220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220</v>
      </c>
      <c r="C25" t="s">
        <v>220</v>
      </c>
      <c r="E25" s="16"/>
      <c r="F25" s="16"/>
      <c r="G25" t="s">
        <v>220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227</v>
      </c>
      <c r="E26" s="16"/>
      <c r="F26" s="16"/>
      <c r="G26" s="16"/>
    </row>
    <row r="27" spans="2:14">
      <c r="B27" t="s">
        <v>239</v>
      </c>
      <c r="E27" s="16"/>
      <c r="F27" s="16"/>
      <c r="G27" s="16"/>
    </row>
    <row r="28" spans="2:14">
      <c r="B28" t="s">
        <v>240</v>
      </c>
      <c r="E28" s="16"/>
      <c r="F28" s="16"/>
      <c r="G28" s="16"/>
    </row>
    <row r="29" spans="2:14">
      <c r="B29" t="s">
        <v>241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433</v>
      </c>
    </row>
    <row r="3" spans="2:63">
      <c r="B3" s="2" t="s">
        <v>2</v>
      </c>
      <c r="C3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5373</v>
      </c>
      <c r="I11" s="7"/>
      <c r="J11" s="76">
        <v>0</v>
      </c>
      <c r="K11" s="76">
        <v>1562.6707044411</v>
      </c>
      <c r="L11" s="7"/>
      <c r="M11" s="76">
        <v>100</v>
      </c>
      <c r="N11" s="76">
        <v>71.81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5373</v>
      </c>
      <c r="J25" s="79">
        <v>0</v>
      </c>
      <c r="K25" s="79">
        <v>1562.6707044411</v>
      </c>
      <c r="M25" s="79">
        <v>100</v>
      </c>
      <c r="N25" s="79">
        <v>71.81</v>
      </c>
    </row>
    <row r="26" spans="2:14">
      <c r="B26" s="78" t="s">
        <v>262</v>
      </c>
      <c r="D26" s="16"/>
      <c r="E26" s="16"/>
      <c r="F26" s="16"/>
      <c r="G26" s="16"/>
      <c r="H26" s="79">
        <v>1821</v>
      </c>
      <c r="J26" s="79">
        <v>0</v>
      </c>
      <c r="K26" s="79">
        <v>728.34548890899998</v>
      </c>
      <c r="M26" s="79">
        <v>46.61</v>
      </c>
      <c r="N26" s="79">
        <v>33.47</v>
      </c>
    </row>
    <row r="27" spans="2:14">
      <c r="B27" t="s">
        <v>263</v>
      </c>
      <c r="C27" t="s">
        <v>264</v>
      </c>
      <c r="D27" t="s">
        <v>265</v>
      </c>
      <c r="E27" t="s">
        <v>266</v>
      </c>
      <c r="F27" t="s">
        <v>267</v>
      </c>
      <c r="G27" t="s">
        <v>202</v>
      </c>
      <c r="H27" s="77">
        <v>122</v>
      </c>
      <c r="I27" s="77">
        <v>2089000</v>
      </c>
      <c r="J27" s="77">
        <v>0</v>
      </c>
      <c r="K27" s="77">
        <v>79.844462820000004</v>
      </c>
      <c r="L27" s="77">
        <v>0</v>
      </c>
      <c r="M27" s="77">
        <v>5.1100000000000003</v>
      </c>
      <c r="N27" s="77">
        <v>3.67</v>
      </c>
    </row>
    <row r="28" spans="2:14">
      <c r="B28" t="s">
        <v>268</v>
      </c>
      <c r="C28" t="s">
        <v>269</v>
      </c>
      <c r="D28" t="s">
        <v>270</v>
      </c>
      <c r="E28" t="s">
        <v>271</v>
      </c>
      <c r="F28" t="s">
        <v>267</v>
      </c>
      <c r="G28" t="s">
        <v>113</v>
      </c>
      <c r="H28" s="77">
        <v>478</v>
      </c>
      <c r="I28" s="77">
        <v>7805</v>
      </c>
      <c r="J28" s="77">
        <v>0</v>
      </c>
      <c r="K28" s="77">
        <v>155.08520951</v>
      </c>
      <c r="L28" s="77">
        <v>0.01</v>
      </c>
      <c r="M28" s="77">
        <v>9.92</v>
      </c>
      <c r="N28" s="77">
        <v>7.13</v>
      </c>
    </row>
    <row r="29" spans="2:14">
      <c r="B29" t="s">
        <v>272</v>
      </c>
      <c r="C29" t="s">
        <v>273</v>
      </c>
      <c r="D29" t="s">
        <v>265</v>
      </c>
      <c r="E29" t="s">
        <v>274</v>
      </c>
      <c r="F29" t="s">
        <v>267</v>
      </c>
      <c r="G29" t="s">
        <v>119</v>
      </c>
      <c r="H29" s="77">
        <v>103</v>
      </c>
      <c r="I29" s="77">
        <v>3181</v>
      </c>
      <c r="J29" s="77">
        <v>0</v>
      </c>
      <c r="K29" s="77">
        <v>9.268037541</v>
      </c>
      <c r="L29" s="77">
        <v>0</v>
      </c>
      <c r="M29" s="77">
        <v>0.59</v>
      </c>
      <c r="N29" s="77">
        <v>0.43</v>
      </c>
    </row>
    <row r="30" spans="2:14">
      <c r="B30" t="s">
        <v>275</v>
      </c>
      <c r="C30" t="s">
        <v>276</v>
      </c>
      <c r="D30" t="s">
        <v>265</v>
      </c>
      <c r="E30" t="s">
        <v>277</v>
      </c>
      <c r="F30" t="s">
        <v>267</v>
      </c>
      <c r="G30" t="s">
        <v>109</v>
      </c>
      <c r="H30" s="77">
        <v>118</v>
      </c>
      <c r="I30" s="77">
        <v>24028</v>
      </c>
      <c r="J30" s="77">
        <v>0</v>
      </c>
      <c r="K30" s="77">
        <v>100.05787816</v>
      </c>
      <c r="L30" s="77">
        <v>0</v>
      </c>
      <c r="M30" s="77">
        <v>6.4</v>
      </c>
      <c r="N30" s="77">
        <v>4.5999999999999996</v>
      </c>
    </row>
    <row r="31" spans="2:14">
      <c r="B31" t="s">
        <v>278</v>
      </c>
      <c r="C31" t="s">
        <v>279</v>
      </c>
      <c r="D31" t="s">
        <v>265</v>
      </c>
      <c r="E31" t="s">
        <v>280</v>
      </c>
      <c r="F31" t="s">
        <v>267</v>
      </c>
      <c r="G31" t="s">
        <v>109</v>
      </c>
      <c r="H31" s="77">
        <v>101</v>
      </c>
      <c r="I31" s="77">
        <v>43959</v>
      </c>
      <c r="J31" s="77">
        <v>0</v>
      </c>
      <c r="K31" s="77">
        <v>156.68262411000001</v>
      </c>
      <c r="L31" s="77">
        <v>0</v>
      </c>
      <c r="M31" s="77">
        <v>10.029999999999999</v>
      </c>
      <c r="N31" s="77">
        <v>7.2</v>
      </c>
    </row>
    <row r="32" spans="2:14">
      <c r="B32" t="s">
        <v>281</v>
      </c>
      <c r="C32" t="s">
        <v>282</v>
      </c>
      <c r="D32" t="s">
        <v>283</v>
      </c>
      <c r="E32" t="s">
        <v>284</v>
      </c>
      <c r="F32" t="s">
        <v>267</v>
      </c>
      <c r="G32" t="s">
        <v>109</v>
      </c>
      <c r="H32" s="77">
        <v>75</v>
      </c>
      <c r="I32" s="77">
        <v>25035</v>
      </c>
      <c r="J32" s="77">
        <v>0</v>
      </c>
      <c r="K32" s="77">
        <v>66.261386250000001</v>
      </c>
      <c r="L32" s="77">
        <v>0</v>
      </c>
      <c r="M32" s="77">
        <v>4.24</v>
      </c>
      <c r="N32" s="77">
        <v>3.04</v>
      </c>
    </row>
    <row r="33" spans="2:14">
      <c r="B33" t="s">
        <v>285</v>
      </c>
      <c r="C33" t="s">
        <v>286</v>
      </c>
      <c r="D33" t="s">
        <v>283</v>
      </c>
      <c r="E33" t="s">
        <v>287</v>
      </c>
      <c r="F33" t="s">
        <v>267</v>
      </c>
      <c r="G33" t="s">
        <v>109</v>
      </c>
      <c r="H33" s="77">
        <v>90</v>
      </c>
      <c r="I33" s="77">
        <v>4759</v>
      </c>
      <c r="J33" s="77">
        <v>0</v>
      </c>
      <c r="K33" s="77">
        <v>15.1150599</v>
      </c>
      <c r="L33" s="77">
        <v>0</v>
      </c>
      <c r="M33" s="77">
        <v>0.97</v>
      </c>
      <c r="N33" s="77">
        <v>0.69</v>
      </c>
    </row>
    <row r="34" spans="2:14">
      <c r="B34" t="s">
        <v>288</v>
      </c>
      <c r="C34" t="s">
        <v>289</v>
      </c>
      <c r="D34" t="s">
        <v>265</v>
      </c>
      <c r="E34" t="s">
        <v>287</v>
      </c>
      <c r="F34" t="s">
        <v>267</v>
      </c>
      <c r="G34" t="s">
        <v>109</v>
      </c>
      <c r="H34" s="77">
        <v>50</v>
      </c>
      <c r="I34" s="77">
        <v>22994</v>
      </c>
      <c r="J34" s="77">
        <v>0</v>
      </c>
      <c r="K34" s="77">
        <v>40.572913</v>
      </c>
      <c r="L34" s="77">
        <v>0</v>
      </c>
      <c r="M34" s="77">
        <v>2.6</v>
      </c>
      <c r="N34" s="77">
        <v>1.86</v>
      </c>
    </row>
    <row r="35" spans="2:14">
      <c r="B35" t="s">
        <v>290</v>
      </c>
      <c r="C35" t="s">
        <v>291</v>
      </c>
      <c r="D35" t="s">
        <v>110</v>
      </c>
      <c r="E35" t="s">
        <v>292</v>
      </c>
      <c r="F35" t="s">
        <v>267</v>
      </c>
      <c r="G35" t="s">
        <v>123</v>
      </c>
      <c r="H35" s="77">
        <v>27</v>
      </c>
      <c r="I35" s="77">
        <v>7322</v>
      </c>
      <c r="J35" s="77">
        <v>0</v>
      </c>
      <c r="K35" s="77">
        <v>5.4587267280000003</v>
      </c>
      <c r="L35" s="77">
        <v>0</v>
      </c>
      <c r="M35" s="77">
        <v>0.35</v>
      </c>
      <c r="N35" s="77">
        <v>0.25</v>
      </c>
    </row>
    <row r="36" spans="2:14">
      <c r="B36" t="s">
        <v>293</v>
      </c>
      <c r="C36" t="s">
        <v>294</v>
      </c>
      <c r="D36" t="s">
        <v>283</v>
      </c>
      <c r="E36" t="s">
        <v>295</v>
      </c>
      <c r="F36" t="s">
        <v>267</v>
      </c>
      <c r="G36" t="s">
        <v>109</v>
      </c>
      <c r="H36" s="77">
        <v>657</v>
      </c>
      <c r="I36" s="77">
        <v>4313</v>
      </c>
      <c r="J36" s="77">
        <v>0</v>
      </c>
      <c r="K36" s="77">
        <v>99.999190889999994</v>
      </c>
      <c r="L36" s="77">
        <v>0</v>
      </c>
      <c r="M36" s="77">
        <v>6.4</v>
      </c>
      <c r="N36" s="77">
        <v>4.5999999999999996</v>
      </c>
    </row>
    <row r="37" spans="2:14">
      <c r="B37" s="78" t="s">
        <v>296</v>
      </c>
      <c r="D37" s="16"/>
      <c r="E37" s="16"/>
      <c r="F37" s="16"/>
      <c r="G37" s="16"/>
      <c r="H37" s="79">
        <v>3552</v>
      </c>
      <c r="J37" s="79">
        <v>0</v>
      </c>
      <c r="K37" s="79">
        <v>834.32521553209995</v>
      </c>
      <c r="M37" s="79">
        <v>53.39</v>
      </c>
      <c r="N37" s="79">
        <v>38.340000000000003</v>
      </c>
    </row>
    <row r="38" spans="2:14">
      <c r="B38" t="s">
        <v>297</v>
      </c>
      <c r="C38" t="s">
        <v>298</v>
      </c>
      <c r="D38" t="s">
        <v>265</v>
      </c>
      <c r="E38" t="s">
        <v>299</v>
      </c>
      <c r="F38" t="s">
        <v>267</v>
      </c>
      <c r="G38" t="s">
        <v>113</v>
      </c>
      <c r="H38" s="77">
        <v>103</v>
      </c>
      <c r="I38" s="77">
        <v>21592</v>
      </c>
      <c r="J38" s="77">
        <v>0</v>
      </c>
      <c r="K38" s="77">
        <v>92.448458344000002</v>
      </c>
      <c r="L38" s="77">
        <v>0.01</v>
      </c>
      <c r="M38" s="77">
        <v>5.92</v>
      </c>
      <c r="N38" s="77">
        <v>4.25</v>
      </c>
    </row>
    <row r="39" spans="2:14">
      <c r="B39" t="s">
        <v>300</v>
      </c>
      <c r="C39" t="s">
        <v>301</v>
      </c>
      <c r="D39" t="s">
        <v>265</v>
      </c>
      <c r="E39" t="s">
        <v>302</v>
      </c>
      <c r="F39" t="s">
        <v>267</v>
      </c>
      <c r="G39" t="s">
        <v>113</v>
      </c>
      <c r="H39" s="77">
        <v>127</v>
      </c>
      <c r="I39" s="77">
        <v>15132</v>
      </c>
      <c r="J39" s="77">
        <v>0</v>
      </c>
      <c r="K39" s="77">
        <v>79.885807716000002</v>
      </c>
      <c r="L39" s="77">
        <v>0.01</v>
      </c>
      <c r="M39" s="77">
        <v>5.1100000000000003</v>
      </c>
      <c r="N39" s="77">
        <v>3.67</v>
      </c>
    </row>
    <row r="40" spans="2:14">
      <c r="B40" t="s">
        <v>303</v>
      </c>
      <c r="C40" t="s">
        <v>304</v>
      </c>
      <c r="D40" t="s">
        <v>265</v>
      </c>
      <c r="E40" t="s">
        <v>302</v>
      </c>
      <c r="F40" t="s">
        <v>267</v>
      </c>
      <c r="G40" t="s">
        <v>109</v>
      </c>
      <c r="H40" s="77">
        <v>81</v>
      </c>
      <c r="I40" s="77">
        <v>16812</v>
      </c>
      <c r="J40" s="77">
        <v>0</v>
      </c>
      <c r="K40" s="77">
        <v>48.056933880000003</v>
      </c>
      <c r="L40" s="77">
        <v>0.02</v>
      </c>
      <c r="M40" s="77">
        <v>3.08</v>
      </c>
      <c r="N40" s="77">
        <v>2.21</v>
      </c>
    </row>
    <row r="41" spans="2:14">
      <c r="B41" t="s">
        <v>305</v>
      </c>
      <c r="C41" t="s">
        <v>306</v>
      </c>
      <c r="D41" t="s">
        <v>265</v>
      </c>
      <c r="E41" t="s">
        <v>307</v>
      </c>
      <c r="F41" t="s">
        <v>267</v>
      </c>
      <c r="G41" t="s">
        <v>109</v>
      </c>
      <c r="H41" s="77">
        <v>187</v>
      </c>
      <c r="I41" s="77">
        <v>10309.5</v>
      </c>
      <c r="J41" s="77">
        <v>0</v>
      </c>
      <c r="K41" s="77">
        <v>68.034761685000007</v>
      </c>
      <c r="L41" s="77">
        <v>0.01</v>
      </c>
      <c r="M41" s="77">
        <v>4.3499999999999996</v>
      </c>
      <c r="N41" s="77">
        <v>3.13</v>
      </c>
    </row>
    <row r="42" spans="2:14">
      <c r="B42" t="s">
        <v>308</v>
      </c>
      <c r="C42" t="s">
        <v>309</v>
      </c>
      <c r="D42" t="s">
        <v>265</v>
      </c>
      <c r="E42" t="s">
        <v>310</v>
      </c>
      <c r="F42" t="s">
        <v>267</v>
      </c>
      <c r="G42" t="s">
        <v>109</v>
      </c>
      <c r="H42" s="77">
        <v>527</v>
      </c>
      <c r="I42" s="77">
        <v>5065.97</v>
      </c>
      <c r="J42" s="77">
        <v>0</v>
      </c>
      <c r="K42" s="77">
        <v>94.216048845100005</v>
      </c>
      <c r="L42" s="77">
        <v>0.02</v>
      </c>
      <c r="M42" s="77">
        <v>6.03</v>
      </c>
      <c r="N42" s="77">
        <v>4.33</v>
      </c>
    </row>
    <row r="43" spans="2:14">
      <c r="B43" t="s">
        <v>311</v>
      </c>
      <c r="C43" t="s">
        <v>312</v>
      </c>
      <c r="D43" t="s">
        <v>265</v>
      </c>
      <c r="E43" t="s">
        <v>313</v>
      </c>
      <c r="F43" t="s">
        <v>267</v>
      </c>
      <c r="G43" t="s">
        <v>109</v>
      </c>
      <c r="H43" s="77">
        <v>192</v>
      </c>
      <c r="I43" s="77">
        <v>10548</v>
      </c>
      <c r="J43" s="77">
        <v>0</v>
      </c>
      <c r="K43" s="77">
        <v>71.469872640000006</v>
      </c>
      <c r="L43" s="77">
        <v>0</v>
      </c>
      <c r="M43" s="77">
        <v>4.57</v>
      </c>
      <c r="N43" s="77">
        <v>3.28</v>
      </c>
    </row>
    <row r="44" spans="2:14">
      <c r="B44" t="s">
        <v>314</v>
      </c>
      <c r="C44" t="s">
        <v>315</v>
      </c>
      <c r="D44" t="s">
        <v>265</v>
      </c>
      <c r="E44" t="s">
        <v>316</v>
      </c>
      <c r="F44" t="s">
        <v>267</v>
      </c>
      <c r="G44" t="s">
        <v>109</v>
      </c>
      <c r="H44" s="77">
        <v>873</v>
      </c>
      <c r="I44" s="77">
        <v>1905</v>
      </c>
      <c r="J44" s="77">
        <v>0</v>
      </c>
      <c r="K44" s="77">
        <v>58.689563849999999</v>
      </c>
      <c r="L44" s="77">
        <v>0</v>
      </c>
      <c r="M44" s="77">
        <v>3.76</v>
      </c>
      <c r="N44" s="77">
        <v>2.7</v>
      </c>
    </row>
    <row r="45" spans="2:14">
      <c r="B45" t="s">
        <v>317</v>
      </c>
      <c r="C45" t="s">
        <v>318</v>
      </c>
      <c r="D45" t="s">
        <v>265</v>
      </c>
      <c r="E45" t="s">
        <v>284</v>
      </c>
      <c r="F45" t="s">
        <v>267</v>
      </c>
      <c r="G45" t="s">
        <v>109</v>
      </c>
      <c r="H45" s="77">
        <v>231</v>
      </c>
      <c r="I45" s="77">
        <v>3729</v>
      </c>
      <c r="J45" s="77">
        <v>0</v>
      </c>
      <c r="K45" s="77">
        <v>30.398770710000001</v>
      </c>
      <c r="L45" s="77">
        <v>0</v>
      </c>
      <c r="M45" s="77">
        <v>1.95</v>
      </c>
      <c r="N45" s="77">
        <v>1.4</v>
      </c>
    </row>
    <row r="46" spans="2:14">
      <c r="B46" t="s">
        <v>319</v>
      </c>
      <c r="C46" t="s">
        <v>320</v>
      </c>
      <c r="D46" t="s">
        <v>265</v>
      </c>
      <c r="E46" t="s">
        <v>321</v>
      </c>
      <c r="F46" t="s">
        <v>267</v>
      </c>
      <c r="G46" t="s">
        <v>109</v>
      </c>
      <c r="H46" s="77">
        <v>222</v>
      </c>
      <c r="I46" s="77">
        <v>6007</v>
      </c>
      <c r="J46" s="77">
        <v>0</v>
      </c>
      <c r="K46" s="77">
        <v>47.06112066</v>
      </c>
      <c r="L46" s="77">
        <v>0</v>
      </c>
      <c r="M46" s="77">
        <v>3.01</v>
      </c>
      <c r="N46" s="77">
        <v>2.16</v>
      </c>
    </row>
    <row r="47" spans="2:14">
      <c r="B47" t="s">
        <v>322</v>
      </c>
      <c r="C47" t="s">
        <v>323</v>
      </c>
      <c r="D47" t="s">
        <v>265</v>
      </c>
      <c r="E47" t="s">
        <v>321</v>
      </c>
      <c r="F47" t="s">
        <v>267</v>
      </c>
      <c r="G47" t="s">
        <v>109</v>
      </c>
      <c r="H47" s="77">
        <v>128</v>
      </c>
      <c r="I47" s="77">
        <v>7473.5</v>
      </c>
      <c r="J47" s="77">
        <v>0</v>
      </c>
      <c r="K47" s="77">
        <v>33.758696319999999</v>
      </c>
      <c r="L47" s="77">
        <v>0</v>
      </c>
      <c r="M47" s="77">
        <v>2.16</v>
      </c>
      <c r="N47" s="77">
        <v>1.55</v>
      </c>
    </row>
    <row r="48" spans="2:14">
      <c r="B48" t="s">
        <v>324</v>
      </c>
      <c r="C48" t="s">
        <v>325</v>
      </c>
      <c r="D48" t="s">
        <v>265</v>
      </c>
      <c r="E48" t="s">
        <v>326</v>
      </c>
      <c r="F48" t="s">
        <v>267</v>
      </c>
      <c r="G48" t="s">
        <v>113</v>
      </c>
      <c r="H48" s="77">
        <v>174</v>
      </c>
      <c r="I48" s="77">
        <v>5742</v>
      </c>
      <c r="J48" s="77">
        <v>0</v>
      </c>
      <c r="K48" s="77">
        <v>41.531920452000001</v>
      </c>
      <c r="L48" s="77">
        <v>0.01</v>
      </c>
      <c r="M48" s="77">
        <v>2.66</v>
      </c>
      <c r="N48" s="77">
        <v>1.91</v>
      </c>
    </row>
    <row r="49" spans="2:14">
      <c r="B49" t="s">
        <v>327</v>
      </c>
      <c r="C49" t="s">
        <v>328</v>
      </c>
      <c r="D49" t="s">
        <v>265</v>
      </c>
      <c r="E49" t="s">
        <v>292</v>
      </c>
      <c r="F49" t="s">
        <v>267</v>
      </c>
      <c r="G49" t="s">
        <v>109</v>
      </c>
      <c r="H49" s="77">
        <v>456</v>
      </c>
      <c r="I49" s="77">
        <v>6075</v>
      </c>
      <c r="J49" s="77">
        <v>0</v>
      </c>
      <c r="K49" s="77">
        <v>97.760357999999997</v>
      </c>
      <c r="L49" s="77">
        <v>0</v>
      </c>
      <c r="M49" s="77">
        <v>6.26</v>
      </c>
      <c r="N49" s="77">
        <v>4.49</v>
      </c>
    </row>
    <row r="50" spans="2:14">
      <c r="B50" t="s">
        <v>329</v>
      </c>
      <c r="C50" t="s">
        <v>330</v>
      </c>
      <c r="D50" t="s">
        <v>265</v>
      </c>
      <c r="E50" t="s">
        <v>292</v>
      </c>
      <c r="F50" t="s">
        <v>267</v>
      </c>
      <c r="G50" t="s">
        <v>109</v>
      </c>
      <c r="H50" s="77">
        <v>251</v>
      </c>
      <c r="I50" s="77">
        <v>8017</v>
      </c>
      <c r="J50" s="77">
        <v>0</v>
      </c>
      <c r="K50" s="77">
        <v>71.012902429999997</v>
      </c>
      <c r="L50" s="77">
        <v>0</v>
      </c>
      <c r="M50" s="77">
        <v>4.54</v>
      </c>
      <c r="N50" s="77">
        <v>3.26</v>
      </c>
    </row>
    <row r="51" spans="2:14">
      <c r="B51" s="78" t="s">
        <v>251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220</v>
      </c>
      <c r="C52" t="s">
        <v>220</v>
      </c>
      <c r="D52" s="16"/>
      <c r="E52" s="16"/>
      <c r="F52" t="s">
        <v>220</v>
      </c>
      <c r="G52" t="s">
        <v>220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261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220</v>
      </c>
      <c r="C54" t="s">
        <v>220</v>
      </c>
      <c r="D54" s="16"/>
      <c r="E54" s="16"/>
      <c r="F54" t="s">
        <v>220</v>
      </c>
      <c r="G54" t="s">
        <v>220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227</v>
      </c>
      <c r="D55" s="16"/>
      <c r="E55" s="16"/>
      <c r="F55" s="16"/>
      <c r="G55" s="16"/>
    </row>
    <row r="56" spans="2:14">
      <c r="B56" t="s">
        <v>239</v>
      </c>
      <c r="D56" s="16"/>
      <c r="E56" s="16"/>
      <c r="F56" s="16"/>
      <c r="G56" s="16"/>
    </row>
    <row r="57" spans="2:14">
      <c r="B57" t="s">
        <v>240</v>
      </c>
      <c r="D57" s="16"/>
      <c r="E57" s="16"/>
      <c r="F57" s="16"/>
      <c r="G57" s="16"/>
    </row>
    <row r="58" spans="2:14">
      <c r="B58" t="s">
        <v>241</v>
      </c>
      <c r="D58" s="16"/>
      <c r="E58" s="16"/>
      <c r="F58" s="16"/>
      <c r="G58" s="16"/>
    </row>
    <row r="59" spans="2:14">
      <c r="B59" t="s">
        <v>252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433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1843.25</v>
      </c>
      <c r="K11" s="7"/>
      <c r="L11" s="76">
        <v>209.510017842</v>
      </c>
      <c r="M11" s="7"/>
      <c r="N11" s="76">
        <v>100</v>
      </c>
      <c r="O11" s="76">
        <v>9.6300000000000008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225</v>
      </c>
      <c r="C15" s="16"/>
      <c r="D15" s="16"/>
      <c r="E15" s="16"/>
      <c r="J15" s="79">
        <v>1843.25</v>
      </c>
      <c r="L15" s="79">
        <v>209.510017842</v>
      </c>
      <c r="N15" s="79">
        <v>100</v>
      </c>
      <c r="O15" s="79">
        <v>9.6300000000000008</v>
      </c>
    </row>
    <row r="16" spans="2:65">
      <c r="B16" s="78" t="s">
        <v>332</v>
      </c>
      <c r="C16" s="16"/>
      <c r="D16" s="16"/>
      <c r="E16" s="16"/>
      <c r="J16" s="79">
        <v>1843.25</v>
      </c>
      <c r="L16" s="79">
        <v>209.510017842</v>
      </c>
      <c r="N16" s="79">
        <v>100</v>
      </c>
      <c r="O16" s="79">
        <v>9.6300000000000008</v>
      </c>
    </row>
    <row r="17" spans="2:15">
      <c r="B17" t="s">
        <v>333</v>
      </c>
      <c r="C17" t="s">
        <v>334</v>
      </c>
      <c r="D17" t="s">
        <v>126</v>
      </c>
      <c r="E17" t="s">
        <v>335</v>
      </c>
      <c r="F17" t="s">
        <v>336</v>
      </c>
      <c r="G17" t="s">
        <v>337</v>
      </c>
      <c r="H17" t="s">
        <v>154</v>
      </c>
      <c r="I17" t="s">
        <v>109</v>
      </c>
      <c r="J17" s="77">
        <v>1472.37</v>
      </c>
      <c r="K17" s="77">
        <v>1252</v>
      </c>
      <c r="L17" s="77">
        <v>65.053841499599997</v>
      </c>
      <c r="M17" s="77">
        <v>0</v>
      </c>
      <c r="N17" s="77">
        <v>31.05</v>
      </c>
      <c r="O17" s="77">
        <v>2.99</v>
      </c>
    </row>
    <row r="18" spans="2:15">
      <c r="B18" t="s">
        <v>338</v>
      </c>
      <c r="C18" t="s">
        <v>339</v>
      </c>
      <c r="D18" t="s">
        <v>126</v>
      </c>
      <c r="E18" t="s">
        <v>340</v>
      </c>
      <c r="F18" t="s">
        <v>267</v>
      </c>
      <c r="G18" t="s">
        <v>220</v>
      </c>
      <c r="H18" t="s">
        <v>341</v>
      </c>
      <c r="I18" t="s">
        <v>109</v>
      </c>
      <c r="J18" s="77">
        <v>370.88</v>
      </c>
      <c r="K18" s="77">
        <v>11037</v>
      </c>
      <c r="L18" s="77">
        <v>144.4561763424</v>
      </c>
      <c r="M18" s="77">
        <v>0.01</v>
      </c>
      <c r="N18" s="77">
        <v>68.95</v>
      </c>
      <c r="O18" s="77">
        <v>6.64</v>
      </c>
    </row>
    <row r="19" spans="2:15">
      <c r="B19" t="s">
        <v>227</v>
      </c>
      <c r="C19" s="16"/>
      <c r="D19" s="16"/>
      <c r="E19" s="16"/>
    </row>
    <row r="20" spans="2:15">
      <c r="B20" t="s">
        <v>239</v>
      </c>
      <c r="C20" s="16"/>
      <c r="D20" s="16"/>
      <c r="E20" s="16"/>
    </row>
    <row r="21" spans="2:15">
      <c r="B21" t="s">
        <v>240</v>
      </c>
      <c r="C21" s="16"/>
      <c r="D21" s="16"/>
      <c r="E21" s="16"/>
    </row>
    <row r="22" spans="2:15">
      <c r="B22" t="s">
        <v>241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433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239</v>
      </c>
      <c r="D19" s="16"/>
      <c r="E19" s="16"/>
    </row>
    <row r="20" spans="2:12">
      <c r="B20" t="s">
        <v>240</v>
      </c>
      <c r="D20" s="16"/>
      <c r="E20" s="16"/>
    </row>
    <row r="21" spans="2:12">
      <c r="B21" t="s">
        <v>241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AE3003B-43EB-45A1-B1B8-DA6B6E68B192}"/>
</file>

<file path=customXml/itemProps2.xml><?xml version="1.0" encoding="utf-8"?>
<ds:datastoreItem xmlns:ds="http://schemas.openxmlformats.org/officeDocument/2006/customXml" ds:itemID="{32B2864B-4833-4793-9414-777A69F9702C}"/>
</file>

<file path=customXml/itemProps3.xml><?xml version="1.0" encoding="utf-8"?>
<ds:datastoreItem xmlns:ds="http://schemas.openxmlformats.org/officeDocument/2006/customXml" ds:itemID="{8822B00F-DDE7-45CC-A3A8-4A7A59BA5A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