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42" i="1" l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D43" i="1"/>
  <c r="C43" i="1"/>
</calcChain>
</file>

<file path=xl/sharedStrings.xml><?xml version="1.0" encoding="utf-8"?>
<sst xmlns="http://schemas.openxmlformats.org/spreadsheetml/2006/main" count="2589" uniqueCount="346">
  <si>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</si>
  <si>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</si>
  <si>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</si>
  <si>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</si>
  <si>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</si>
  <si>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</si>
  <si>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</si>
  <si>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</si>
  <si>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</si>
  <si>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</si>
  <si>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</si>
  <si>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</si>
  <si>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</si>
  <si>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</si>
  <si>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</si>
  <si>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</si>
  <si>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</si>
  <si>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</si>
  <si>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</si>
  <si>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</si>
  <si>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</si>
  <si>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</si>
  <si>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</si>
  <si>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</si>
  <si>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</si>
  <si>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</si>
  <si>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</si>
  <si>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</si>
  <si>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</si>
  <si>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</si>
  <si>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</si>
  <si>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</si>
  <si>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</si>
  <si>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</si>
  <si>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</si>
  <si>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</si>
  <si>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</si>
  <si>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</si>
  <si>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</si>
  <si>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</si>
  <si>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</si>
  <si>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</si>
  <si>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</si>
  <si>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</si>
  <si>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</si>
  <si>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</si>
  <si>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</si>
  <si>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</si>
  <si>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</si>
  <si>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</si>
  <si>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</si>
  <si>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</si>
  <si>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</si>
  <si>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</si>
  <si>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</si>
  <si>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</si>
  <si>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</si>
  <si>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</si>
  <si>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</si>
  <si>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</si>
  <si>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</si>
  <si>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</si>
  <si>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</si>
  <si>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</si>
  <si>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</si>
  <si>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</si>
  <si>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</si>
  <si>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</si>
  <si>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</si>
  <si>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</si>
  <si>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</si>
  <si>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</si>
  <si>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</si>
  <si>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</si>
  <si>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</si>
  <si>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</si>
  <si>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</si>
  <si>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</si>
  <si>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</si>
  <si>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</si>
  <si>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</si>
  <si>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</si>
  <si>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</si>
  <si>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</si>
  <si>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</si>
  <si>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</si>
  <si>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</si>
  <si>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</si>
  <si>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</si>
  <si>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</si>
  <si>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</si>
  <si>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</si>
  <si>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</si>
  <si>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</si>
  <si>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</si>
  <si>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</si>
  <si>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</si>
  <si>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</si>
  <si>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</si>
  <si>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</si>
  <si>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</si>
  <si>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</si>
  <si>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</si>
  <si>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</si>
  <si>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</si>
  <si>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</si>
  <si>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</si>
  <si>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</si>
  <si>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</si>
  <si>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</si>
  <si>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</si>
  <si>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</si>
  <si>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</si>
  <si>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</si>
  <si>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</si>
  <si>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</si>
  <si>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</si>
  <si>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</si>
  <si>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</si>
  <si>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</si>
  <si>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</si>
  <si>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</si>
  <si>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</si>
  <si>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</si>
  <si>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</si>
  <si>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</si>
  <si>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</si>
  <si>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</si>
  <si>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</si>
  <si>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</si>
  <si>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</si>
  <si>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</si>
  <si>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</si>
  <si>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</si>
  <si>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</si>
  <si>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</si>
  <si>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</si>
  <si>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</si>
  <si>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</si>
  <si>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</si>
  <si>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</si>
  <si>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</si>
  <si>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</si>
  <si>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</si>
  <si>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</si>
  <si>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</si>
  <si>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</si>
  <si>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</si>
  <si>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</si>
  <si>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</si>
  <si>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</si>
  <si>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</si>
  <si>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</si>
  <si>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</si>
  <si>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</si>
  <si>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</si>
  <si>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</si>
  <si>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</si>
  <si>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</si>
  <si>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</si>
  <si>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</si>
  <si>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</si>
  <si>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</si>
  <si>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</si>
  <si>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</si>
  <si>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</si>
  <si>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</si>
  <si>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</si>
  <si>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</si>
  <si>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</si>
  <si>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</si>
  <si>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</si>
  <si>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</si>
  <si>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</si>
  <si>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</si>
  <si>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</si>
  <si>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</si>
  <si>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</si>
  <si>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</si>
  <si>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</si>
  <si>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</si>
  <si>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</si>
  <si>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</si>
  <si>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</si>
  <si>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</si>
  <si>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</si>
  <si>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</si>
  <si>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</si>
  <si>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</si>
  <si>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</si>
  <si>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</si>
  <si>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</si>
  <si>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</si>
  <si>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</si>
  <si>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</si>
  <si>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</si>
  <si>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</si>
  <si>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294מגדל השתלמות מסלול שקלי טווח קצר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</si>
  <si>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</si>
  <si>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</si>
  <si>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</si>
  <si>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</si>
  <si>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</si>
  <si>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</si>
  <si>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</si>
  <si>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</si>
  <si>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</si>
  <si>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</si>
  <si>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</si>
  <si>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</si>
  <si>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</si>
  <si>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</si>
  <si>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</si>
  <si>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</si>
  <si>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</si>
  <si>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</si>
  <si>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</si>
  <si>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</si>
  <si>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</si>
  <si>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</si>
  <si>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</si>
  <si>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</si>
  <si>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</si>
  <si>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</si>
  <si>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</si>
  <si>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</si>
  <si>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</si>
  <si>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</si>
  <si>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</si>
  <si>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</si>
  <si>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</si>
  <si>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</si>
  <si>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</si>
  <si>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</si>
  <si>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</si>
  <si>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</si>
  <si>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</si>
  <si>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</si>
  <si>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</si>
  <si>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</si>
  <si>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518 פדיון 2.5.18- בנק ישראל- מק"מ</t>
  </si>
  <si>
    <t>8180515</t>
  </si>
  <si>
    <t>18/06/17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</si>
  <si>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</si>
  <si>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</si>
  <si>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</si>
  <si>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</si>
  <si>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</si>
  <si>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</si>
  <si>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</si>
  <si>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</si>
  <si>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</si>
  <si>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</si>
  <si>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</si>
  <si>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06/12/16</t>
  </si>
  <si>
    <t>מקמ 618- בנק ישראל- מק"מ</t>
  </si>
  <si>
    <t>8180614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</si>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</sst>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343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10965.813039999999</v>
      </c>
      <c r="D11" s="76">
        <f t="shared" ref="D11:D42" si="0">C11/$C$42*100</f>
        <v>6.1859370965099432</v>
      </c>
    </row>
    <row r="12" spans="1:36">
      <c r="B12" s="69" t="s">
        <v>15</v>
      </c>
      <c r="C12" s="60"/>
      <c r="D12" s="77"/>
    </row>
    <row r="13" spans="1:36">
      <c r="A13" s="10" t="s">
        <v>13</v>
      </c>
      <c r="B13" s="70" t="s">
        <v>16</v>
      </c>
      <c r="C13" s="77">
        <v>166410.39665350001</v>
      </c>
      <c r="D13" s="77">
        <f t="shared" si="0"/>
        <v>93.873955551573019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77"/>
    </row>
    <row r="24" spans="1:4">
      <c r="A24" s="10" t="s">
        <v>13</v>
      </c>
      <c r="B24" s="70" t="s">
        <v>27</v>
      </c>
      <c r="C24" s="77">
        <v>0</v>
      </c>
      <c r="D24" s="77">
        <f t="shared" si="0"/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0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0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0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0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0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0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0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0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0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0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0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0"/>
        <v>0</v>
      </c>
    </row>
    <row r="37" spans="1:4">
      <c r="A37" s="10" t="s">
        <v>13</v>
      </c>
      <c r="B37" s="69" t="s">
        <v>39</v>
      </c>
      <c r="C37" s="77">
        <v>-106.17171999999999</v>
      </c>
      <c r="D37" s="77">
        <f t="shared" si="0"/>
        <v>-5.9892648082961172E-2</v>
      </c>
    </row>
    <row r="38" spans="1:4">
      <c r="A38" s="10"/>
      <c r="B38" s="71" t="s">
        <v>40</v>
      </c>
      <c r="C38" s="60"/>
      <c r="D38" s="77"/>
    </row>
    <row r="39" spans="1:4">
      <c r="A39" s="10" t="s">
        <v>13</v>
      </c>
      <c r="B39" s="72" t="s">
        <v>41</v>
      </c>
      <c r="C39" s="77">
        <v>0</v>
      </c>
      <c r="D39" s="77">
        <f t="shared" si="0"/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0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0"/>
        <v>0</v>
      </c>
    </row>
    <row r="42" spans="1:4">
      <c r="B42" s="72" t="s">
        <v>44</v>
      </c>
      <c r="C42" s="77">
        <v>177270.0379735</v>
      </c>
      <c r="D42" s="77">
        <f t="shared" si="0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343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343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343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343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343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343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268</v>
      </c>
      <c r="C27" s="16"/>
      <c r="D27" s="16"/>
      <c r="E27" s="16"/>
    </row>
    <row r="28" spans="2:19">
      <c r="B28" t="s">
        <v>269</v>
      </c>
      <c r="C28" s="16"/>
      <c r="D28" s="16"/>
      <c r="E28" s="16"/>
    </row>
    <row r="29" spans="2:19">
      <c r="B29" t="s">
        <v>270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343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268</v>
      </c>
      <c r="C20" s="16"/>
      <c r="D20" s="16"/>
      <c r="E20" s="16"/>
    </row>
    <row r="21" spans="2:13">
      <c r="B21" t="s">
        <v>269</v>
      </c>
      <c r="C21" s="16"/>
      <c r="D21" s="16"/>
      <c r="E21" s="16"/>
    </row>
    <row r="22" spans="2:13">
      <c r="B22" t="s">
        <v>270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343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268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343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321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291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268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343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268</v>
      </c>
      <c r="C35" s="16"/>
      <c r="D35" s="16"/>
    </row>
    <row r="36" spans="2:12">
      <c r="B36" t="s">
        <v>269</v>
      </c>
      <c r="C36" s="16"/>
      <c r="D36" s="16"/>
    </row>
    <row r="37" spans="2:12">
      <c r="B37" t="s">
        <v>270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4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343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10965.813039999999</v>
      </c>
      <c r="K11" s="76">
        <v>100</v>
      </c>
      <c r="L11" s="76">
        <v>6.19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10965.813039999999</v>
      </c>
      <c r="K12" s="79">
        <v>100</v>
      </c>
      <c r="L12" s="79">
        <v>6.19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10965.813039999999</v>
      </c>
      <c r="K13" s="79">
        <v>100</v>
      </c>
      <c r="L13" s="79">
        <v>6.19</v>
      </c>
    </row>
    <row r="14" spans="2:13">
      <c r="B14" s="81" t="s">
        <v>344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137.06226000000001</v>
      </c>
      <c r="K14" s="77">
        <v>1.25</v>
      </c>
      <c r="L14" s="77">
        <v>0.08</v>
      </c>
    </row>
    <row r="15" spans="2:13">
      <c r="B15" s="81" t="s">
        <v>345</v>
      </c>
      <c r="C15" t="s">
        <v>208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10828.75078</v>
      </c>
      <c r="K15" s="77">
        <v>98.75</v>
      </c>
      <c r="L15" s="77">
        <v>6.11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343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268</v>
      </c>
      <c r="C33" s="16"/>
      <c r="D33" s="16"/>
    </row>
    <row r="34" spans="2:4">
      <c r="B34" t="s">
        <v>269</v>
      </c>
      <c r="C34" s="16"/>
      <c r="D34" s="16"/>
    </row>
    <row r="35" spans="2:4">
      <c r="B35" t="s">
        <v>270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343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301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301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268</v>
      </c>
      <c r="D41" s="16"/>
    </row>
    <row r="42" spans="2:17">
      <c r="B42" t="s">
        <v>269</v>
      </c>
      <c r="D42" s="16"/>
    </row>
    <row r="43" spans="2:17">
      <c r="B43" t="s">
        <v>270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343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268</v>
      </c>
    </row>
    <row r="43" spans="2:17">
      <c r="B43" t="s">
        <v>269</v>
      </c>
    </row>
    <row r="44" spans="2:17">
      <c r="B44" t="s">
        <v>270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343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268</v>
      </c>
    </row>
    <row r="27" spans="2:15">
      <c r="B27" t="s">
        <v>269</v>
      </c>
    </row>
    <row r="28" spans="2:15">
      <c r="B28" t="s">
        <v>270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343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-106.17171999999999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-106.17171999999999</v>
      </c>
      <c r="J12" s="79">
        <v>100</v>
      </c>
      <c r="K12" s="79">
        <v>-0.06</v>
      </c>
    </row>
    <row r="13" spans="2:60">
      <c r="B13" t="s">
        <v>338</v>
      </c>
      <c r="C13" t="s">
        <v>339</v>
      </c>
      <c r="D13" t="s">
        <v>211</v>
      </c>
      <c r="E13" t="s">
        <v>340</v>
      </c>
      <c r="F13" s="77">
        <v>0</v>
      </c>
      <c r="G13" t="s">
        <v>105</v>
      </c>
      <c r="H13" s="77">
        <v>0</v>
      </c>
      <c r="I13" s="77">
        <v>-105.43218</v>
      </c>
      <c r="J13" s="77">
        <v>99.3</v>
      </c>
      <c r="K13" s="77">
        <v>-0.06</v>
      </c>
    </row>
    <row r="14" spans="2:60">
      <c r="B14" t="s">
        <v>341</v>
      </c>
      <c r="C14" t="s">
        <v>342</v>
      </c>
      <c r="D14" t="s">
        <v>211</v>
      </c>
      <c r="E14" t="s">
        <v>340</v>
      </c>
      <c r="F14" s="77">
        <v>0</v>
      </c>
      <c r="G14" t="s">
        <v>105</v>
      </c>
      <c r="H14" s="77">
        <v>0</v>
      </c>
      <c r="I14" s="77">
        <v>-0.73953999999999998</v>
      </c>
      <c r="J14" s="77">
        <v>0.7</v>
      </c>
      <c r="K14" s="77">
        <v>0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343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343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343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G24" sqref="G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343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1.07</v>
      </c>
      <c r="I11" s="7"/>
      <c r="J11" s="7"/>
      <c r="K11" s="76">
        <v>0.31</v>
      </c>
      <c r="L11" s="76">
        <v>166533290</v>
      </c>
      <c r="M11" s="7"/>
      <c r="N11" s="76">
        <v>166410.39665350001</v>
      </c>
      <c r="O11" s="7"/>
      <c r="P11" s="76">
        <v>100</v>
      </c>
      <c r="Q11" s="76">
        <v>93.87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1.07</v>
      </c>
      <c r="K12" s="79">
        <v>0.31</v>
      </c>
      <c r="L12" s="79">
        <v>166533290</v>
      </c>
      <c r="N12" s="79">
        <v>166410.39665350001</v>
      </c>
      <c r="P12" s="79">
        <v>100</v>
      </c>
      <c r="Q12" s="79">
        <v>93.87</v>
      </c>
    </row>
    <row r="13" spans="2:52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211</v>
      </c>
      <c r="C15" t="s">
        <v>211</v>
      </c>
      <c r="D15" s="16"/>
      <c r="E15" t="s">
        <v>211</v>
      </c>
      <c r="H15" s="77">
        <v>0</v>
      </c>
      <c r="I15" t="s">
        <v>211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222</v>
      </c>
      <c r="C16" s="16"/>
      <c r="D16" s="16"/>
      <c r="H16" s="79">
        <v>1.07</v>
      </c>
      <c r="K16" s="79">
        <v>0.31</v>
      </c>
      <c r="L16" s="79">
        <v>166533290</v>
      </c>
      <c r="N16" s="79">
        <v>166410.39665350001</v>
      </c>
      <c r="P16" s="79">
        <v>100</v>
      </c>
      <c r="Q16" s="79">
        <v>93.87</v>
      </c>
    </row>
    <row r="17" spans="2:17">
      <c r="B17" s="78" t="s">
        <v>223</v>
      </c>
      <c r="C17" s="16"/>
      <c r="D17" s="16"/>
      <c r="H17" s="79">
        <v>0.41</v>
      </c>
      <c r="K17" s="79">
        <v>0.36</v>
      </c>
      <c r="L17" s="79">
        <v>130495795</v>
      </c>
      <c r="N17" s="79">
        <v>130439.7305277</v>
      </c>
      <c r="P17" s="79">
        <v>78.38</v>
      </c>
      <c r="Q17" s="79">
        <v>73.58</v>
      </c>
    </row>
    <row r="18" spans="2:17">
      <c r="B18" t="s">
        <v>224</v>
      </c>
      <c r="C18" t="s">
        <v>225</v>
      </c>
      <c r="D18" t="s">
        <v>103</v>
      </c>
      <c r="E18" t="s">
        <v>226</v>
      </c>
      <c r="F18" t="s">
        <v>154</v>
      </c>
      <c r="G18" t="s">
        <v>227</v>
      </c>
      <c r="H18" s="77">
        <v>0.01</v>
      </c>
      <c r="I18" t="s">
        <v>105</v>
      </c>
      <c r="J18" s="77">
        <v>0</v>
      </c>
      <c r="K18" s="77">
        <v>1.84</v>
      </c>
      <c r="L18" s="77">
        <v>18854900</v>
      </c>
      <c r="M18" s="77">
        <v>99.99</v>
      </c>
      <c r="N18" s="77">
        <v>18853.014510000001</v>
      </c>
      <c r="O18" s="77">
        <v>0.17</v>
      </c>
      <c r="P18" s="77">
        <v>11.33</v>
      </c>
      <c r="Q18" s="77">
        <v>10.64</v>
      </c>
    </row>
    <row r="19" spans="2:17">
      <c r="B19" t="s">
        <v>228</v>
      </c>
      <c r="C19" t="s">
        <v>229</v>
      </c>
      <c r="D19" t="s">
        <v>103</v>
      </c>
      <c r="E19" t="s">
        <v>226</v>
      </c>
      <c r="F19" t="s">
        <v>154</v>
      </c>
      <c r="G19" t="s">
        <v>230</v>
      </c>
      <c r="H19" s="77">
        <v>0.1</v>
      </c>
      <c r="I19" t="s">
        <v>105</v>
      </c>
      <c r="J19" s="77">
        <v>0</v>
      </c>
      <c r="K19" s="77">
        <v>0.2</v>
      </c>
      <c r="L19" s="77">
        <v>4800000</v>
      </c>
      <c r="M19" s="77">
        <v>99.98</v>
      </c>
      <c r="N19" s="77">
        <v>4799.04</v>
      </c>
      <c r="O19" s="77">
        <v>0.05</v>
      </c>
      <c r="P19" s="77">
        <v>2.88</v>
      </c>
      <c r="Q19" s="77">
        <v>2.71</v>
      </c>
    </row>
    <row r="20" spans="2:17">
      <c r="B20" t="s">
        <v>231</v>
      </c>
      <c r="C20" t="s">
        <v>232</v>
      </c>
      <c r="D20" t="s">
        <v>103</v>
      </c>
      <c r="E20" t="s">
        <v>226</v>
      </c>
      <c r="F20" t="s">
        <v>154</v>
      </c>
      <c r="G20" t="s">
        <v>233</v>
      </c>
      <c r="H20" s="77">
        <v>0.25</v>
      </c>
      <c r="I20" t="s">
        <v>105</v>
      </c>
      <c r="J20" s="77">
        <v>0</v>
      </c>
      <c r="K20" s="77">
        <v>0.12</v>
      </c>
      <c r="L20" s="77">
        <v>28799229</v>
      </c>
      <c r="M20" s="77">
        <v>99.97</v>
      </c>
      <c r="N20" s="77">
        <v>28790.5892313</v>
      </c>
      <c r="O20" s="77">
        <v>0.41</v>
      </c>
      <c r="P20" s="77">
        <v>17.3</v>
      </c>
      <c r="Q20" s="77">
        <v>16.239999999999998</v>
      </c>
    </row>
    <row r="21" spans="2:17">
      <c r="B21" t="s">
        <v>234</v>
      </c>
      <c r="C21" t="s">
        <v>235</v>
      </c>
      <c r="D21" t="s">
        <v>103</v>
      </c>
      <c r="E21" t="s">
        <v>226</v>
      </c>
      <c r="F21" t="s">
        <v>154</v>
      </c>
      <c r="G21" t="s">
        <v>236</v>
      </c>
      <c r="H21" s="77">
        <v>0.35</v>
      </c>
      <c r="I21" t="s">
        <v>105</v>
      </c>
      <c r="J21" s="77">
        <v>0</v>
      </c>
      <c r="K21" s="77">
        <v>0.11</v>
      </c>
      <c r="L21" s="77">
        <v>8041411</v>
      </c>
      <c r="M21" s="77">
        <v>99.96</v>
      </c>
      <c r="N21" s="77">
        <v>8038.1944356000004</v>
      </c>
      <c r="O21" s="77">
        <v>0.11</v>
      </c>
      <c r="P21" s="77">
        <v>4.83</v>
      </c>
      <c r="Q21" s="77">
        <v>4.53</v>
      </c>
    </row>
    <row r="22" spans="2:17">
      <c r="B22" t="s">
        <v>237</v>
      </c>
      <c r="C22" t="s">
        <v>238</v>
      </c>
      <c r="D22" t="s">
        <v>103</v>
      </c>
      <c r="E22" t="s">
        <v>226</v>
      </c>
      <c r="F22" t="s">
        <v>154</v>
      </c>
      <c r="G22" t="s">
        <v>239</v>
      </c>
      <c r="H22" s="77">
        <v>0.43</v>
      </c>
      <c r="I22" t="s">
        <v>105</v>
      </c>
      <c r="J22" s="77">
        <v>0</v>
      </c>
      <c r="K22" s="77">
        <v>0.09</v>
      </c>
      <c r="L22" s="77">
        <v>2016241</v>
      </c>
      <c r="M22" s="77">
        <v>99.96</v>
      </c>
      <c r="N22" s="77">
        <v>2015.4345036</v>
      </c>
      <c r="O22" s="77">
        <v>0.03</v>
      </c>
      <c r="P22" s="77">
        <v>1.21</v>
      </c>
      <c r="Q22" s="77">
        <v>1.1399999999999999</v>
      </c>
    </row>
    <row r="23" spans="2:17">
      <c r="B23" t="s">
        <v>240</v>
      </c>
      <c r="C23" t="s">
        <v>241</v>
      </c>
      <c r="D23" t="s">
        <v>103</v>
      </c>
      <c r="E23" t="s">
        <v>226</v>
      </c>
      <c r="F23" t="s">
        <v>154</v>
      </c>
      <c r="G23" t="s">
        <v>242</v>
      </c>
      <c r="H23" s="77">
        <v>0.57999999999999996</v>
      </c>
      <c r="I23" t="s">
        <v>105</v>
      </c>
      <c r="J23" s="77">
        <v>0</v>
      </c>
      <c r="K23" s="77">
        <v>0.09</v>
      </c>
      <c r="L23" s="77">
        <v>134500</v>
      </c>
      <c r="M23" s="77">
        <v>99.95</v>
      </c>
      <c r="N23" s="77">
        <v>134.43275</v>
      </c>
      <c r="O23" s="77">
        <v>0</v>
      </c>
      <c r="P23" s="77">
        <v>0.08</v>
      </c>
      <c r="Q23" s="77">
        <v>0.08</v>
      </c>
    </row>
    <row r="24" spans="2:17">
      <c r="B24" t="s">
        <v>243</v>
      </c>
      <c r="C24" t="s">
        <v>244</v>
      </c>
      <c r="D24" t="s">
        <v>103</v>
      </c>
      <c r="E24" t="s">
        <v>226</v>
      </c>
      <c r="F24" t="s">
        <v>154</v>
      </c>
      <c r="G24" t="s">
        <v>245</v>
      </c>
      <c r="H24" s="77">
        <v>0.85</v>
      </c>
      <c r="I24" t="s">
        <v>105</v>
      </c>
      <c r="J24" s="77">
        <v>0</v>
      </c>
      <c r="K24" s="77">
        <v>7.0000000000000007E-2</v>
      </c>
      <c r="L24" s="77">
        <v>1450000</v>
      </c>
      <c r="M24" s="77">
        <v>99.94</v>
      </c>
      <c r="N24" s="77">
        <v>1449.13</v>
      </c>
      <c r="O24" s="77">
        <v>0.02</v>
      </c>
      <c r="P24" s="77">
        <v>0.87</v>
      </c>
      <c r="Q24" s="77">
        <v>0.82</v>
      </c>
    </row>
    <row r="25" spans="2:17">
      <c r="B25" t="s">
        <v>246</v>
      </c>
      <c r="C25" t="s">
        <v>247</v>
      </c>
      <c r="D25" t="s">
        <v>103</v>
      </c>
      <c r="E25" t="s">
        <v>226</v>
      </c>
      <c r="F25" t="s">
        <v>154</v>
      </c>
      <c r="G25" t="s">
        <v>248</v>
      </c>
      <c r="H25" s="77">
        <v>0.93</v>
      </c>
      <c r="I25" t="s">
        <v>105</v>
      </c>
      <c r="J25" s="77">
        <v>0</v>
      </c>
      <c r="K25" s="77">
        <v>0.09</v>
      </c>
      <c r="L25" s="77">
        <v>23500000</v>
      </c>
      <c r="M25" s="77">
        <v>99.92</v>
      </c>
      <c r="N25" s="77">
        <v>23481.200000000001</v>
      </c>
      <c r="O25" s="77">
        <v>0.34</v>
      </c>
      <c r="P25" s="77">
        <v>14.11</v>
      </c>
      <c r="Q25" s="77">
        <v>13.25</v>
      </c>
    </row>
    <row r="26" spans="2:17">
      <c r="B26" t="s">
        <v>249</v>
      </c>
      <c r="C26" t="s">
        <v>250</v>
      </c>
      <c r="D26" t="s">
        <v>103</v>
      </c>
      <c r="E26" t="s">
        <v>226</v>
      </c>
      <c r="F26" t="s">
        <v>154</v>
      </c>
      <c r="G26" t="s">
        <v>251</v>
      </c>
      <c r="H26" s="77">
        <v>0.52</v>
      </c>
      <c r="I26" t="s">
        <v>105</v>
      </c>
      <c r="J26" s="77">
        <v>0</v>
      </c>
      <c r="K26" s="77">
        <v>0.11</v>
      </c>
      <c r="L26" s="77">
        <v>30500000</v>
      </c>
      <c r="M26" s="77">
        <v>99.94</v>
      </c>
      <c r="N26" s="77">
        <v>30481.7</v>
      </c>
      <c r="O26" s="77">
        <v>0.44</v>
      </c>
      <c r="P26" s="77">
        <v>18.32</v>
      </c>
      <c r="Q26" s="77">
        <v>17.2</v>
      </c>
    </row>
    <row r="27" spans="2:17">
      <c r="B27" t="s">
        <v>252</v>
      </c>
      <c r="C27" t="s">
        <v>253</v>
      </c>
      <c r="D27" t="s">
        <v>103</v>
      </c>
      <c r="E27" t="s">
        <v>226</v>
      </c>
      <c r="F27" t="s">
        <v>154</v>
      </c>
      <c r="G27" t="s">
        <v>254</v>
      </c>
      <c r="H27" s="77">
        <v>0.18</v>
      </c>
      <c r="I27" t="s">
        <v>105</v>
      </c>
      <c r="J27" s="77">
        <v>0</v>
      </c>
      <c r="K27" s="77">
        <v>0.11</v>
      </c>
      <c r="L27" s="77">
        <v>12269514</v>
      </c>
      <c r="M27" s="77">
        <v>99.98</v>
      </c>
      <c r="N27" s="77">
        <v>12267.060097199999</v>
      </c>
      <c r="O27" s="77">
        <v>0.14000000000000001</v>
      </c>
      <c r="P27" s="77">
        <v>7.37</v>
      </c>
      <c r="Q27" s="77">
        <v>6.92</v>
      </c>
    </row>
    <row r="28" spans="2:17">
      <c r="B28" t="s">
        <v>255</v>
      </c>
      <c r="C28" t="s">
        <v>256</v>
      </c>
      <c r="D28" t="s">
        <v>103</v>
      </c>
      <c r="E28" t="s">
        <v>226</v>
      </c>
      <c r="F28" t="s">
        <v>154</v>
      </c>
      <c r="G28" t="s">
        <v>242</v>
      </c>
      <c r="H28" s="77">
        <v>0.68</v>
      </c>
      <c r="I28" t="s">
        <v>105</v>
      </c>
      <c r="J28" s="77">
        <v>0</v>
      </c>
      <c r="K28" s="77">
        <v>7.0000000000000007E-2</v>
      </c>
      <c r="L28" s="77">
        <v>130000</v>
      </c>
      <c r="M28" s="77">
        <v>99.95</v>
      </c>
      <c r="N28" s="77">
        <v>129.935</v>
      </c>
      <c r="O28" s="77">
        <v>0</v>
      </c>
      <c r="P28" s="77">
        <v>0.08</v>
      </c>
      <c r="Q28" s="77">
        <v>7.0000000000000007E-2</v>
      </c>
    </row>
    <row r="29" spans="2:17">
      <c r="B29" s="78" t="s">
        <v>257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258</v>
      </c>
      <c r="C31" s="16"/>
      <c r="D31" s="16"/>
      <c r="H31" s="79">
        <v>3.46</v>
      </c>
      <c r="K31" s="79">
        <v>0.15</v>
      </c>
      <c r="L31" s="79">
        <v>36037495</v>
      </c>
      <c r="N31" s="79">
        <v>35970.666125800002</v>
      </c>
      <c r="P31" s="79">
        <v>21.62</v>
      </c>
      <c r="Q31" s="79">
        <v>20.29</v>
      </c>
    </row>
    <row r="32" spans="2:17">
      <c r="B32" t="s">
        <v>259</v>
      </c>
      <c r="C32" t="s">
        <v>260</v>
      </c>
      <c r="D32" t="s">
        <v>103</v>
      </c>
      <c r="E32" t="s">
        <v>226</v>
      </c>
      <c r="F32" t="s">
        <v>154</v>
      </c>
      <c r="G32" t="s">
        <v>261</v>
      </c>
      <c r="H32" s="77">
        <v>2.66</v>
      </c>
      <c r="I32" t="s">
        <v>105</v>
      </c>
      <c r="J32" s="77">
        <v>7.0000000000000007E-2</v>
      </c>
      <c r="K32" s="77">
        <v>0.13</v>
      </c>
      <c r="L32" s="77">
        <v>16792883</v>
      </c>
      <c r="M32" s="77">
        <v>99.9</v>
      </c>
      <c r="N32" s="77">
        <v>16776.090117</v>
      </c>
      <c r="O32" s="77">
        <v>0.09</v>
      </c>
      <c r="P32" s="77">
        <v>10.08</v>
      </c>
      <c r="Q32" s="77">
        <v>9.4600000000000009</v>
      </c>
    </row>
    <row r="33" spans="2:17">
      <c r="B33" t="s">
        <v>262</v>
      </c>
      <c r="C33" t="s">
        <v>263</v>
      </c>
      <c r="D33" t="s">
        <v>103</v>
      </c>
      <c r="E33" t="s">
        <v>226</v>
      </c>
      <c r="F33" t="s">
        <v>154</v>
      </c>
      <c r="G33" t="s">
        <v>264</v>
      </c>
      <c r="H33" s="77">
        <v>4.16</v>
      </c>
      <c r="I33" t="s">
        <v>105</v>
      </c>
      <c r="J33" s="77">
        <v>7.0000000000000007E-2</v>
      </c>
      <c r="K33" s="77">
        <v>0.16</v>
      </c>
      <c r="L33" s="77">
        <v>19244612</v>
      </c>
      <c r="M33" s="77">
        <v>99.74</v>
      </c>
      <c r="N33" s="77">
        <v>19194.576008799999</v>
      </c>
      <c r="O33" s="77">
        <v>0.14000000000000001</v>
      </c>
      <c r="P33" s="77">
        <v>11.53</v>
      </c>
      <c r="Q33" s="77">
        <v>10.83</v>
      </c>
    </row>
    <row r="34" spans="2:17">
      <c r="B34" s="78" t="s">
        <v>265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266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211</v>
      </c>
      <c r="C38" t="s">
        <v>211</v>
      </c>
      <c r="D38" s="16"/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211</v>
      </c>
      <c r="C40" t="s">
        <v>211</v>
      </c>
      <c r="D40" s="16"/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268</v>
      </c>
      <c r="C41" s="16"/>
      <c r="D41" s="16"/>
    </row>
    <row r="42" spans="2:17">
      <c r="B42" t="s">
        <v>269</v>
      </c>
      <c r="C42" s="16"/>
      <c r="D42" s="16"/>
    </row>
    <row r="43" spans="2:17">
      <c r="B43" t="s">
        <v>270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343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343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219</v>
      </c>
      <c r="C24" s="16"/>
      <c r="D24" s="16"/>
      <c r="E24" s="16"/>
      <c r="F24" s="16"/>
      <c r="G24" s="16"/>
    </row>
    <row r="25" spans="2:20">
      <c r="B25" t="s">
        <v>268</v>
      </c>
      <c r="C25" s="16"/>
      <c r="D25" s="16"/>
      <c r="E25" s="16"/>
      <c r="F25" s="16"/>
      <c r="G25" s="16"/>
    </row>
    <row r="26" spans="2:20">
      <c r="B26" t="s">
        <v>269</v>
      </c>
      <c r="C26" s="16"/>
      <c r="D26" s="16"/>
      <c r="E26" s="16"/>
      <c r="F26" s="16"/>
      <c r="G26" s="16"/>
    </row>
    <row r="27" spans="2:20">
      <c r="B27" t="s">
        <v>270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343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217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219</v>
      </c>
      <c r="C26" s="16"/>
      <c r="D26" s="16"/>
      <c r="E26" s="16"/>
      <c r="F26" s="16"/>
    </row>
    <row r="27" spans="2:21">
      <c r="B27" t="s">
        <v>268</v>
      </c>
      <c r="C27" s="16"/>
      <c r="D27" s="16"/>
      <c r="E27" s="16"/>
      <c r="F27" s="16"/>
    </row>
    <row r="28" spans="2:21">
      <c r="B28" t="s">
        <v>269</v>
      </c>
      <c r="C28" s="16"/>
      <c r="D28" s="16"/>
      <c r="E28" s="16"/>
      <c r="F28" s="16"/>
    </row>
    <row r="29" spans="2:21">
      <c r="B29" t="s">
        <v>270</v>
      </c>
      <c r="C29" s="16"/>
      <c r="D29" s="16"/>
      <c r="E29" s="16"/>
      <c r="F29" s="16"/>
    </row>
    <row r="30" spans="2:21">
      <c r="B30" t="s">
        <v>276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343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277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278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217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273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274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219</v>
      </c>
      <c r="E26" s="16"/>
      <c r="F26" s="16"/>
      <c r="G26" s="16"/>
    </row>
    <row r="27" spans="2:14">
      <c r="B27" t="s">
        <v>268</v>
      </c>
      <c r="E27" s="16"/>
      <c r="F27" s="16"/>
      <c r="G27" s="16"/>
    </row>
    <row r="28" spans="2:14">
      <c r="B28" t="s">
        <v>269</v>
      </c>
      <c r="E28" s="16"/>
      <c r="F28" s="16"/>
      <c r="G28" s="16"/>
    </row>
    <row r="29" spans="2:14">
      <c r="B29" t="s">
        <v>270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343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281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276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343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289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219</v>
      </c>
      <c r="C18" s="16"/>
      <c r="D18" s="16"/>
      <c r="E18" s="16"/>
    </row>
    <row r="19" spans="2:15">
      <c r="B19" t="s">
        <v>268</v>
      </c>
      <c r="C19" s="16"/>
      <c r="D19" s="16"/>
      <c r="E19" s="16"/>
    </row>
    <row r="20" spans="2:15">
      <c r="B20" t="s">
        <v>269</v>
      </c>
      <c r="C20" s="16"/>
      <c r="D20" s="16"/>
      <c r="E20" s="16"/>
    </row>
    <row r="21" spans="2:15">
      <c r="B21" t="s">
        <v>270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291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F4558D2-AC70-40F8-861E-A547CDCF9436}"/>
</file>

<file path=customXml/itemProps2.xml><?xml version="1.0" encoding="utf-8"?>
<ds:datastoreItem xmlns:ds="http://schemas.openxmlformats.org/officeDocument/2006/customXml" ds:itemID="{EA6286DA-896D-4C1E-B2A2-8E6CDE01EFE0}"/>
</file>

<file path=customXml/itemProps3.xml><?xml version="1.0" encoding="utf-8"?>
<ds:datastoreItem xmlns:ds="http://schemas.openxmlformats.org/officeDocument/2006/customXml" ds:itemID="{27F986D0-B1E1-4191-9F04-2800A03434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