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 concurrentCalc="0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</calcChain>
</file>

<file path=xl/sharedStrings.xml><?xml version="1.0" encoding="utf-8"?>
<sst xmlns="http://schemas.openxmlformats.org/spreadsheetml/2006/main" count="2680" uniqueCount="388">
  <si>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</si>
  <si>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</si>
  <si>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</si>
  <si>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</si>
  <si>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</si>
  <si>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</si>
  <si>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</si>
  <si>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</si>
  <si>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</si>
  <si>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</si>
  <si>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</si>
  <si>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</si>
  <si>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</si>
  <si>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</si>
  <si>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</si>
  <si>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</si>
  <si>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</si>
  <si>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</si>
  <si>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</si>
  <si>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</si>
  <si>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</si>
  <si>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</si>
  <si>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</si>
  <si>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</si>
  <si>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</si>
  <si>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</si>
  <si>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</si>
  <si>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</si>
  <si>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</si>
  <si>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</si>
  <si>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</si>
  <si>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</si>
  <si>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</si>
  <si>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</si>
  <si>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</si>
  <si>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</si>
  <si>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</si>
  <si>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</si>
  <si>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</si>
  <si>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</si>
  <si>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</si>
  <si>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</si>
  <si>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</si>
  <si>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</si>
  <si>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</si>
  <si>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</si>
  <si>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</si>
  <si>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</si>
  <si>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</si>
  <si>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</si>
  <si>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</si>
  <si>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</si>
  <si>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</si>
  <si>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</si>
  <si>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</si>
  <si>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</si>
  <si>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</si>
  <si>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</si>
  <si>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</si>
  <si>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</si>
  <si>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</si>
  <si>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</si>
  <si>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</si>
  <si>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</si>
  <si>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</si>
  <si>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</si>
  <si>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</si>
  <si>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</si>
  <si>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</si>
  <si>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</si>
  <si>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</si>
  <si>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</si>
  <si>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</si>
  <si>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</si>
  <si>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</si>
  <si>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</si>
  <si>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</si>
  <si>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</si>
  <si>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</si>
  <si>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</si>
  <si>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</si>
  <si>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</si>
  <si>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</si>
  <si>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</si>
  <si>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</si>
  <si>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</si>
  <si>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</si>
  <si>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</si>
  <si>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</si>
  <si>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</si>
  <si>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</si>
  <si>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</si>
  <si>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</si>
  <si>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</si>
  <si>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</si>
  <si>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</si>
  <si>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</si>
  <si>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</si>
  <si>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</si>
  <si>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</si>
  <si>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</si>
  <si>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</si>
  <si>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</si>
  <si>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</si>
  <si>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</si>
  <si>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</si>
  <si>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</si>
  <si>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</si>
  <si>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</si>
  <si>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</si>
  <si>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</si>
  <si>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</si>
  <si>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</si>
  <si>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</si>
  <si>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</si>
  <si>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</si>
  <si>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</si>
  <si>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</si>
  <si>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</si>
  <si>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</si>
  <si>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</si>
  <si>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</si>
  <si>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</si>
  <si>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</si>
  <si>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</si>
  <si>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</si>
  <si>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</si>
  <si>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</si>
  <si>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</si>
  <si>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</si>
  <si>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</si>
  <si>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</si>
  <si>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</si>
  <si>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</si>
  <si>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</si>
  <si>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</si>
  <si>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</si>
  <si>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</si>
  <si>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</si>
  <si>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</si>
  <si>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</si>
  <si>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</si>
  <si>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</si>
  <si>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</si>
  <si>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</si>
  <si>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</si>
  <si>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</si>
  <si>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</si>
  <si>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</si>
  <si>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</si>
  <si>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</si>
  <si>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</si>
  <si>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</si>
  <si>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</si>
  <si>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</si>
  <si>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</si>
  <si>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</si>
  <si>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</si>
  <si>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</si>
  <si>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</si>
  <si>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</si>
  <si>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</si>
  <si>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</si>
  <si>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</si>
  <si>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</si>
  <si>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</si>
  <si>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</si>
  <si>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</si>
  <si>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</si>
  <si>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</si>
  <si>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</si>
  <si>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</si>
  <si>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</si>
  <si>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</si>
  <si>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</si>
  <si>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</si>
  <si>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</si>
  <si>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</si>
  <si>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</si>
  <si>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</si>
  <si>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</si>
  <si>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</si>
  <si>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</si>
  <si>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</si>
  <si>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</si>
  <si>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</si>
  <si>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</si>
  <si>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</si>
  <si>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</si>
  <si>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</si>
  <si>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</si>
  <si>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</si>
  <si>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</si>
  <si>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</si>
  <si>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</si>
  <si>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</si>
  <si>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28/09/2017</t>
  </si>
  <si>
    <t>296מגדל השתלמות מסלול אגח ממשלתי ישראלי</t>
  </si>
  <si>
    <t>865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</si>
  <si>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</si>
  <si>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</si>
  <si>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</si>
  <si>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</si>
  <si>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</si>
  <si>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AAA</t>
  </si>
  <si>
    <t>1111111111- 10- לאומי</t>
  </si>
  <si>
    <t>10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</si>
  <si>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</si>
  <si>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</si>
  <si>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</si>
  <si>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</si>
  <si>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</si>
  <si>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</si>
  <si>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</si>
  <si>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</si>
  <si>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</si>
  <si>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</si>
  <si>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</si>
  <si>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</si>
  <si>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</si>
  <si>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</si>
  <si>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</si>
  <si>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07/03/08</t>
  </si>
  <si>
    <t>גליל 5904- גליל</t>
  </si>
  <si>
    <t>9590431</t>
  </si>
  <si>
    <t>24/03/08</t>
  </si>
  <si>
    <t>ממשל צמודה 0418- גליל</t>
  </si>
  <si>
    <t>1108927</t>
  </si>
  <si>
    <t>17/01/08</t>
  </si>
  <si>
    <t>ממשל צמודה 0923- גליל</t>
  </si>
  <si>
    <t>1128081</t>
  </si>
  <si>
    <t>12/06/13</t>
  </si>
  <si>
    <t>ממשל צמודה 1019- גליל</t>
  </si>
  <si>
    <t>1114750</t>
  </si>
  <si>
    <t>20/12/11</t>
  </si>
  <si>
    <t>ממשל צמודה 1025- גליל</t>
  </si>
  <si>
    <t>1135912</t>
  </si>
  <si>
    <t>24/01/16</t>
  </si>
  <si>
    <t>ממשלתי צמוד 1020- גליל</t>
  </si>
  <si>
    <t>1137181</t>
  </si>
  <si>
    <t>15/12/16</t>
  </si>
  <si>
    <t>ממשלתי צמוד 841- גליל</t>
  </si>
  <si>
    <t>1120583</t>
  </si>
  <si>
    <t>11/03/14</t>
  </si>
  <si>
    <t>ממשלתי צמודה 0536- גליל</t>
  </si>
  <si>
    <t>1097708</t>
  </si>
  <si>
    <t>10/03/08</t>
  </si>
  <si>
    <t>ממשלתי צמודה 922- גליל</t>
  </si>
  <si>
    <t>1124056</t>
  </si>
  <si>
    <t>11/07/12</t>
  </si>
  <si>
    <t>סה"כ לא צמודות</t>
  </si>
  <si>
    <t>סה"כ מלווה קצר מועד</t>
  </si>
  <si>
    <t>מ.ק.מ 1127 פדיון 1.11.17- בנק ישראל- מק"מ</t>
  </si>
  <si>
    <t>8171126</t>
  </si>
  <si>
    <t>01/11/16</t>
  </si>
  <si>
    <t>מק"מ 428 11/04/18- בנק ישראל- מק"מ</t>
  </si>
  <si>
    <t>8180424</t>
  </si>
  <si>
    <t>04/04/17</t>
  </si>
  <si>
    <t>מקמ 1217 פדיון 3.12.17- בנק ישראל- מק"מ</t>
  </si>
  <si>
    <t>8171217</t>
  </si>
  <si>
    <t>06/12/16</t>
  </si>
  <si>
    <t>סה"כ שחר</t>
  </si>
  <si>
    <t>ממשל שקלית 0118- שחר</t>
  </si>
  <si>
    <t>1126218</t>
  </si>
  <si>
    <t>09/05/12</t>
  </si>
  <si>
    <t>ממשל שקלית 0122- שחר</t>
  </si>
  <si>
    <t>1123272</t>
  </si>
  <si>
    <t>06/06/12</t>
  </si>
  <si>
    <t>ממשל שקלית 0219- שחר</t>
  </si>
  <si>
    <t>1110907</t>
  </si>
  <si>
    <t>15/08/08</t>
  </si>
  <si>
    <t>ממשל שקלית 0347- שחר</t>
  </si>
  <si>
    <t>1140193</t>
  </si>
  <si>
    <t>02/04/17</t>
  </si>
  <si>
    <t>ממשל שקלית 0825- שחר</t>
  </si>
  <si>
    <t>1135557</t>
  </si>
  <si>
    <t>06/05/15</t>
  </si>
  <si>
    <t>ממשל שקלית 1018- שחר</t>
  </si>
  <si>
    <t>1136548</t>
  </si>
  <si>
    <t>01/08/16</t>
  </si>
  <si>
    <t>ממשל שקלית 120- שחר</t>
  </si>
  <si>
    <t>1115773</t>
  </si>
  <si>
    <t>08/06/10</t>
  </si>
  <si>
    <t>ממשל שקלית 323- שחר</t>
  </si>
  <si>
    <t>1126747</t>
  </si>
  <si>
    <t>21/11/12</t>
  </si>
  <si>
    <t>ממשל שקלית 421- שחר</t>
  </si>
  <si>
    <t>1138130</t>
  </si>
  <si>
    <t>31/10/16</t>
  </si>
  <si>
    <t>ממשל שקלית 519- שחר</t>
  </si>
  <si>
    <t>1131770</t>
  </si>
  <si>
    <t>27/07/14</t>
  </si>
  <si>
    <t>ממשלתי שקלי  1026- שחר</t>
  </si>
  <si>
    <t>1099456</t>
  </si>
  <si>
    <t>11/03/08</t>
  </si>
  <si>
    <t>ממשלתי שקלי 324- שחר</t>
  </si>
  <si>
    <t>1130848</t>
  </si>
  <si>
    <t>08/05/14</t>
  </si>
  <si>
    <t>ממשלתי שקלית 0142- שחר</t>
  </si>
  <si>
    <t>1125400</t>
  </si>
  <si>
    <t>13/05/14</t>
  </si>
  <si>
    <t>סה"כ גילון</t>
  </si>
  <si>
    <t>ממשל משתנה 0520- גילון חדש</t>
  </si>
  <si>
    <t>1116193</t>
  </si>
  <si>
    <t>28/03/12</t>
  </si>
  <si>
    <t>ממשל משתנה 1121- גילון חדש</t>
  </si>
  <si>
    <t>1127646</t>
  </si>
  <si>
    <t>16/11/16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</si>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</sst>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386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7896.6985299999997</v>
      </c>
      <c r="D11" s="76">
        <f>C11/$C$42*100</f>
        <v>2.3231616693628365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332207.83939380001</v>
      </c>
      <c r="D13" s="77">
        <f t="shared" ref="D13:D22" si="0">C13/$C$42*100</f>
        <v>97.733567491466772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0</v>
      </c>
      <c r="D15" s="77">
        <f t="shared" si="0"/>
        <v>0</v>
      </c>
    </row>
    <row r="16" spans="1:36">
      <c r="A16" s="10" t="s">
        <v>13</v>
      </c>
      <c r="B16" s="70" t="s">
        <v>19</v>
      </c>
      <c r="C16" s="77">
        <v>0</v>
      </c>
      <c r="D16" s="77">
        <f t="shared" si="0"/>
        <v>0</v>
      </c>
    </row>
    <row r="17" spans="1:4">
      <c r="A17" s="10" t="s">
        <v>13</v>
      </c>
      <c r="B17" s="70" t="s">
        <v>20</v>
      </c>
      <c r="C17" s="77">
        <v>0</v>
      </c>
      <c r="D17" s="77">
        <f t="shared" si="0"/>
        <v>0</v>
      </c>
    </row>
    <row r="18" spans="1:4">
      <c r="A18" s="10" t="s">
        <v>13</v>
      </c>
      <c r="B18" s="70" t="s">
        <v>21</v>
      </c>
      <c r="C18" s="77">
        <v>0</v>
      </c>
      <c r="D18" s="77">
        <f t="shared" si="0"/>
        <v>0</v>
      </c>
    </row>
    <row r="19" spans="1:4">
      <c r="A19" s="10" t="s">
        <v>13</v>
      </c>
      <c r="B19" s="70" t="s">
        <v>22</v>
      </c>
      <c r="C19" s="77">
        <v>0</v>
      </c>
      <c r="D19" s="77">
        <f t="shared" si="0"/>
        <v>0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0</v>
      </c>
      <c r="D22" s="77">
        <f t="shared" si="0"/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0</v>
      </c>
      <c r="D26" s="77">
        <f t="shared" si="1"/>
        <v>0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0</v>
      </c>
      <c r="D31" s="77">
        <f t="shared" si="1"/>
        <v>0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0</v>
      </c>
      <c r="D33" s="77">
        <f t="shared" si="1"/>
        <v>0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-192.82906</v>
      </c>
      <c r="D37" s="77">
        <f t="shared" si="1"/>
        <v>-5.6729160829603879E-2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339911.70886379998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0</v>
      </c>
      <c r="D43" s="77">
        <f>C43/$C$42*100</f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386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335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336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337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318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335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338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318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311</v>
      </c>
      <c r="C33" s="16"/>
      <c r="D33" s="16"/>
      <c r="E33" s="16"/>
    </row>
    <row r="34" spans="2:5">
      <c r="B34" t="s">
        <v>312</v>
      </c>
      <c r="C34" s="16"/>
      <c r="D34" s="16"/>
      <c r="E34" s="16"/>
    </row>
    <row r="35" spans="2:5">
      <c r="B35" t="s">
        <v>313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386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311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312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313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386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340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341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343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344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345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346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343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344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345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346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311</v>
      </c>
    </row>
    <row r="42" spans="2:17">
      <c r="B42" t="s">
        <v>312</v>
      </c>
    </row>
    <row r="43" spans="2:17">
      <c r="B43" t="s">
        <v>313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386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347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348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350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318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309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351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311</v>
      </c>
    </row>
    <row r="29" spans="2:16">
      <c r="B29" t="s">
        <v>312</v>
      </c>
    </row>
    <row r="30" spans="2:16">
      <c r="B30" t="s">
        <v>313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386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352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353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315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318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354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355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311</v>
      </c>
      <c r="D27" s="16"/>
      <c r="E27" s="16"/>
      <c r="F27" s="16"/>
    </row>
    <row r="28" spans="2:19">
      <c r="B28" t="s">
        <v>312</v>
      </c>
      <c r="D28" s="16"/>
      <c r="E28" s="16"/>
      <c r="F28" s="16"/>
    </row>
    <row r="29" spans="2:19">
      <c r="B29" t="s">
        <v>313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386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352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353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315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318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316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317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311</v>
      </c>
      <c r="C27" s="16"/>
      <c r="D27" s="16"/>
      <c r="E27" s="16"/>
    </row>
    <row r="28" spans="2:19">
      <c r="B28" t="s">
        <v>312</v>
      </c>
      <c r="C28" s="16"/>
      <c r="D28" s="16"/>
      <c r="E28" s="16"/>
    </row>
    <row r="29" spans="2:19">
      <c r="B29" t="s">
        <v>313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386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316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317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311</v>
      </c>
      <c r="C20" s="16"/>
      <c r="D20" s="16"/>
      <c r="E20" s="16"/>
    </row>
    <row r="21" spans="2:13">
      <c r="B21" t="s">
        <v>312</v>
      </c>
      <c r="C21" s="16"/>
      <c r="D21" s="16"/>
      <c r="E21" s="16"/>
    </row>
    <row r="22" spans="2:13">
      <c r="B22" t="s">
        <v>313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386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356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357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359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360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361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362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363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311</v>
      </c>
      <c r="C31" s="16"/>
    </row>
    <row r="32" spans="2:11">
      <c r="B32" t="s">
        <v>312</v>
      </c>
      <c r="C32" s="16"/>
    </row>
    <row r="33" spans="2:3">
      <c r="B33" t="s">
        <v>313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386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364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334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311</v>
      </c>
      <c r="C17" s="16"/>
      <c r="D17" s="16"/>
    </row>
    <row r="18" spans="2:4">
      <c r="B18" t="s">
        <v>312</v>
      </c>
      <c r="C18" s="16"/>
      <c r="D18" s="16"/>
    </row>
    <row r="19" spans="2:4">
      <c r="B19" t="s">
        <v>313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386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335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336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365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337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318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335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338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318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311</v>
      </c>
      <c r="C35" s="16"/>
      <c r="D35" s="16"/>
    </row>
    <row r="36" spans="2:12">
      <c r="B36" t="s">
        <v>312</v>
      </c>
      <c r="C36" s="16"/>
      <c r="D36" s="16"/>
    </row>
    <row r="37" spans="2:12">
      <c r="B37" t="s">
        <v>313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6"/>
  <sheetViews>
    <sheetView rightToLeft="1" topLeftCell="A16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386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7896.6985299999997</v>
      </c>
      <c r="K11" s="76">
        <v>100</v>
      </c>
      <c r="L11" s="76">
        <v>2.3199999999999998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7896.6985299999997</v>
      </c>
      <c r="K12" s="79">
        <v>100</v>
      </c>
      <c r="L12" s="79">
        <v>2.3199999999999998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7896.6985299999997</v>
      </c>
      <c r="K13" s="79">
        <v>100</v>
      </c>
      <c r="L13" s="79">
        <v>2.3199999999999998</v>
      </c>
    </row>
    <row r="14" spans="2:13">
      <c r="B14" s="81" t="s">
        <v>387</v>
      </c>
      <c r="C14" t="s">
        <v>205</v>
      </c>
      <c r="D14" t="s">
        <v>206</v>
      </c>
      <c r="E14" t="s">
        <v>204</v>
      </c>
      <c r="F14" t="s">
        <v>152</v>
      </c>
      <c r="G14" t="s">
        <v>105</v>
      </c>
      <c r="H14" s="77">
        <v>0</v>
      </c>
      <c r="I14" s="77">
        <v>0</v>
      </c>
      <c r="J14" s="77">
        <v>7896.6985299999997</v>
      </c>
      <c r="K14" s="77">
        <v>100</v>
      </c>
      <c r="L14" s="77">
        <v>2.3199999999999998</v>
      </c>
    </row>
    <row r="15" spans="2:13">
      <c r="B15" s="78" t="s">
        <v>207</v>
      </c>
      <c r="D15" s="16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386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335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336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365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337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318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335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338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337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318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311</v>
      </c>
      <c r="C33" s="16"/>
      <c r="D33" s="16"/>
    </row>
    <row r="34" spans="2:4">
      <c r="B34" t="s">
        <v>312</v>
      </c>
      <c r="C34" s="16"/>
      <c r="D34" s="16"/>
    </row>
    <row r="35" spans="2:4">
      <c r="B35" t="s">
        <v>313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386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340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341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343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344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345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346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340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341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342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343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344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345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346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311</v>
      </c>
      <c r="D41" s="16"/>
    </row>
    <row r="42" spans="2:17">
      <c r="B42" t="s">
        <v>312</v>
      </c>
      <c r="D42" s="16"/>
    </row>
    <row r="43" spans="2:17">
      <c r="B43" t="s">
        <v>313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386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366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367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368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369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370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371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372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373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374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375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376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368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369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375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311</v>
      </c>
    </row>
    <row r="43" spans="2:17">
      <c r="B43" t="s">
        <v>312</v>
      </c>
    </row>
    <row r="44" spans="2:17">
      <c r="B44" t="s">
        <v>313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386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352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353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377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378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318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311</v>
      </c>
    </row>
    <row r="27" spans="2:15">
      <c r="B27" t="s">
        <v>312</v>
      </c>
    </row>
    <row r="28" spans="2:15">
      <c r="B28" t="s">
        <v>313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386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379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380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379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380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386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386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-192.82906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-192.82906</v>
      </c>
      <c r="J12" s="79">
        <v>100</v>
      </c>
      <c r="K12" s="79">
        <v>-0.06</v>
      </c>
    </row>
    <row r="13" spans="2:60">
      <c r="B13" t="s">
        <v>381</v>
      </c>
      <c r="C13" t="s">
        <v>382</v>
      </c>
      <c r="D13" t="s">
        <v>208</v>
      </c>
      <c r="E13" t="s">
        <v>383</v>
      </c>
      <c r="F13" s="77">
        <v>0</v>
      </c>
      <c r="G13" t="s">
        <v>105</v>
      </c>
      <c r="H13" s="77">
        <v>0</v>
      </c>
      <c r="I13" s="77">
        <v>-187.11106000000001</v>
      </c>
      <c r="J13" s="77">
        <v>97.03</v>
      </c>
      <c r="K13" s="77">
        <v>-0.06</v>
      </c>
    </row>
    <row r="14" spans="2:60">
      <c r="B14" t="s">
        <v>384</v>
      </c>
      <c r="C14" t="s">
        <v>385</v>
      </c>
      <c r="D14" t="s">
        <v>208</v>
      </c>
      <c r="E14" t="s">
        <v>383</v>
      </c>
      <c r="F14" s="77">
        <v>0</v>
      </c>
      <c r="G14" t="s">
        <v>105</v>
      </c>
      <c r="H14" s="77">
        <v>0</v>
      </c>
      <c r="I14" s="77">
        <v>-5.718</v>
      </c>
      <c r="J14" s="77">
        <v>2.97</v>
      </c>
      <c r="K14" s="77">
        <v>0</v>
      </c>
    </row>
    <row r="15" spans="2:60">
      <c r="B15" s="78" t="s">
        <v>214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208</v>
      </c>
      <c r="C16" t="s">
        <v>208</v>
      </c>
      <c r="D16" t="s">
        <v>208</v>
      </c>
      <c r="E16" s="19"/>
      <c r="F16" s="77">
        <v>0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386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386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314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250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311</v>
      </c>
      <c r="D27" s="16"/>
    </row>
    <row r="28" spans="2:16">
      <c r="B28" t="s">
        <v>313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386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352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353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315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318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311</v>
      </c>
      <c r="D27" s="16"/>
    </row>
    <row r="28" spans="2:16">
      <c r="B28" t="s">
        <v>313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386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4.74</v>
      </c>
      <c r="I11" s="7"/>
      <c r="J11" s="7"/>
      <c r="K11" s="76">
        <v>0.62</v>
      </c>
      <c r="L11" s="76">
        <v>280930399</v>
      </c>
      <c r="M11" s="7"/>
      <c r="N11" s="76">
        <v>332207.83939380001</v>
      </c>
      <c r="O11" s="7"/>
      <c r="P11" s="76">
        <v>100</v>
      </c>
      <c r="Q11" s="76">
        <v>97.73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4.74</v>
      </c>
      <c r="K12" s="79">
        <v>0.62</v>
      </c>
      <c r="L12" s="79">
        <v>280930399</v>
      </c>
      <c r="N12" s="79">
        <v>332207.83939380001</v>
      </c>
      <c r="P12" s="79">
        <v>100</v>
      </c>
      <c r="Q12" s="79">
        <v>97.73</v>
      </c>
    </row>
    <row r="13" spans="2:52">
      <c r="B13" s="78" t="s">
        <v>217</v>
      </c>
      <c r="C13" s="16"/>
      <c r="D13" s="16"/>
      <c r="H13" s="79">
        <v>4.97</v>
      </c>
      <c r="K13" s="79">
        <v>0.45</v>
      </c>
      <c r="L13" s="79">
        <v>119400976</v>
      </c>
      <c r="N13" s="79">
        <v>154157.23612099999</v>
      </c>
      <c r="P13" s="79">
        <v>46.4</v>
      </c>
      <c r="Q13" s="79">
        <v>45.35</v>
      </c>
    </row>
    <row r="14" spans="2:52">
      <c r="B14" s="78" t="s">
        <v>218</v>
      </c>
      <c r="C14" s="16"/>
      <c r="D14" s="16"/>
      <c r="H14" s="79">
        <v>4.97</v>
      </c>
      <c r="K14" s="79">
        <v>0.45</v>
      </c>
      <c r="L14" s="79">
        <v>119400976</v>
      </c>
      <c r="N14" s="79">
        <v>154157.23612099999</v>
      </c>
      <c r="P14" s="79">
        <v>46.4</v>
      </c>
      <c r="Q14" s="79">
        <v>45.35</v>
      </c>
    </row>
    <row r="15" spans="2:52">
      <c r="B15" t="s">
        <v>219</v>
      </c>
      <c r="C15" t="s">
        <v>220</v>
      </c>
      <c r="D15" t="s">
        <v>103</v>
      </c>
      <c r="E15" t="s">
        <v>221</v>
      </c>
      <c r="F15" t="s">
        <v>154</v>
      </c>
      <c r="G15" t="s">
        <v>222</v>
      </c>
      <c r="H15" s="77">
        <v>3.62</v>
      </c>
      <c r="I15" t="s">
        <v>105</v>
      </c>
      <c r="J15" s="77">
        <v>4</v>
      </c>
      <c r="K15" s="77">
        <v>-0.06</v>
      </c>
      <c r="L15" s="77">
        <v>14269115</v>
      </c>
      <c r="M15" s="77">
        <v>150.27000000000001</v>
      </c>
      <c r="N15" s="77">
        <v>21442.199110500002</v>
      </c>
      <c r="O15" s="77">
        <v>0.09</v>
      </c>
      <c r="P15" s="77">
        <v>6.45</v>
      </c>
      <c r="Q15" s="77">
        <v>6.31</v>
      </c>
    </row>
    <row r="16" spans="2:52">
      <c r="B16" t="s">
        <v>223</v>
      </c>
      <c r="C16" t="s">
        <v>224</v>
      </c>
      <c r="D16" t="s">
        <v>103</v>
      </c>
      <c r="E16" t="s">
        <v>221</v>
      </c>
      <c r="F16" t="s">
        <v>154</v>
      </c>
      <c r="G16" t="s">
        <v>225</v>
      </c>
      <c r="H16" s="77">
        <v>6.17</v>
      </c>
      <c r="I16" t="s">
        <v>105</v>
      </c>
      <c r="J16" s="77">
        <v>4</v>
      </c>
      <c r="K16" s="77">
        <v>0.18</v>
      </c>
      <c r="L16" s="77">
        <v>4011007</v>
      </c>
      <c r="M16" s="77">
        <v>154.94</v>
      </c>
      <c r="N16" s="77">
        <v>6214.6542458000004</v>
      </c>
      <c r="O16" s="77">
        <v>0.04</v>
      </c>
      <c r="P16" s="77">
        <v>1.87</v>
      </c>
      <c r="Q16" s="77">
        <v>1.83</v>
      </c>
    </row>
    <row r="17" spans="2:17">
      <c r="B17" t="s">
        <v>226</v>
      </c>
      <c r="C17" t="s">
        <v>227</v>
      </c>
      <c r="D17" t="s">
        <v>103</v>
      </c>
      <c r="E17" t="s">
        <v>221</v>
      </c>
      <c r="F17" t="s">
        <v>154</v>
      </c>
      <c r="G17" t="s">
        <v>228</v>
      </c>
      <c r="H17" s="77">
        <v>0.57999999999999996</v>
      </c>
      <c r="I17" t="s">
        <v>105</v>
      </c>
      <c r="J17" s="77">
        <v>3.5</v>
      </c>
      <c r="K17" s="77">
        <v>1.55</v>
      </c>
      <c r="L17" s="77">
        <v>23756118</v>
      </c>
      <c r="M17" s="77">
        <v>119.38</v>
      </c>
      <c r="N17" s="77">
        <v>28360.0536684</v>
      </c>
      <c r="O17" s="77">
        <v>0.12</v>
      </c>
      <c r="P17" s="77">
        <v>8.5399999999999991</v>
      </c>
      <c r="Q17" s="77">
        <v>8.34</v>
      </c>
    </row>
    <row r="18" spans="2:17">
      <c r="B18" t="s">
        <v>229</v>
      </c>
      <c r="C18" t="s">
        <v>230</v>
      </c>
      <c r="D18" t="s">
        <v>103</v>
      </c>
      <c r="E18" t="s">
        <v>221</v>
      </c>
      <c r="F18" t="s">
        <v>154</v>
      </c>
      <c r="G18" t="s">
        <v>231</v>
      </c>
      <c r="H18" s="77">
        <v>5.76</v>
      </c>
      <c r="I18" t="s">
        <v>105</v>
      </c>
      <c r="J18" s="77">
        <v>1.75</v>
      </c>
      <c r="K18" s="77">
        <v>0.05</v>
      </c>
      <c r="L18" s="77">
        <v>8459</v>
      </c>
      <c r="M18" s="77">
        <v>111.02</v>
      </c>
      <c r="N18" s="77">
        <v>9.3911818</v>
      </c>
      <c r="O18" s="77">
        <v>0</v>
      </c>
      <c r="P18" s="77">
        <v>0</v>
      </c>
      <c r="Q18" s="77">
        <v>0</v>
      </c>
    </row>
    <row r="19" spans="2:17">
      <c r="B19" t="s">
        <v>232</v>
      </c>
      <c r="C19" t="s">
        <v>233</v>
      </c>
      <c r="D19" t="s">
        <v>103</v>
      </c>
      <c r="E19" t="s">
        <v>221</v>
      </c>
      <c r="F19" t="s">
        <v>154</v>
      </c>
      <c r="G19" t="s">
        <v>234</v>
      </c>
      <c r="H19" s="77">
        <v>2</v>
      </c>
      <c r="I19" t="s">
        <v>105</v>
      </c>
      <c r="J19" s="77">
        <v>3</v>
      </c>
      <c r="K19" s="77">
        <v>0.01</v>
      </c>
      <c r="L19" s="77">
        <v>26638927</v>
      </c>
      <c r="M19" s="77">
        <v>118.91</v>
      </c>
      <c r="N19" s="77">
        <v>31676.348095699999</v>
      </c>
      <c r="O19" s="77">
        <v>0.17</v>
      </c>
      <c r="P19" s="77">
        <v>9.5399999999999991</v>
      </c>
      <c r="Q19" s="77">
        <v>9.32</v>
      </c>
    </row>
    <row r="20" spans="2:17">
      <c r="B20" t="s">
        <v>235</v>
      </c>
      <c r="C20" t="s">
        <v>236</v>
      </c>
      <c r="D20" t="s">
        <v>103</v>
      </c>
      <c r="E20" t="s">
        <v>221</v>
      </c>
      <c r="F20" t="s">
        <v>154</v>
      </c>
      <c r="G20" t="s">
        <v>237</v>
      </c>
      <c r="H20" s="77">
        <v>7.83</v>
      </c>
      <c r="I20" t="s">
        <v>105</v>
      </c>
      <c r="J20" s="77">
        <v>0.75</v>
      </c>
      <c r="K20" s="77">
        <v>0.28000000000000003</v>
      </c>
      <c r="L20" s="77">
        <v>252</v>
      </c>
      <c r="M20" s="77">
        <v>103.95</v>
      </c>
      <c r="N20" s="77">
        <v>0.26195400000000002</v>
      </c>
      <c r="O20" s="77">
        <v>0</v>
      </c>
      <c r="P20" s="77">
        <v>0</v>
      </c>
      <c r="Q20" s="77">
        <v>0</v>
      </c>
    </row>
    <row r="21" spans="2:17">
      <c r="B21" t="s">
        <v>238</v>
      </c>
      <c r="C21" t="s">
        <v>239</v>
      </c>
      <c r="D21" t="s">
        <v>103</v>
      </c>
      <c r="E21" t="s">
        <v>221</v>
      </c>
      <c r="F21" t="s">
        <v>154</v>
      </c>
      <c r="G21" t="s">
        <v>240</v>
      </c>
      <c r="H21" s="77">
        <v>3.07</v>
      </c>
      <c r="I21" t="s">
        <v>105</v>
      </c>
      <c r="J21" s="77">
        <v>0.1</v>
      </c>
      <c r="K21" s="77">
        <v>-0.12</v>
      </c>
      <c r="L21" s="77">
        <v>20637741</v>
      </c>
      <c r="M21" s="77">
        <v>100.68</v>
      </c>
      <c r="N21" s="77">
        <v>20778.077638800001</v>
      </c>
      <c r="O21" s="77">
        <v>0.16</v>
      </c>
      <c r="P21" s="77">
        <v>6.25</v>
      </c>
      <c r="Q21" s="77">
        <v>6.11</v>
      </c>
    </row>
    <row r="22" spans="2:17">
      <c r="B22" t="s">
        <v>241</v>
      </c>
      <c r="C22" t="s">
        <v>242</v>
      </c>
      <c r="D22" t="s">
        <v>103</v>
      </c>
      <c r="E22" t="s">
        <v>221</v>
      </c>
      <c r="F22" t="s">
        <v>154</v>
      </c>
      <c r="G22" t="s">
        <v>243</v>
      </c>
      <c r="H22" s="77">
        <v>18.7</v>
      </c>
      <c r="I22" t="s">
        <v>105</v>
      </c>
      <c r="J22" s="77">
        <v>2.75</v>
      </c>
      <c r="K22" s="77">
        <v>1.22</v>
      </c>
      <c r="L22" s="77">
        <v>1522</v>
      </c>
      <c r="M22" s="77">
        <v>139.9</v>
      </c>
      <c r="N22" s="77">
        <v>2.1292779999999998</v>
      </c>
      <c r="O22" s="77">
        <v>0</v>
      </c>
      <c r="P22" s="77">
        <v>0</v>
      </c>
      <c r="Q22" s="77">
        <v>0</v>
      </c>
    </row>
    <row r="23" spans="2:17">
      <c r="B23" t="s">
        <v>244</v>
      </c>
      <c r="C23" t="s">
        <v>245</v>
      </c>
      <c r="D23" t="s">
        <v>103</v>
      </c>
      <c r="E23" t="s">
        <v>221</v>
      </c>
      <c r="F23" t="s">
        <v>154</v>
      </c>
      <c r="G23" t="s">
        <v>246</v>
      </c>
      <c r="H23" s="77">
        <v>14.46</v>
      </c>
      <c r="I23" t="s">
        <v>105</v>
      </c>
      <c r="J23" s="77">
        <v>4</v>
      </c>
      <c r="K23" s="77">
        <v>0.96</v>
      </c>
      <c r="L23" s="77">
        <v>16482085</v>
      </c>
      <c r="M23" s="77">
        <v>180.38</v>
      </c>
      <c r="N23" s="77">
        <v>29730.384923000001</v>
      </c>
      <c r="O23" s="77">
        <v>0.1</v>
      </c>
      <c r="P23" s="77">
        <v>8.9499999999999993</v>
      </c>
      <c r="Q23" s="77">
        <v>8.75</v>
      </c>
    </row>
    <row r="24" spans="2:17">
      <c r="B24" t="s">
        <v>247</v>
      </c>
      <c r="C24" t="s">
        <v>248</v>
      </c>
      <c r="D24" t="s">
        <v>103</v>
      </c>
      <c r="E24" t="s">
        <v>221</v>
      </c>
      <c r="F24" t="s">
        <v>154</v>
      </c>
      <c r="G24" t="s">
        <v>249</v>
      </c>
      <c r="H24" s="77">
        <v>4.76</v>
      </c>
      <c r="I24" t="s">
        <v>105</v>
      </c>
      <c r="J24" s="77">
        <v>2.75</v>
      </c>
      <c r="K24" s="77">
        <v>-0.09</v>
      </c>
      <c r="L24" s="77">
        <v>13595750</v>
      </c>
      <c r="M24" s="77">
        <v>117.27</v>
      </c>
      <c r="N24" s="77">
        <v>15943.736025</v>
      </c>
      <c r="O24" s="77">
        <v>0.08</v>
      </c>
      <c r="P24" s="77">
        <v>4.8</v>
      </c>
      <c r="Q24" s="77">
        <v>4.6900000000000004</v>
      </c>
    </row>
    <row r="25" spans="2:17">
      <c r="B25" s="78" t="s">
        <v>250</v>
      </c>
      <c r="C25" s="16"/>
      <c r="D25" s="16"/>
      <c r="H25" s="79">
        <v>4.54</v>
      </c>
      <c r="K25" s="79">
        <v>0.77</v>
      </c>
      <c r="L25" s="79">
        <v>161529423</v>
      </c>
      <c r="N25" s="79">
        <v>178050.60327280001</v>
      </c>
      <c r="P25" s="79">
        <v>53.6</v>
      </c>
      <c r="Q25" s="79">
        <v>52.38</v>
      </c>
    </row>
    <row r="26" spans="2:17">
      <c r="B26" s="78" t="s">
        <v>251</v>
      </c>
      <c r="C26" s="16"/>
      <c r="D26" s="16"/>
      <c r="H26" s="79">
        <v>0.23</v>
      </c>
      <c r="K26" s="79">
        <v>0.17</v>
      </c>
      <c r="L26" s="79">
        <v>13259500</v>
      </c>
      <c r="N26" s="79">
        <v>13255.2881</v>
      </c>
      <c r="P26" s="79">
        <v>3.99</v>
      </c>
      <c r="Q26" s="79">
        <v>3.9</v>
      </c>
    </row>
    <row r="27" spans="2:17">
      <c r="B27" t="s">
        <v>252</v>
      </c>
      <c r="C27" t="s">
        <v>253</v>
      </c>
      <c r="D27" t="s">
        <v>103</v>
      </c>
      <c r="E27" t="s">
        <v>221</v>
      </c>
      <c r="F27" t="s">
        <v>154</v>
      </c>
      <c r="G27" t="s">
        <v>254</v>
      </c>
      <c r="H27" s="77">
        <v>0.1</v>
      </c>
      <c r="I27" t="s">
        <v>105</v>
      </c>
      <c r="J27" s="77">
        <v>0</v>
      </c>
      <c r="K27" s="77">
        <v>0.2</v>
      </c>
      <c r="L27" s="77">
        <v>9100000</v>
      </c>
      <c r="M27" s="77">
        <v>99.98</v>
      </c>
      <c r="N27" s="77">
        <v>9098.18</v>
      </c>
      <c r="O27" s="77">
        <v>0.1</v>
      </c>
      <c r="P27" s="77">
        <v>2.74</v>
      </c>
      <c r="Q27" s="77">
        <v>2.68</v>
      </c>
    </row>
    <row r="28" spans="2:17">
      <c r="B28" t="s">
        <v>255</v>
      </c>
      <c r="C28" t="s">
        <v>256</v>
      </c>
      <c r="D28" t="s">
        <v>103</v>
      </c>
      <c r="E28" t="s">
        <v>221</v>
      </c>
      <c r="F28" t="s">
        <v>154</v>
      </c>
      <c r="G28" t="s">
        <v>257</v>
      </c>
      <c r="H28" s="77">
        <v>0.52</v>
      </c>
      <c r="I28" t="s">
        <v>105</v>
      </c>
      <c r="J28" s="77">
        <v>0</v>
      </c>
      <c r="K28" s="77">
        <v>0.11</v>
      </c>
      <c r="L28" s="77">
        <v>3900000</v>
      </c>
      <c r="M28" s="77">
        <v>99.94</v>
      </c>
      <c r="N28" s="77">
        <v>3897.66</v>
      </c>
      <c r="O28" s="77">
        <v>0.06</v>
      </c>
      <c r="P28" s="77">
        <v>1.17</v>
      </c>
      <c r="Q28" s="77">
        <v>1.1499999999999999</v>
      </c>
    </row>
    <row r="29" spans="2:17">
      <c r="B29" t="s">
        <v>258</v>
      </c>
      <c r="C29" t="s">
        <v>259</v>
      </c>
      <c r="D29" t="s">
        <v>103</v>
      </c>
      <c r="E29" t="s">
        <v>221</v>
      </c>
      <c r="F29" t="s">
        <v>154</v>
      </c>
      <c r="G29" t="s">
        <v>260</v>
      </c>
      <c r="H29" s="77">
        <v>0.18</v>
      </c>
      <c r="I29" t="s">
        <v>105</v>
      </c>
      <c r="J29" s="77">
        <v>0</v>
      </c>
      <c r="K29" s="77">
        <v>0.11</v>
      </c>
      <c r="L29" s="77">
        <v>259500</v>
      </c>
      <c r="M29" s="77">
        <v>99.98</v>
      </c>
      <c r="N29" s="77">
        <v>259.44810000000001</v>
      </c>
      <c r="O29" s="77">
        <v>0</v>
      </c>
      <c r="P29" s="77">
        <v>0.08</v>
      </c>
      <c r="Q29" s="77">
        <v>0.08</v>
      </c>
    </row>
    <row r="30" spans="2:17">
      <c r="B30" s="78" t="s">
        <v>261</v>
      </c>
      <c r="C30" s="16"/>
      <c r="D30" s="16"/>
      <c r="H30" s="79">
        <v>5</v>
      </c>
      <c r="K30" s="79">
        <v>0.87</v>
      </c>
      <c r="L30" s="79">
        <v>136945732</v>
      </c>
      <c r="N30" s="79">
        <v>153490.79458459999</v>
      </c>
      <c r="P30" s="79">
        <v>46.2</v>
      </c>
      <c r="Q30" s="79">
        <v>45.16</v>
      </c>
    </row>
    <row r="31" spans="2:17">
      <c r="B31" t="s">
        <v>262</v>
      </c>
      <c r="C31" t="s">
        <v>263</v>
      </c>
      <c r="D31" t="s">
        <v>103</v>
      </c>
      <c r="E31" t="s">
        <v>221</v>
      </c>
      <c r="F31" t="s">
        <v>152</v>
      </c>
      <c r="G31" t="s">
        <v>264</v>
      </c>
      <c r="H31" s="77">
        <v>0.33</v>
      </c>
      <c r="I31" t="s">
        <v>105</v>
      </c>
      <c r="J31" s="77">
        <v>4</v>
      </c>
      <c r="K31" s="77">
        <v>0.12</v>
      </c>
      <c r="L31" s="77">
        <v>35342830</v>
      </c>
      <c r="M31" s="77">
        <v>103.96</v>
      </c>
      <c r="N31" s="77">
        <v>36742.406067999997</v>
      </c>
      <c r="O31" s="77">
        <v>0.23</v>
      </c>
      <c r="P31" s="77">
        <v>11.06</v>
      </c>
      <c r="Q31" s="77">
        <v>10.81</v>
      </c>
    </row>
    <row r="32" spans="2:17">
      <c r="B32" t="s">
        <v>265</v>
      </c>
      <c r="C32" t="s">
        <v>266</v>
      </c>
      <c r="D32" t="s">
        <v>103</v>
      </c>
      <c r="E32" t="s">
        <v>221</v>
      </c>
      <c r="F32" t="s">
        <v>154</v>
      </c>
      <c r="G32" t="s">
        <v>267</v>
      </c>
      <c r="H32" s="77">
        <v>3.9</v>
      </c>
      <c r="I32" t="s">
        <v>105</v>
      </c>
      <c r="J32" s="77">
        <v>5.5</v>
      </c>
      <c r="K32" s="77">
        <v>0.61</v>
      </c>
      <c r="L32" s="77">
        <v>915442</v>
      </c>
      <c r="M32" s="77">
        <v>124.52</v>
      </c>
      <c r="N32" s="77">
        <v>1139.9083783999999</v>
      </c>
      <c r="O32" s="77">
        <v>0.01</v>
      </c>
      <c r="P32" s="77">
        <v>0.34</v>
      </c>
      <c r="Q32" s="77">
        <v>0.34</v>
      </c>
    </row>
    <row r="33" spans="2:17">
      <c r="B33" t="s">
        <v>268</v>
      </c>
      <c r="C33" t="s">
        <v>269</v>
      </c>
      <c r="D33" t="s">
        <v>103</v>
      </c>
      <c r="E33" t="s">
        <v>221</v>
      </c>
      <c r="F33" t="s">
        <v>154</v>
      </c>
      <c r="G33" t="s">
        <v>270</v>
      </c>
      <c r="H33" s="77">
        <v>1.35</v>
      </c>
      <c r="I33" t="s">
        <v>105</v>
      </c>
      <c r="J33" s="77">
        <v>6</v>
      </c>
      <c r="K33" s="77">
        <v>0.09</v>
      </c>
      <c r="L33" s="77">
        <v>55066</v>
      </c>
      <c r="M33" s="77">
        <v>111.86</v>
      </c>
      <c r="N33" s="77">
        <v>61.596827599999997</v>
      </c>
      <c r="O33" s="77">
        <v>0</v>
      </c>
      <c r="P33" s="77">
        <v>0.02</v>
      </c>
      <c r="Q33" s="77">
        <v>0.02</v>
      </c>
    </row>
    <row r="34" spans="2:17">
      <c r="B34" t="s">
        <v>271</v>
      </c>
      <c r="C34" t="s">
        <v>272</v>
      </c>
      <c r="D34" t="s">
        <v>103</v>
      </c>
      <c r="E34" t="s">
        <v>221</v>
      </c>
      <c r="F34" t="s">
        <v>154</v>
      </c>
      <c r="G34" t="s">
        <v>273</v>
      </c>
      <c r="H34" s="77">
        <v>18.73</v>
      </c>
      <c r="I34" t="s">
        <v>105</v>
      </c>
      <c r="J34" s="77">
        <v>3.75</v>
      </c>
      <c r="K34" s="77">
        <v>3.07</v>
      </c>
      <c r="L34" s="77">
        <v>2330081</v>
      </c>
      <c r="M34" s="77">
        <v>114.88</v>
      </c>
      <c r="N34" s="77">
        <v>2676.7970528000001</v>
      </c>
      <c r="O34" s="77">
        <v>0.1</v>
      </c>
      <c r="P34" s="77">
        <v>0.81</v>
      </c>
      <c r="Q34" s="77">
        <v>0.79</v>
      </c>
    </row>
    <row r="35" spans="2:17">
      <c r="B35" t="s">
        <v>274</v>
      </c>
      <c r="C35" t="s">
        <v>275</v>
      </c>
      <c r="D35" t="s">
        <v>103</v>
      </c>
      <c r="E35" t="s">
        <v>221</v>
      </c>
      <c r="F35" t="s">
        <v>154</v>
      </c>
      <c r="G35" t="s">
        <v>276</v>
      </c>
      <c r="H35" s="77">
        <v>7.46</v>
      </c>
      <c r="I35" t="s">
        <v>105</v>
      </c>
      <c r="J35" s="77">
        <v>1.75</v>
      </c>
      <c r="K35" s="77">
        <v>1.49</v>
      </c>
      <c r="L35" s="77">
        <v>18</v>
      </c>
      <c r="M35" s="77">
        <v>102.09</v>
      </c>
      <c r="N35" s="77">
        <v>1.8376199999999999E-2</v>
      </c>
      <c r="O35" s="77">
        <v>0</v>
      </c>
      <c r="P35" s="77">
        <v>0</v>
      </c>
      <c r="Q35" s="77">
        <v>0</v>
      </c>
    </row>
    <row r="36" spans="2:17">
      <c r="B36" t="s">
        <v>277</v>
      </c>
      <c r="C36" t="s">
        <v>278</v>
      </c>
      <c r="D36" t="s">
        <v>103</v>
      </c>
      <c r="E36" t="s">
        <v>221</v>
      </c>
      <c r="F36" t="s">
        <v>154</v>
      </c>
      <c r="G36" t="s">
        <v>279</v>
      </c>
      <c r="H36" s="77">
        <v>1.07</v>
      </c>
      <c r="I36" t="s">
        <v>105</v>
      </c>
      <c r="J36" s="77">
        <v>0.5</v>
      </c>
      <c r="K36" s="77">
        <v>0.1</v>
      </c>
      <c r="L36" s="77">
        <v>30137281</v>
      </c>
      <c r="M36" s="77">
        <v>100.89</v>
      </c>
      <c r="N36" s="77">
        <v>30405.502800900002</v>
      </c>
      <c r="O36" s="77">
        <v>0.2</v>
      </c>
      <c r="P36" s="77">
        <v>9.15</v>
      </c>
      <c r="Q36" s="77">
        <v>8.9499999999999993</v>
      </c>
    </row>
    <row r="37" spans="2:17">
      <c r="B37" t="s">
        <v>280</v>
      </c>
      <c r="C37" t="s">
        <v>281</v>
      </c>
      <c r="D37" t="s">
        <v>103</v>
      </c>
      <c r="E37" t="s">
        <v>221</v>
      </c>
      <c r="F37" t="s">
        <v>154</v>
      </c>
      <c r="G37" t="s">
        <v>282</v>
      </c>
      <c r="H37" s="77">
        <v>2.2000000000000002</v>
      </c>
      <c r="I37" t="s">
        <v>105</v>
      </c>
      <c r="J37" s="77">
        <v>5</v>
      </c>
      <c r="K37" s="77">
        <v>0.22</v>
      </c>
      <c r="L37" s="77">
        <v>262983</v>
      </c>
      <c r="M37" s="77">
        <v>114.45</v>
      </c>
      <c r="N37" s="77">
        <v>300.98404349999998</v>
      </c>
      <c r="O37" s="77">
        <v>0</v>
      </c>
      <c r="P37" s="77">
        <v>0.09</v>
      </c>
      <c r="Q37" s="77">
        <v>0.09</v>
      </c>
    </row>
    <row r="38" spans="2:17">
      <c r="B38" t="s">
        <v>283</v>
      </c>
      <c r="C38" t="s">
        <v>284</v>
      </c>
      <c r="D38" t="s">
        <v>103</v>
      </c>
      <c r="E38" t="s">
        <v>221</v>
      </c>
      <c r="F38" t="s">
        <v>154</v>
      </c>
      <c r="G38" t="s">
        <v>285</v>
      </c>
      <c r="H38" s="77">
        <v>4.97</v>
      </c>
      <c r="I38" t="s">
        <v>105</v>
      </c>
      <c r="J38" s="77">
        <v>4.25</v>
      </c>
      <c r="K38" s="77">
        <v>0.89</v>
      </c>
      <c r="L38" s="77">
        <v>15669631</v>
      </c>
      <c r="M38" s="77">
        <v>120.1</v>
      </c>
      <c r="N38" s="77">
        <v>18819.226831</v>
      </c>
      <c r="O38" s="77">
        <v>0.08</v>
      </c>
      <c r="P38" s="77">
        <v>5.66</v>
      </c>
      <c r="Q38" s="77">
        <v>5.54</v>
      </c>
    </row>
    <row r="39" spans="2:17">
      <c r="B39" t="s">
        <v>286</v>
      </c>
      <c r="C39" t="s">
        <v>287</v>
      </c>
      <c r="D39" t="s">
        <v>103</v>
      </c>
      <c r="E39" t="s">
        <v>221</v>
      </c>
      <c r="F39" t="s">
        <v>154</v>
      </c>
      <c r="G39" t="s">
        <v>288</v>
      </c>
      <c r="H39" s="77">
        <v>3.52</v>
      </c>
      <c r="I39" t="s">
        <v>105</v>
      </c>
      <c r="J39" s="77">
        <v>1</v>
      </c>
      <c r="K39" s="77">
        <v>0.43</v>
      </c>
      <c r="L39" s="77">
        <v>23740257</v>
      </c>
      <c r="M39" s="77">
        <v>102.43</v>
      </c>
      <c r="N39" s="77">
        <v>24317.1452451</v>
      </c>
      <c r="O39" s="77">
        <v>0.18</v>
      </c>
      <c r="P39" s="77">
        <v>7.32</v>
      </c>
      <c r="Q39" s="77">
        <v>7.15</v>
      </c>
    </row>
    <row r="40" spans="2:17">
      <c r="B40" t="s">
        <v>289</v>
      </c>
      <c r="C40" t="s">
        <v>290</v>
      </c>
      <c r="D40" t="s">
        <v>103</v>
      </c>
      <c r="E40" t="s">
        <v>221</v>
      </c>
      <c r="F40" t="s">
        <v>154</v>
      </c>
      <c r="G40" t="s">
        <v>291</v>
      </c>
      <c r="H40" s="77">
        <v>1.64</v>
      </c>
      <c r="I40" t="s">
        <v>105</v>
      </c>
      <c r="J40" s="77">
        <v>2.25</v>
      </c>
      <c r="K40" s="77">
        <v>0.13</v>
      </c>
      <c r="L40" s="77">
        <v>7853590</v>
      </c>
      <c r="M40" s="77">
        <v>104.29</v>
      </c>
      <c r="N40" s="77">
        <v>8190.5090110000001</v>
      </c>
      <c r="O40" s="77">
        <v>0.04</v>
      </c>
      <c r="P40" s="77">
        <v>2.4700000000000002</v>
      </c>
      <c r="Q40" s="77">
        <v>2.41</v>
      </c>
    </row>
    <row r="41" spans="2:17">
      <c r="B41" t="s">
        <v>292</v>
      </c>
      <c r="C41" t="s">
        <v>293</v>
      </c>
      <c r="D41" t="s">
        <v>103</v>
      </c>
      <c r="E41" t="s">
        <v>221</v>
      </c>
      <c r="F41" t="s">
        <v>154</v>
      </c>
      <c r="G41" t="s">
        <v>294</v>
      </c>
      <c r="H41" s="77">
        <v>7.22</v>
      </c>
      <c r="I41" t="s">
        <v>105</v>
      </c>
      <c r="J41" s="77">
        <v>6.25</v>
      </c>
      <c r="K41" s="77">
        <v>1.58</v>
      </c>
      <c r="L41" s="77">
        <v>4</v>
      </c>
      <c r="M41" s="77">
        <v>145.02000000000001</v>
      </c>
      <c r="N41" s="77">
        <v>5.8008000000000001E-3</v>
      </c>
      <c r="O41" s="77">
        <v>0</v>
      </c>
      <c r="P41" s="77">
        <v>0</v>
      </c>
      <c r="Q41" s="77">
        <v>0</v>
      </c>
    </row>
    <row r="42" spans="2:17">
      <c r="B42" t="s">
        <v>295</v>
      </c>
      <c r="C42" t="s">
        <v>296</v>
      </c>
      <c r="D42" t="s">
        <v>103</v>
      </c>
      <c r="E42" t="s">
        <v>221</v>
      </c>
      <c r="F42" t="s">
        <v>154</v>
      </c>
      <c r="G42" t="s">
        <v>297</v>
      </c>
      <c r="H42" s="77">
        <v>5.85</v>
      </c>
      <c r="I42" t="s">
        <v>105</v>
      </c>
      <c r="J42" s="77">
        <v>3.75</v>
      </c>
      <c r="K42" s="77">
        <v>1.1599999999999999</v>
      </c>
      <c r="L42" s="77">
        <v>4545</v>
      </c>
      <c r="M42" s="77">
        <v>118.05</v>
      </c>
      <c r="N42" s="77">
        <v>5.3653725000000003</v>
      </c>
      <c r="O42" s="77">
        <v>0</v>
      </c>
      <c r="P42" s="77">
        <v>0</v>
      </c>
      <c r="Q42" s="77">
        <v>0</v>
      </c>
    </row>
    <row r="43" spans="2:17">
      <c r="B43" t="s">
        <v>298</v>
      </c>
      <c r="C43" t="s">
        <v>299</v>
      </c>
      <c r="D43" t="s">
        <v>103</v>
      </c>
      <c r="E43" t="s">
        <v>221</v>
      </c>
      <c r="F43" t="s">
        <v>154</v>
      </c>
      <c r="G43" t="s">
        <v>300</v>
      </c>
      <c r="H43" s="77">
        <v>15.41</v>
      </c>
      <c r="I43" t="s">
        <v>105</v>
      </c>
      <c r="J43" s="77">
        <v>5.5</v>
      </c>
      <c r="K43" s="77">
        <v>2.86</v>
      </c>
      <c r="L43" s="77">
        <v>20634004</v>
      </c>
      <c r="M43" s="77">
        <v>149.41999999999999</v>
      </c>
      <c r="N43" s="77">
        <v>30831.328776800001</v>
      </c>
      <c r="O43" s="77">
        <v>0.12</v>
      </c>
      <c r="P43" s="77">
        <v>9.2799999999999994</v>
      </c>
      <c r="Q43" s="77">
        <v>9.07</v>
      </c>
    </row>
    <row r="44" spans="2:17">
      <c r="B44" s="78" t="s">
        <v>301</v>
      </c>
      <c r="C44" s="16"/>
      <c r="D44" s="16"/>
      <c r="H44" s="79">
        <v>3.35</v>
      </c>
      <c r="K44" s="79">
        <v>0.14000000000000001</v>
      </c>
      <c r="L44" s="79">
        <v>11324191</v>
      </c>
      <c r="N44" s="79">
        <v>11304.520588199999</v>
      </c>
      <c r="P44" s="79">
        <v>3.4</v>
      </c>
      <c r="Q44" s="79">
        <v>3.33</v>
      </c>
    </row>
    <row r="45" spans="2:17">
      <c r="B45" t="s">
        <v>302</v>
      </c>
      <c r="C45" t="s">
        <v>303</v>
      </c>
      <c r="D45" t="s">
        <v>103</v>
      </c>
      <c r="E45" t="s">
        <v>221</v>
      </c>
      <c r="F45" t="s">
        <v>154</v>
      </c>
      <c r="G45" t="s">
        <v>304</v>
      </c>
      <c r="H45" s="77">
        <v>2.66</v>
      </c>
      <c r="I45" t="s">
        <v>105</v>
      </c>
      <c r="J45" s="77">
        <v>7.0000000000000007E-2</v>
      </c>
      <c r="K45" s="77">
        <v>0.13</v>
      </c>
      <c r="L45" s="77">
        <v>6107803</v>
      </c>
      <c r="M45" s="77">
        <v>99.9</v>
      </c>
      <c r="N45" s="77">
        <v>6101.695197</v>
      </c>
      <c r="O45" s="77">
        <v>0.03</v>
      </c>
      <c r="P45" s="77">
        <v>1.84</v>
      </c>
      <c r="Q45" s="77">
        <v>1.8</v>
      </c>
    </row>
    <row r="46" spans="2:17">
      <c r="B46" t="s">
        <v>305</v>
      </c>
      <c r="C46" t="s">
        <v>306</v>
      </c>
      <c r="D46" t="s">
        <v>103</v>
      </c>
      <c r="E46" t="s">
        <v>221</v>
      </c>
      <c r="F46" t="s">
        <v>154</v>
      </c>
      <c r="G46" t="s">
        <v>307</v>
      </c>
      <c r="H46" s="77">
        <v>4.16</v>
      </c>
      <c r="I46" t="s">
        <v>105</v>
      </c>
      <c r="J46" s="77">
        <v>7.0000000000000007E-2</v>
      </c>
      <c r="K46" s="77">
        <v>0.16</v>
      </c>
      <c r="L46" s="77">
        <v>5216388</v>
      </c>
      <c r="M46" s="77">
        <v>99.74</v>
      </c>
      <c r="N46" s="77">
        <v>5202.8253912</v>
      </c>
      <c r="O46" s="77">
        <v>0.04</v>
      </c>
      <c r="P46" s="77">
        <v>1.57</v>
      </c>
      <c r="Q46" s="77">
        <v>1.53</v>
      </c>
    </row>
    <row r="47" spans="2:17">
      <c r="B47" s="78" t="s">
        <v>308</v>
      </c>
      <c r="C47" s="16"/>
      <c r="D47" s="16"/>
      <c r="H47" s="79">
        <v>0</v>
      </c>
      <c r="K47" s="79">
        <v>0</v>
      </c>
      <c r="L47" s="79">
        <v>0</v>
      </c>
      <c r="N47" s="79">
        <v>0</v>
      </c>
      <c r="P47" s="79">
        <v>0</v>
      </c>
      <c r="Q47" s="79">
        <v>0</v>
      </c>
    </row>
    <row r="48" spans="2:17">
      <c r="B48" t="s">
        <v>208</v>
      </c>
      <c r="C48" t="s">
        <v>208</v>
      </c>
      <c r="D48" s="16"/>
      <c r="E48" t="s">
        <v>208</v>
      </c>
      <c r="H48" s="77">
        <v>0</v>
      </c>
      <c r="I48" t="s">
        <v>208</v>
      </c>
      <c r="J48" s="77">
        <v>0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78" t="s">
        <v>214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s="78" t="s">
        <v>309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P50" s="79">
        <v>0</v>
      </c>
      <c r="Q50" s="79">
        <v>0</v>
      </c>
    </row>
    <row r="51" spans="2:17">
      <c r="B51" t="s">
        <v>208</v>
      </c>
      <c r="C51" t="s">
        <v>208</v>
      </c>
      <c r="D51" s="16"/>
      <c r="E51" t="s">
        <v>208</v>
      </c>
      <c r="H51" s="77">
        <v>0</v>
      </c>
      <c r="I51" t="s">
        <v>208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</v>
      </c>
      <c r="P51" s="77">
        <v>0</v>
      </c>
      <c r="Q51" s="77">
        <v>0</v>
      </c>
    </row>
    <row r="52" spans="2:17">
      <c r="B52" s="78" t="s">
        <v>310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P52" s="79">
        <v>0</v>
      </c>
      <c r="Q52" s="79">
        <v>0</v>
      </c>
    </row>
    <row r="53" spans="2:17">
      <c r="B53" t="s">
        <v>208</v>
      </c>
      <c r="C53" t="s">
        <v>208</v>
      </c>
      <c r="D53" s="16"/>
      <c r="E53" t="s">
        <v>208</v>
      </c>
      <c r="H53" s="77">
        <v>0</v>
      </c>
      <c r="I53" t="s">
        <v>208</v>
      </c>
      <c r="J53" s="77">
        <v>0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t="s">
        <v>311</v>
      </c>
      <c r="C54" s="16"/>
      <c r="D54" s="16"/>
    </row>
    <row r="55" spans="2:17">
      <c r="B55" t="s">
        <v>312</v>
      </c>
      <c r="C55" s="16"/>
      <c r="D55" s="16"/>
    </row>
    <row r="56" spans="2:17">
      <c r="B56" t="s">
        <v>313</v>
      </c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386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352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353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315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318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316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317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311</v>
      </c>
      <c r="D27" s="16"/>
    </row>
    <row r="28" spans="2:23">
      <c r="B28" t="s">
        <v>312</v>
      </c>
      <c r="D28" s="16"/>
    </row>
    <row r="29" spans="2:23">
      <c r="B29" t="s">
        <v>313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386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314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250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315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316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317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311</v>
      </c>
      <c r="C25" s="16"/>
      <c r="D25" s="16"/>
      <c r="E25" s="16"/>
      <c r="F25" s="16"/>
      <c r="G25" s="16"/>
    </row>
    <row r="26" spans="2:20">
      <c r="B26" t="s">
        <v>312</v>
      </c>
      <c r="C26" s="16"/>
      <c r="D26" s="16"/>
      <c r="E26" s="16"/>
      <c r="F26" s="16"/>
      <c r="G26" s="16"/>
    </row>
    <row r="27" spans="2:20">
      <c r="B27" t="s">
        <v>313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386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314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250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315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318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316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317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311</v>
      </c>
      <c r="C27" s="16"/>
      <c r="D27" s="16"/>
      <c r="E27" s="16"/>
      <c r="F27" s="16"/>
    </row>
    <row r="28" spans="2:21">
      <c r="B28" t="s">
        <v>312</v>
      </c>
      <c r="C28" s="16"/>
      <c r="D28" s="16"/>
      <c r="E28" s="16"/>
      <c r="F28" s="16"/>
    </row>
    <row r="29" spans="2:21">
      <c r="B29" t="s">
        <v>313</v>
      </c>
      <c r="C29" s="16"/>
      <c r="D29" s="16"/>
      <c r="E29" s="16"/>
      <c r="F29" s="16"/>
    </row>
    <row r="30" spans="2:21">
      <c r="B30" t="s">
        <v>319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386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320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321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322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323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214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316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317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311</v>
      </c>
      <c r="E27" s="16"/>
      <c r="F27" s="16"/>
      <c r="G27" s="16"/>
    </row>
    <row r="28" spans="2:14">
      <c r="B28" t="s">
        <v>312</v>
      </c>
      <c r="E28" s="16"/>
      <c r="F28" s="16"/>
      <c r="G28" s="16"/>
    </row>
    <row r="29" spans="2:14">
      <c r="B29" t="s">
        <v>313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386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324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325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326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327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318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328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329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330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318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328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311</v>
      </c>
      <c r="D35" s="16"/>
      <c r="E35" s="16"/>
      <c r="F35" s="16"/>
      <c r="G35" s="16"/>
    </row>
    <row r="36" spans="2:14">
      <c r="B36" t="s">
        <v>312</v>
      </c>
      <c r="D36" s="16"/>
      <c r="E36" s="16"/>
      <c r="F36" s="16"/>
      <c r="G36" s="16"/>
    </row>
    <row r="37" spans="2:14">
      <c r="B37" t="s">
        <v>313</v>
      </c>
      <c r="D37" s="16"/>
      <c r="E37" s="16"/>
      <c r="F37" s="16"/>
      <c r="G37" s="16"/>
    </row>
    <row r="38" spans="2:14">
      <c r="B38" t="s">
        <v>319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386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331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332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311</v>
      </c>
      <c r="C19" s="16"/>
      <c r="D19" s="16"/>
      <c r="E19" s="16"/>
    </row>
    <row r="20" spans="2:15">
      <c r="B20" t="s">
        <v>312</v>
      </c>
      <c r="C20" s="16"/>
      <c r="D20" s="16"/>
      <c r="E20" s="16"/>
    </row>
    <row r="21" spans="2:15">
      <c r="B21" t="s">
        <v>313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386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333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334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311</v>
      </c>
      <c r="D19" s="16"/>
      <c r="E19" s="16"/>
    </row>
    <row r="20" spans="2:12">
      <c r="B20" t="s">
        <v>312</v>
      </c>
      <c r="D20" s="16"/>
      <c r="E20" s="16"/>
    </row>
    <row r="21" spans="2:12">
      <c r="B21" t="s">
        <v>313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2018-03-22T06:26:00+00:00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4F9B114-3410-404C-9B85-1B87088B8A44}"/>
</file>

<file path=customXml/itemProps2.xml><?xml version="1.0" encoding="utf-8"?>
<ds:datastoreItem xmlns:ds="http://schemas.openxmlformats.org/officeDocument/2006/customXml" ds:itemID="{718CD218-606F-4481-8238-5CB4DC00EE39}"/>
</file>

<file path=customXml/itemProps3.xml><?xml version="1.0" encoding="utf-8"?>
<ds:datastoreItem xmlns:ds="http://schemas.openxmlformats.org/officeDocument/2006/customXml" ds:itemID="{1239C29B-F19A-4E46-80EB-EB87B184BCB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חגי אבישר</cp:lastModifiedBy>
  <dcterms:created xsi:type="dcterms:W3CDTF">2015-11-10T09:34:27Z</dcterms:created>
  <dcterms:modified xsi:type="dcterms:W3CDTF">2017-12-07T08:30:14Z</dcterms:modified>
  <cp:contentType>מסמך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