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</calcChain>
</file>

<file path=xl/sharedStrings.xml><?xml version="1.0" encoding="utf-8"?>
<sst xmlns="http://schemas.openxmlformats.org/spreadsheetml/2006/main" count="2742" uniqueCount="431">
  <si>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</si>
  <si>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</si>
  <si>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</si>
  <si>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</si>
  <si>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</si>
  <si>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</si>
  <si>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</si>
  <si>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</si>
  <si>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</si>
  <si>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</si>
  <si>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</si>
  <si>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</si>
  <si>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</si>
  <si>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</si>
  <si>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</si>
  <si>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</si>
  <si>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</si>
  <si>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</si>
  <si>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</si>
  <si>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</si>
  <si>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</si>
  <si>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</si>
  <si>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</si>
  <si>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</si>
  <si>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</si>
  <si>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</si>
  <si>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</si>
  <si>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</si>
  <si>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</si>
  <si>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</si>
  <si>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</si>
  <si>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</si>
  <si>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</si>
  <si>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</si>
  <si>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</si>
  <si>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</si>
  <si>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</si>
  <si>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</si>
  <si>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</si>
  <si>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</si>
  <si>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</si>
  <si>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</si>
  <si>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</si>
  <si>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</si>
  <si>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</si>
  <si>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</si>
  <si>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</si>
  <si>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</si>
  <si>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</si>
  <si>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</si>
  <si>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</si>
  <si>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</si>
  <si>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</si>
  <si>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</si>
  <si>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</si>
  <si>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</si>
  <si>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</si>
  <si>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</si>
  <si>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</si>
  <si>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</si>
  <si>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</si>
  <si>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</si>
  <si>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</si>
  <si>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</si>
  <si>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</si>
  <si>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</si>
  <si>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</si>
  <si>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</si>
  <si>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</si>
  <si>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</si>
  <si>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</si>
  <si>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</si>
  <si>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</si>
  <si>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</si>
  <si>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</si>
  <si>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</si>
  <si>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</si>
  <si>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</si>
  <si>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</si>
  <si>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</si>
  <si>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</si>
  <si>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</si>
  <si>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</si>
  <si>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</si>
  <si>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</si>
  <si>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</si>
  <si>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</si>
  <si>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</si>
  <si>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</si>
  <si>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</si>
  <si>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</si>
  <si>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</si>
  <si>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</si>
  <si>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</si>
  <si>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</si>
  <si>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</si>
  <si>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</si>
  <si>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</si>
  <si>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</si>
  <si>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</si>
  <si>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</si>
  <si>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</si>
  <si>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</si>
  <si>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</si>
  <si>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</si>
  <si>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</si>
  <si>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</si>
  <si>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</si>
  <si>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</si>
  <si>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</si>
  <si>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</si>
  <si>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</si>
  <si>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</si>
  <si>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</si>
  <si>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</si>
  <si>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</si>
  <si>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</si>
  <si>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</si>
  <si>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</si>
  <si>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</si>
  <si>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</si>
  <si>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</si>
  <si>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</si>
  <si>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</si>
  <si>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</si>
  <si>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</si>
  <si>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</si>
  <si>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</si>
  <si>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</si>
  <si>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</si>
  <si>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</si>
  <si>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</si>
  <si>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</si>
  <si>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</si>
  <si>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</si>
  <si>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</si>
  <si>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</si>
  <si>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</si>
  <si>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</si>
  <si>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</si>
  <si>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</si>
  <si>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</si>
  <si>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</si>
  <si>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</si>
  <si>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</si>
  <si>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</si>
  <si>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</si>
  <si>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</si>
  <si>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</si>
  <si>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</si>
  <si>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</si>
  <si>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</si>
  <si>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</si>
  <si>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</si>
  <si>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</si>
  <si>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</si>
  <si>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</si>
  <si>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</si>
  <si>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</si>
  <si>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</si>
  <si>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</si>
  <si>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</si>
  <si>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</si>
  <si>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</si>
  <si>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</si>
  <si>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</si>
  <si>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</si>
  <si>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</si>
  <si>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</si>
  <si>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</si>
  <si>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</si>
  <si>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</si>
  <si>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</si>
  <si>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</si>
  <si>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</si>
  <si>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</si>
  <si>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</si>
  <si>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</si>
  <si>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</si>
  <si>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</si>
  <si>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</si>
  <si>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</si>
  <si>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</si>
  <si>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</si>
  <si>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</si>
  <si>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</si>
  <si>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</si>
  <si>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</si>
  <si>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</si>
  <si>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</si>
  <si>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</si>
  <si>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</si>
  <si>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</si>
  <si>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</si>
  <si>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</si>
  <si>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</si>
  <si>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</si>
  <si>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299מגדל השתלמות מסלול חול</t>
  </si>
  <si>
    <t>868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</si>
  <si>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</si>
  <si>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</si>
  <si>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</si>
  <si>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</si>
  <si>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</si>
  <si>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</si>
  <si>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1111111111- 11- בנק דיסקונט</t>
  </si>
  <si>
    <t>11</t>
  </si>
  <si>
    <t>AA+</t>
  </si>
  <si>
    <t>1111111111- 26- יובנק בע"מ</t>
  </si>
  <si>
    <t>26</t>
  </si>
  <si>
    <t>1111111111- 10- לאומי</t>
  </si>
  <si>
    <t>10</t>
  </si>
  <si>
    <t>AAA</t>
  </si>
  <si>
    <t>סה"כ יתרת מזומנים ועו"ש נקובים במט"ח</t>
  </si>
  <si>
    <t>130018- 10- לאומי</t>
  </si>
  <si>
    <t>20001- 11- בנק דיסקונט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</si>
  <si>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</si>
  <si>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</si>
  <si>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</si>
  <si>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</si>
  <si>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</si>
  <si>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</si>
  <si>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</si>
  <si>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</si>
  <si>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</si>
  <si>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</si>
  <si>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</si>
  <si>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</si>
  <si>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</si>
  <si>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</si>
  <si>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</si>
  <si>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</si>
  <si>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</si>
  <si>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</si>
  <si>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</si>
  <si>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T1 15/02/18- US TREASURY N/B</t>
  </si>
  <si>
    <t>US912828H946</t>
  </si>
  <si>
    <t>S&amp;P</t>
  </si>
  <si>
    <t>19/03/15</t>
  </si>
  <si>
    <t>USA Government 02/20 1.375</t>
  </si>
  <si>
    <t>US912828J504</t>
  </si>
  <si>
    <t>04/03/15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</si>
  <si>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</si>
  <si>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</si>
  <si>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</si>
  <si>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</si>
  <si>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</si>
  <si>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</si>
  <si>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</si>
  <si>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</si>
  <si>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</si>
  <si>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</si>
  <si>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</si>
  <si>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</si>
  <si>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</si>
  <si>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</si>
  <si>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</si>
  <si>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</si>
  <si>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</si>
  <si>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</si>
  <si>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</si>
  <si>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</si>
  <si>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</si>
  <si>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</si>
  <si>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</si>
  <si>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</si>
  <si>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 x-trackers dj stoxx 600- db x-trackers dj stoxx 600</t>
  </si>
  <si>
    <t>LU0328475792</t>
  </si>
  <si>
    <t>FWB</t>
  </si>
  <si>
    <t>26031</t>
  </si>
  <si>
    <t>Dow Jones Stoxx600- Dow  Jones STOXX 600  Source ITF</t>
  </si>
  <si>
    <t>IE00B60SWW18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</si>
  <si>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</si>
  <si>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</si>
  <si>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</si>
  <si>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</si>
  <si>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</si>
  <si>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</si>
  <si>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</si>
  <si>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core s&amp;p 500 etf- Ishares_BlackRock _ US</t>
  </si>
  <si>
    <t>US4642872000</t>
  </si>
  <si>
    <t>20090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</si>
  <si>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</si>
  <si>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</si>
  <si>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</si>
  <si>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</si>
  <si>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</si>
  <si>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</si>
  <si>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</si>
  <si>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</si>
  <si>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</si>
  <si>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</si>
  <si>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</si>
  <si>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</si>
  <si>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</si>
  <si>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</si>
  <si>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Amundi Etf Euro- Amundi etf</t>
  </si>
  <si>
    <t>FR0010754119</t>
  </si>
  <si>
    <t>12772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</si>
  <si>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</si>
  <si>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</si>
  <si>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</si>
  <si>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</si>
  <si>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</si>
  <si>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</si>
  <si>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</si>
  <si>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</si>
  <si>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</si>
  <si>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</si>
  <si>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</si>
  <si>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</si>
  <si>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</si>
  <si>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</si>
  <si>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</si>
  <si>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</si>
  <si>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</si>
  <si>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</si>
  <si>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</si>
  <si>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22040</t>
  </si>
  <si>
    <t>Spdr Barclays- SPDR BARCLAYS</t>
  </si>
  <si>
    <t>US78464A6727</t>
  </si>
  <si>
    <t>12423</t>
  </si>
  <si>
    <t>Spdr emerging bond- SPDR BARCLAYS</t>
  </si>
  <si>
    <t>IE00B4613386</t>
  </si>
  <si>
    <t>Spdr EU Corp- SPDR EU CORP</t>
  </si>
  <si>
    <t>IE00B3T9LM79</t>
  </si>
  <si>
    <t>11245</t>
  </si>
  <si>
    <t>Vanguard gov bnd- VANGUARD</t>
  </si>
  <si>
    <t>US92206C1027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</si>
  <si>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</si>
  <si>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</si>
  <si>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</si>
  <si>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</si>
  <si>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</si>
  <si>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</si>
  <si>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</si>
  <si>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</si>
  <si>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</si>
  <si>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</si>
  <si>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</si>
  <si>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</si>
  <si>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</si>
  <si>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</si>
  <si>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</si>
  <si>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</si>
  <si>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</si>
  <si>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</si>
  <si>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</si>
  <si>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</si>
  <si>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</si>
  <si>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</si>
  <si>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</si>
  <si>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</si>
  <si>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</si>
  <si>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</si>
  <si>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</si>
  <si>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</si>
  <si>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</si>
  <si>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</si>
  <si>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</si>
  <si>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</si>
  <si>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</si>
  <si>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</si>
  <si>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</si>
  <si>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</si>
  <si>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</si>
  <si>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</si>
  <si>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</si>
  <si>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</si>
  <si>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</si>
  <si>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</si>
  <si>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20170828 USD\ILS 3.5720000 20171115</t>
  </si>
  <si>
    <t>90004924</t>
  </si>
  <si>
    <t>28/08/17</t>
  </si>
  <si>
    <t>FWD CCY\ILS 20170725 USD\ILS 3.5504000 20171115- בנק לאומי לישראל בע"מ</t>
  </si>
  <si>
    <t>90004663</t>
  </si>
  <si>
    <t>25/07/17</t>
  </si>
  <si>
    <t>FWD CCY\ILS 20170808 USD\ILS 3.5854000 20171115- בנק לאומי לישראל בע"מ</t>
  </si>
  <si>
    <t>90004779</t>
  </si>
  <si>
    <t>08/08/17</t>
  </si>
  <si>
    <t>FWD CCY\ILS 20170814 USD\ILS 3.5721000 20171115- בנק לאומי לישראל בע"מ</t>
  </si>
  <si>
    <t>90004826</t>
  </si>
  <si>
    <t>14/08/17</t>
  </si>
  <si>
    <t>FWD CCY\ILS 20170821 USD\ILS 3.6071000 20171115- בנק לאומי לישראל בע"מ</t>
  </si>
  <si>
    <t>90004878</t>
  </si>
  <si>
    <t>21/08/17</t>
  </si>
  <si>
    <t>FWD CCY\ILS 20170829 USD\ILS 3.5642000 20171115- בנק לאומי לישראל בע"מ</t>
  </si>
  <si>
    <t>90004928</t>
  </si>
  <si>
    <t>29/08/17</t>
  </si>
  <si>
    <t>FWD CCY\ILS 20170904 USD\ILS 3.5701000 20171115- בנק לאומי לישראל בע"מ</t>
  </si>
  <si>
    <t>90004952</t>
  </si>
  <si>
    <t>04/09/17</t>
  </si>
  <si>
    <t>FWD CCY\CCY 20170809 GBP\USD 1.3036200 20171128- בנק לאומי לישראל בע"מ</t>
  </si>
  <si>
    <t>90004792</t>
  </si>
  <si>
    <t>09/08/17</t>
  </si>
  <si>
    <t>FWD CCY\CCY 20170912 EUR\USD 1.2022000 20171221- בנק לאומי לישראל בע"מ</t>
  </si>
  <si>
    <t>90005019</t>
  </si>
  <si>
    <t>12/09/17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</si>
  <si>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</si>
  <si>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</si>
  <si>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</si>
  <si>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</si>
  <si>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</si>
  <si>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</si>
  <si>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</si>
  <si>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</si>
  <si>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</si>
  <si>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</si>
  <si>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</si>
  <si>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</si>
  <si>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</si>
  <si>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פקדון דולר אוסטרלי- בנק לאומי לישראל בע"מ</t>
  </si>
  <si>
    <t>299919271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</si>
  <si>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</si>
  <si>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</si>
  <si>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</si>
  <si>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</si>
  <si>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</si>
  <si>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</si>
  <si>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</si>
  <si>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</si>
  <si>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ין יפני(לקבל)</t>
  </si>
  <si>
    <t>80031</t>
  </si>
  <si>
    <t>VANG S&amp;P 500-USD(דיבידנד לקבל)</t>
  </si>
  <si>
    <t>70408489</t>
  </si>
  <si>
    <t>דולר(לקבל)</t>
  </si>
  <si>
    <t>20001</t>
  </si>
  <si>
    <t>מגדל מקפת קרנות פנסיה וקופות גמל בע"מ</t>
  </si>
  <si>
    <t>בנק דיסקונט</t>
  </si>
  <si>
    <t>יובנק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</si>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</sst>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D11" sqref="D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427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822.71887256818002</v>
      </c>
      <c r="D11" s="76">
        <f>C11/$C$42*100</f>
        <v>5.8598603810836121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1703.4591767309</v>
      </c>
      <c r="D13" s="77">
        <f t="shared" ref="D13:D22" si="0">C13/$C$42*100</f>
        <v>12.132981597175506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0</v>
      </c>
      <c r="D15" s="77">
        <f t="shared" si="0"/>
        <v>0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10066.2895041342</v>
      </c>
      <c r="D17" s="77">
        <f t="shared" si="0"/>
        <v>71.697700170243081</v>
      </c>
    </row>
    <row r="18" spans="1:4">
      <c r="A18" s="10" t="s">
        <v>13</v>
      </c>
      <c r="B18" s="70" t="s">
        <v>21</v>
      </c>
      <c r="C18" s="77">
        <v>1368.8442992176999</v>
      </c>
      <c r="D18" s="77">
        <f t="shared" si="0"/>
        <v>9.7496687438554268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0</v>
      </c>
      <c r="D26" s="77">
        <f t="shared" si="1"/>
        <v>0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6.8157362499999996</v>
      </c>
      <c r="D31" s="77">
        <f t="shared" si="1"/>
        <v>4.8545455988650066E-2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0</v>
      </c>
      <c r="D33" s="77">
        <f t="shared" si="1"/>
        <v>0</v>
      </c>
    </row>
    <row r="34" spans="1:4">
      <c r="A34" s="10" t="s">
        <v>13</v>
      </c>
      <c r="B34" s="69" t="s">
        <v>36</v>
      </c>
      <c r="C34" s="77">
        <v>7.8931149526986903</v>
      </c>
      <c r="D34" s="77">
        <f t="shared" si="1"/>
        <v>5.6219145004267161E-2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63.885011716320001</v>
      </c>
      <c r="D37" s="77">
        <f t="shared" si="1"/>
        <v>0.45502450664944771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14039.905715569999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0</v>
      </c>
      <c r="D43" s="77">
        <f>C43/$C$42*100</f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  <row r="50" spans="3:4">
      <c r="C50" t="s">
        <v>202</v>
      </c>
      <c r="D50">
        <v>3.1329000000000003E-2</v>
      </c>
    </row>
    <row r="51" spans="3:4">
      <c r="C51" t="s">
        <v>119</v>
      </c>
      <c r="D51">
        <v>2.8287</v>
      </c>
    </row>
    <row r="52" spans="3:4">
      <c r="C52" t="s">
        <v>123</v>
      </c>
      <c r="D52">
        <v>2.7612000000000001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427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344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345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346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344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347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s="16"/>
      <c r="E25" t="s">
        <v>222</v>
      </c>
      <c r="F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s="16"/>
      <c r="E27" t="s">
        <v>222</v>
      </c>
      <c r="F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s="16"/>
      <c r="E29" t="s">
        <v>222</v>
      </c>
      <c r="F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F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229</v>
      </c>
      <c r="C32" s="16"/>
      <c r="D32" s="16"/>
      <c r="E32" s="16"/>
    </row>
    <row r="33" spans="2:5">
      <c r="B33" t="s">
        <v>242</v>
      </c>
      <c r="C33" s="16"/>
      <c r="D33" s="16"/>
      <c r="E33" s="16"/>
    </row>
    <row r="34" spans="2:5">
      <c r="B34" t="s">
        <v>243</v>
      </c>
      <c r="C34" s="16"/>
      <c r="D34" s="16"/>
      <c r="E34" s="16"/>
    </row>
    <row r="35" spans="2:5">
      <c r="B35" t="s">
        <v>244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427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222</v>
      </c>
      <c r="C15" t="s">
        <v>222</v>
      </c>
      <c r="D15" s="19"/>
      <c r="E15" t="s">
        <v>222</v>
      </c>
      <c r="F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427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349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350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222</v>
      </c>
      <c r="C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222</v>
      </c>
      <c r="C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349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222</v>
      </c>
      <c r="C24" t="s">
        <v>222</v>
      </c>
      <c r="E24" t="s">
        <v>222</v>
      </c>
      <c r="H24" s="77">
        <v>0</v>
      </c>
      <c r="I24" t="s">
        <v>222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350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222</v>
      </c>
      <c r="C26" t="s">
        <v>222</v>
      </c>
      <c r="E26" t="s">
        <v>222</v>
      </c>
      <c r="H26" s="77">
        <v>0</v>
      </c>
      <c r="I26" t="s">
        <v>222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351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222</v>
      </c>
      <c r="C29" t="s">
        <v>222</v>
      </c>
      <c r="E29" t="s">
        <v>222</v>
      </c>
      <c r="H29" s="77">
        <v>0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222</v>
      </c>
      <c r="C31" t="s">
        <v>222</v>
      </c>
      <c r="E31" t="s">
        <v>222</v>
      </c>
      <c r="H31" s="77">
        <v>0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229</v>
      </c>
    </row>
    <row r="33" spans="2:2">
      <c r="B33" t="s">
        <v>242</v>
      </c>
    </row>
    <row r="34" spans="2:2">
      <c r="B34" t="s">
        <v>243</v>
      </c>
    </row>
    <row r="35" spans="2:2">
      <c r="B35" t="s">
        <v>244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427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352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353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356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242</v>
      </c>
    </row>
    <row r="29" spans="2:16">
      <c r="B29" t="s">
        <v>243</v>
      </c>
    </row>
    <row r="30" spans="2:16">
      <c r="B30" t="s">
        <v>244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427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357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358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359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360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242</v>
      </c>
      <c r="D27" s="16"/>
      <c r="E27" s="16"/>
      <c r="F27" s="16"/>
    </row>
    <row r="28" spans="2:19">
      <c r="B28" t="s">
        <v>243</v>
      </c>
      <c r="D28" s="16"/>
      <c r="E28" s="16"/>
      <c r="F28" s="16"/>
    </row>
    <row r="29" spans="2:19">
      <c r="B29" t="s">
        <v>244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427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357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358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C26" s="16"/>
      <c r="D26" s="16"/>
      <c r="E26" s="16"/>
    </row>
    <row r="27" spans="2:19">
      <c r="B27" t="s">
        <v>242</v>
      </c>
      <c r="C27" s="16"/>
      <c r="D27" s="16"/>
      <c r="E27" s="16"/>
    </row>
    <row r="28" spans="2:19">
      <c r="B28" t="s">
        <v>243</v>
      </c>
      <c r="C28" s="16"/>
      <c r="D28" s="16"/>
      <c r="E28" s="16"/>
    </row>
    <row r="29" spans="2:19">
      <c r="B29" t="s">
        <v>244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427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222</v>
      </c>
      <c r="C13" t="s">
        <v>222</v>
      </c>
      <c r="D13" s="16"/>
      <c r="E13" s="16"/>
      <c r="F13" t="s">
        <v>222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242</v>
      </c>
      <c r="C20" s="16"/>
      <c r="D20" s="16"/>
      <c r="E20" s="16"/>
    </row>
    <row r="21" spans="2:13">
      <c r="B21" t="s">
        <v>243</v>
      </c>
      <c r="C21" s="16"/>
      <c r="D21" s="16"/>
      <c r="E21" s="16"/>
    </row>
    <row r="22" spans="2:13">
      <c r="B22" t="s">
        <v>244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427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361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222</v>
      </c>
      <c r="C14" t="s">
        <v>222</v>
      </c>
      <c r="D14" t="s">
        <v>222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362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222</v>
      </c>
      <c r="C16" t="s">
        <v>222</v>
      </c>
      <c r="D16" t="s">
        <v>222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363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364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222</v>
      </c>
      <c r="C20" t="s">
        <v>222</v>
      </c>
      <c r="D20" t="s">
        <v>222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365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222</v>
      </c>
      <c r="C23" t="s">
        <v>222</v>
      </c>
      <c r="D23" t="s">
        <v>222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366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222</v>
      </c>
      <c r="C25" t="s">
        <v>222</v>
      </c>
      <c r="D25" t="s">
        <v>222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367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222</v>
      </c>
      <c r="C27" t="s">
        <v>222</v>
      </c>
      <c r="D27" t="s">
        <v>222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368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222</v>
      </c>
      <c r="C29" t="s">
        <v>222</v>
      </c>
      <c r="D29" t="s">
        <v>222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229</v>
      </c>
      <c r="C30" s="16"/>
    </row>
    <row r="31" spans="2:11">
      <c r="B31" t="s">
        <v>242</v>
      </c>
      <c r="C31" s="16"/>
    </row>
    <row r="32" spans="2:11">
      <c r="B32" t="s">
        <v>243</v>
      </c>
      <c r="C32" s="16"/>
    </row>
    <row r="33" spans="2:3">
      <c r="B33" t="s">
        <v>244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427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369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222</v>
      </c>
      <c r="C13" t="s">
        <v>222</v>
      </c>
      <c r="D13" t="s">
        <v>222</v>
      </c>
      <c r="E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343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222</v>
      </c>
      <c r="C15" t="s">
        <v>222</v>
      </c>
      <c r="D15" t="s">
        <v>222</v>
      </c>
      <c r="E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229</v>
      </c>
      <c r="C16" s="16"/>
      <c r="D16" s="16"/>
    </row>
    <row r="17" spans="2:4">
      <c r="B17" t="s">
        <v>242</v>
      </c>
      <c r="C17" s="16"/>
      <c r="D17" s="16"/>
    </row>
    <row r="18" spans="2:4">
      <c r="B18" t="s">
        <v>243</v>
      </c>
      <c r="C18" s="16"/>
      <c r="D18" s="16"/>
    </row>
    <row r="19" spans="2:4">
      <c r="B19" t="s">
        <v>244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427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344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345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222</v>
      </c>
      <c r="C16" t="s">
        <v>222</v>
      </c>
      <c r="D16" t="s">
        <v>222</v>
      </c>
      <c r="E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370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t="s">
        <v>222</v>
      </c>
      <c r="E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t="s">
        <v>222</v>
      </c>
      <c r="E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222</v>
      </c>
      <c r="C22" t="s">
        <v>222</v>
      </c>
      <c r="D22" t="s">
        <v>222</v>
      </c>
      <c r="E22" t="s">
        <v>222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344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t="s">
        <v>222</v>
      </c>
      <c r="E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t="s">
        <v>222</v>
      </c>
      <c r="E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t="s">
        <v>222</v>
      </c>
      <c r="E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t="s">
        <v>222</v>
      </c>
      <c r="E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</row>
    <row r="35" spans="2:12">
      <c r="B35" t="s">
        <v>242</v>
      </c>
      <c r="C35" s="16"/>
      <c r="D35" s="16"/>
    </row>
    <row r="36" spans="2:12">
      <c r="B36" t="s">
        <v>243</v>
      </c>
      <c r="C36" s="16"/>
      <c r="D36" s="16"/>
    </row>
    <row r="37" spans="2:12">
      <c r="B37" t="s">
        <v>244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9" workbookViewId="0">
      <selection activeCell="A30" sqref="A30:XFD3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427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822.71887256818002</v>
      </c>
      <c r="K11" s="76">
        <v>100</v>
      </c>
      <c r="L11" s="76">
        <v>5.86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822.71887256818002</v>
      </c>
      <c r="K12" s="79">
        <v>100</v>
      </c>
      <c r="L12" s="79">
        <v>5.86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368.56004000000001</v>
      </c>
      <c r="K13" s="79">
        <v>44.8</v>
      </c>
      <c r="L13" s="79">
        <v>2.63</v>
      </c>
    </row>
    <row r="14" spans="2:13">
      <c r="B14" s="81" t="s">
        <v>428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2.2194099999999999</v>
      </c>
      <c r="K14" s="77">
        <v>0.27</v>
      </c>
      <c r="L14" s="77">
        <v>0.02</v>
      </c>
    </row>
    <row r="15" spans="2:13">
      <c r="B15" s="81" t="s">
        <v>429</v>
      </c>
      <c r="C15" t="s">
        <v>208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1.87338</v>
      </c>
      <c r="K15" s="77">
        <v>0.23</v>
      </c>
      <c r="L15" s="77">
        <v>0.01</v>
      </c>
    </row>
    <row r="16" spans="2:13">
      <c r="B16" s="81" t="s">
        <v>430</v>
      </c>
      <c r="C16" t="s">
        <v>210</v>
      </c>
      <c r="D16" t="s">
        <v>211</v>
      </c>
      <c r="E16" t="s">
        <v>212</v>
      </c>
      <c r="F16" t="s">
        <v>152</v>
      </c>
      <c r="G16" t="s">
        <v>105</v>
      </c>
      <c r="H16" s="77">
        <v>0</v>
      </c>
      <c r="I16" s="77">
        <v>0</v>
      </c>
      <c r="J16" s="77">
        <v>364.46724999999998</v>
      </c>
      <c r="K16" s="77">
        <v>44.3</v>
      </c>
      <c r="L16" s="77">
        <v>2.6</v>
      </c>
    </row>
    <row r="17" spans="2:12">
      <c r="B17" s="78" t="s">
        <v>213</v>
      </c>
      <c r="D17" s="16"/>
      <c r="I17" s="79">
        <v>0</v>
      </c>
      <c r="J17" s="79">
        <v>454.15883256818</v>
      </c>
      <c r="K17" s="79">
        <v>55.2</v>
      </c>
      <c r="L17" s="79">
        <v>3.23</v>
      </c>
    </row>
    <row r="18" spans="2:12">
      <c r="B18" s="81" t="s">
        <v>430</v>
      </c>
      <c r="C18" t="s">
        <v>214</v>
      </c>
      <c r="D18" t="s">
        <v>211</v>
      </c>
      <c r="E18" t="s">
        <v>212</v>
      </c>
      <c r="F18" t="s">
        <v>152</v>
      </c>
      <c r="G18" t="s">
        <v>123</v>
      </c>
      <c r="H18" s="77">
        <v>0</v>
      </c>
      <c r="I18" s="77">
        <v>0</v>
      </c>
      <c r="J18" s="77">
        <v>2.6695557719999998</v>
      </c>
      <c r="K18" s="77">
        <v>0.32</v>
      </c>
      <c r="L18" s="77">
        <v>0.02</v>
      </c>
    </row>
    <row r="19" spans="2:12">
      <c r="B19" s="81" t="s">
        <v>428</v>
      </c>
      <c r="C19" t="s">
        <v>215</v>
      </c>
      <c r="D19" t="s">
        <v>206</v>
      </c>
      <c r="E19" t="s">
        <v>207</v>
      </c>
      <c r="F19" t="s">
        <v>152</v>
      </c>
      <c r="G19" t="s">
        <v>109</v>
      </c>
      <c r="H19" s="77">
        <v>0</v>
      </c>
      <c r="I19" s="77">
        <v>0</v>
      </c>
      <c r="J19" s="77">
        <v>0.73420845000000001</v>
      </c>
      <c r="K19" s="77">
        <v>0.09</v>
      </c>
      <c r="L19" s="77">
        <v>0.01</v>
      </c>
    </row>
    <row r="20" spans="2:12">
      <c r="B20" s="81" t="s">
        <v>430</v>
      </c>
      <c r="C20" t="s">
        <v>216</v>
      </c>
      <c r="D20" t="s">
        <v>211</v>
      </c>
      <c r="E20" t="s">
        <v>212</v>
      </c>
      <c r="F20" t="s">
        <v>152</v>
      </c>
      <c r="G20" t="s">
        <v>109</v>
      </c>
      <c r="H20" s="77">
        <v>0</v>
      </c>
      <c r="I20" s="77">
        <v>0</v>
      </c>
      <c r="J20" s="77">
        <v>292.71106992</v>
      </c>
      <c r="K20" s="77">
        <v>35.58</v>
      </c>
      <c r="L20" s="77">
        <v>2.08</v>
      </c>
    </row>
    <row r="21" spans="2:12">
      <c r="B21" s="81" t="s">
        <v>430</v>
      </c>
      <c r="C21" t="s">
        <v>217</v>
      </c>
      <c r="D21" t="s">
        <v>211</v>
      </c>
      <c r="E21" t="s">
        <v>212</v>
      </c>
      <c r="F21" t="s">
        <v>152</v>
      </c>
      <c r="G21" t="s">
        <v>119</v>
      </c>
      <c r="H21" s="77">
        <v>0</v>
      </c>
      <c r="I21" s="77">
        <v>0</v>
      </c>
      <c r="J21" s="77">
        <v>0.275458806</v>
      </c>
      <c r="K21" s="77">
        <v>0.03</v>
      </c>
      <c r="L21" s="77">
        <v>0</v>
      </c>
    </row>
    <row r="22" spans="2:12">
      <c r="B22" s="81" t="s">
        <v>430</v>
      </c>
      <c r="C22" t="s">
        <v>218</v>
      </c>
      <c r="D22" t="s">
        <v>211</v>
      </c>
      <c r="E22" t="s">
        <v>212</v>
      </c>
      <c r="F22" t="s">
        <v>152</v>
      </c>
      <c r="G22" t="s">
        <v>113</v>
      </c>
      <c r="H22" s="77">
        <v>0</v>
      </c>
      <c r="I22" s="77">
        <v>0</v>
      </c>
      <c r="J22" s="77">
        <v>109.21394271699999</v>
      </c>
      <c r="K22" s="77">
        <v>13.27</v>
      </c>
      <c r="L22" s="77">
        <v>0.78</v>
      </c>
    </row>
    <row r="23" spans="2:12">
      <c r="B23" s="81" t="s">
        <v>430</v>
      </c>
      <c r="C23" t="s">
        <v>219</v>
      </c>
      <c r="D23" t="s">
        <v>211</v>
      </c>
      <c r="E23" t="s">
        <v>212</v>
      </c>
      <c r="F23" t="s">
        <v>152</v>
      </c>
      <c r="G23" t="s">
        <v>202</v>
      </c>
      <c r="H23" s="77">
        <v>0</v>
      </c>
      <c r="I23" s="77">
        <v>0</v>
      </c>
      <c r="J23" s="77">
        <v>44.088500304180002</v>
      </c>
      <c r="K23" s="77">
        <v>5.36</v>
      </c>
      <c r="L23" s="77">
        <v>0.31</v>
      </c>
    </row>
    <row r="24" spans="2:12">
      <c r="B24" s="81" t="s">
        <v>430</v>
      </c>
      <c r="C24" t="s">
        <v>220</v>
      </c>
      <c r="D24" t="s">
        <v>211</v>
      </c>
      <c r="E24" t="s">
        <v>212</v>
      </c>
      <c r="F24" t="s">
        <v>152</v>
      </c>
      <c r="G24" t="s">
        <v>116</v>
      </c>
      <c r="H24" s="77">
        <v>0</v>
      </c>
      <c r="I24" s="77">
        <v>0</v>
      </c>
      <c r="J24" s="77">
        <v>4.4660965990000001</v>
      </c>
      <c r="K24" s="77">
        <v>0.54</v>
      </c>
      <c r="L24" s="77">
        <v>0.03</v>
      </c>
    </row>
    <row r="25" spans="2:12">
      <c r="B25" s="78" t="s">
        <v>221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222</v>
      </c>
      <c r="C26" t="s">
        <v>222</v>
      </c>
      <c r="D26" s="16"/>
      <c r="E26" t="s">
        <v>222</v>
      </c>
      <c r="G26" t="s">
        <v>222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223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222</v>
      </c>
      <c r="C28" t="s">
        <v>222</v>
      </c>
      <c r="D28" s="16"/>
      <c r="E28" t="s">
        <v>222</v>
      </c>
      <c r="G28" t="s">
        <v>222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224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222</v>
      </c>
      <c r="C30" t="s">
        <v>222</v>
      </c>
      <c r="D30" s="16"/>
      <c r="E30" t="s">
        <v>222</v>
      </c>
      <c r="G30" t="s">
        <v>222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225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222</v>
      </c>
      <c r="C32" t="s">
        <v>222</v>
      </c>
      <c r="D32" s="16"/>
      <c r="E32" t="s">
        <v>222</v>
      </c>
      <c r="G32" t="s">
        <v>222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226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222</v>
      </c>
      <c r="C34" t="s">
        <v>222</v>
      </c>
      <c r="D34" s="16"/>
      <c r="E34" t="s">
        <v>222</v>
      </c>
      <c r="G34" t="s">
        <v>222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227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s="78" t="s">
        <v>228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222</v>
      </c>
      <c r="C37" t="s">
        <v>222</v>
      </c>
      <c r="D37" s="16"/>
      <c r="E37" t="s">
        <v>222</v>
      </c>
      <c r="G37" t="s">
        <v>222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226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222</v>
      </c>
      <c r="C39" t="s">
        <v>222</v>
      </c>
      <c r="D39" s="16"/>
      <c r="E39" t="s">
        <v>222</v>
      </c>
      <c r="G39" t="s">
        <v>222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229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427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110000</v>
      </c>
      <c r="H11" s="7"/>
      <c r="I11" s="76">
        <v>6.8157362499999996</v>
      </c>
      <c r="J11" s="76">
        <v>100</v>
      </c>
      <c r="K11" s="76">
        <v>0.05</v>
      </c>
      <c r="AW11" s="16"/>
    </row>
    <row r="12" spans="2:49">
      <c r="B12" s="78" t="s">
        <v>203</v>
      </c>
      <c r="C12" s="16"/>
      <c r="D12" s="16"/>
      <c r="G12" s="79">
        <v>110000</v>
      </c>
      <c r="I12" s="79">
        <v>6.8157362499999996</v>
      </c>
      <c r="J12" s="79">
        <v>100</v>
      </c>
      <c r="K12" s="79">
        <v>0.05</v>
      </c>
    </row>
    <row r="13" spans="2:49">
      <c r="B13" s="78" t="s">
        <v>344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345</v>
      </c>
      <c r="C15" s="16"/>
      <c r="D15" s="16"/>
      <c r="G15" s="79">
        <v>24000</v>
      </c>
      <c r="I15" s="79">
        <v>-0.87907999999999997</v>
      </c>
      <c r="J15" s="79">
        <v>-12.9</v>
      </c>
      <c r="K15" s="79">
        <v>-0.01</v>
      </c>
    </row>
    <row r="16" spans="2:49">
      <c r="B16" t="s">
        <v>371</v>
      </c>
      <c r="C16" t="s">
        <v>372</v>
      </c>
      <c r="D16" t="s">
        <v>126</v>
      </c>
      <c r="E16" t="s">
        <v>109</v>
      </c>
      <c r="F16" t="s">
        <v>373</v>
      </c>
      <c r="G16" s="77">
        <v>-45000</v>
      </c>
      <c r="H16" s="77">
        <v>-4.8712</v>
      </c>
      <c r="I16" s="77">
        <v>2.19204</v>
      </c>
      <c r="J16" s="77">
        <v>32.159999999999997</v>
      </c>
      <c r="K16" s="77">
        <v>0.02</v>
      </c>
    </row>
    <row r="17" spans="2:11">
      <c r="B17" t="s">
        <v>374</v>
      </c>
      <c r="C17" t="s">
        <v>375</v>
      </c>
      <c r="D17" t="s">
        <v>126</v>
      </c>
      <c r="E17" t="s">
        <v>109</v>
      </c>
      <c r="F17" t="s">
        <v>376</v>
      </c>
      <c r="G17" s="77">
        <v>61000</v>
      </c>
      <c r="H17" s="77">
        <v>-2.6662950819672133</v>
      </c>
      <c r="I17" s="77">
        <v>-1.6264400000000001</v>
      </c>
      <c r="J17" s="77">
        <v>-23.86</v>
      </c>
      <c r="K17" s="77">
        <v>-0.01</v>
      </c>
    </row>
    <row r="18" spans="2:11">
      <c r="B18" t="s">
        <v>377</v>
      </c>
      <c r="C18" t="s">
        <v>378</v>
      </c>
      <c r="D18" t="s">
        <v>126</v>
      </c>
      <c r="E18" t="s">
        <v>109</v>
      </c>
      <c r="F18" t="s">
        <v>379</v>
      </c>
      <c r="G18" s="77">
        <v>-35000</v>
      </c>
      <c r="H18" s="77">
        <v>-6.2110000000000003</v>
      </c>
      <c r="I18" s="77">
        <v>2.1738499999999998</v>
      </c>
      <c r="J18" s="77">
        <v>31.89</v>
      </c>
      <c r="K18" s="77">
        <v>0.02</v>
      </c>
    </row>
    <row r="19" spans="2:11">
      <c r="B19" t="s">
        <v>380</v>
      </c>
      <c r="C19" t="s">
        <v>381</v>
      </c>
      <c r="D19" t="s">
        <v>126</v>
      </c>
      <c r="E19" t="s">
        <v>109</v>
      </c>
      <c r="F19" t="s">
        <v>382</v>
      </c>
      <c r="G19" s="77">
        <v>-55000</v>
      </c>
      <c r="H19" s="77">
        <v>-4.8811999999999998</v>
      </c>
      <c r="I19" s="77">
        <v>2.68466</v>
      </c>
      <c r="J19" s="77">
        <v>39.39</v>
      </c>
      <c r="K19" s="77">
        <v>0.02</v>
      </c>
    </row>
    <row r="20" spans="2:11">
      <c r="B20" t="s">
        <v>383</v>
      </c>
      <c r="C20" t="s">
        <v>384</v>
      </c>
      <c r="D20" t="s">
        <v>126</v>
      </c>
      <c r="E20" t="s">
        <v>109</v>
      </c>
      <c r="F20" t="s">
        <v>385</v>
      </c>
      <c r="G20" s="77">
        <v>60000</v>
      </c>
      <c r="H20" s="77">
        <v>-8.3346999999999998</v>
      </c>
      <c r="I20" s="77">
        <v>-5.00082</v>
      </c>
      <c r="J20" s="77">
        <v>-73.37</v>
      </c>
      <c r="K20" s="77">
        <v>-0.04</v>
      </c>
    </row>
    <row r="21" spans="2:11">
      <c r="B21" t="s">
        <v>386</v>
      </c>
      <c r="C21" t="s">
        <v>387</v>
      </c>
      <c r="D21" t="s">
        <v>126</v>
      </c>
      <c r="E21" t="s">
        <v>109</v>
      </c>
      <c r="F21" t="s">
        <v>388</v>
      </c>
      <c r="G21" s="77">
        <v>75000</v>
      </c>
      <c r="H21" s="77">
        <v>-4.0459066666666663</v>
      </c>
      <c r="I21" s="77">
        <v>-3.03443</v>
      </c>
      <c r="J21" s="77">
        <v>-44.52</v>
      </c>
      <c r="K21" s="77">
        <v>-0.02</v>
      </c>
    </row>
    <row r="22" spans="2:11">
      <c r="B22" t="s">
        <v>389</v>
      </c>
      <c r="C22" t="s">
        <v>390</v>
      </c>
      <c r="D22" t="s">
        <v>126</v>
      </c>
      <c r="E22" t="s">
        <v>109</v>
      </c>
      <c r="F22" t="s">
        <v>391</v>
      </c>
      <c r="G22" s="77">
        <v>-37000</v>
      </c>
      <c r="H22" s="77">
        <v>-4.6812432432432436</v>
      </c>
      <c r="I22" s="77">
        <v>1.7320599999999999</v>
      </c>
      <c r="J22" s="77">
        <v>25.41</v>
      </c>
      <c r="K22" s="77">
        <v>0.01</v>
      </c>
    </row>
    <row r="23" spans="2:11">
      <c r="B23" s="78" t="s">
        <v>370</v>
      </c>
      <c r="C23" s="16"/>
      <c r="D23" s="16"/>
      <c r="G23" s="79">
        <v>86000</v>
      </c>
      <c r="I23" s="79">
        <v>7.6948162499999997</v>
      </c>
      <c r="J23" s="79">
        <v>112.9</v>
      </c>
      <c r="K23" s="79">
        <v>0.05</v>
      </c>
    </row>
    <row r="24" spans="2:11">
      <c r="B24" t="s">
        <v>392</v>
      </c>
      <c r="C24" t="s">
        <v>393</v>
      </c>
      <c r="D24" t="s">
        <v>126</v>
      </c>
      <c r="E24" t="s">
        <v>116</v>
      </c>
      <c r="F24" t="s">
        <v>394</v>
      </c>
      <c r="G24" s="77">
        <v>61000</v>
      </c>
      <c r="H24" s="77">
        <v>15.231</v>
      </c>
      <c r="I24" s="77">
        <v>9.2909100000000002</v>
      </c>
      <c r="J24" s="77">
        <v>136.32</v>
      </c>
      <c r="K24" s="77">
        <v>7.0000000000000007E-2</v>
      </c>
    </row>
    <row r="25" spans="2:11">
      <c r="B25" t="s">
        <v>395</v>
      </c>
      <c r="C25" t="s">
        <v>396</v>
      </c>
      <c r="D25" t="s">
        <v>126</v>
      </c>
      <c r="E25" t="s">
        <v>113</v>
      </c>
      <c r="F25" t="s">
        <v>397</v>
      </c>
      <c r="G25" s="77">
        <v>25000</v>
      </c>
      <c r="H25" s="77">
        <v>-6.3843750000000004</v>
      </c>
      <c r="I25" s="77">
        <v>-1.5960937500000001</v>
      </c>
      <c r="J25" s="77">
        <v>-23.42</v>
      </c>
      <c r="K25" s="77">
        <v>-0.01</v>
      </c>
    </row>
    <row r="26" spans="2:11">
      <c r="B26" s="78" t="s">
        <v>346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222</v>
      </c>
      <c r="C27" t="s">
        <v>222</v>
      </c>
      <c r="D27" t="s">
        <v>222</v>
      </c>
      <c r="E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249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222</v>
      </c>
      <c r="C29" t="s">
        <v>222</v>
      </c>
      <c r="D29" t="s">
        <v>222</v>
      </c>
      <c r="E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227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s="78" t="s">
        <v>344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222</v>
      </c>
      <c r="C32" t="s">
        <v>222</v>
      </c>
      <c r="D32" t="s">
        <v>222</v>
      </c>
      <c r="E32" t="s">
        <v>222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347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222</v>
      </c>
      <c r="C34" t="s">
        <v>222</v>
      </c>
      <c r="D34" t="s">
        <v>222</v>
      </c>
      <c r="E34" t="s">
        <v>222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346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222</v>
      </c>
      <c r="C36" t="s">
        <v>222</v>
      </c>
      <c r="D36" t="s">
        <v>222</v>
      </c>
      <c r="E36" t="s">
        <v>222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249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222</v>
      </c>
      <c r="C38" t="s">
        <v>222</v>
      </c>
      <c r="D38" t="s">
        <v>222</v>
      </c>
      <c r="E38" t="s">
        <v>222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t="s">
        <v>229</v>
      </c>
      <c r="C39" s="16"/>
      <c r="D39" s="16"/>
    </row>
    <row r="40" spans="2:11">
      <c r="B40" t="s">
        <v>242</v>
      </c>
      <c r="C40" s="16"/>
      <c r="D40" s="16"/>
    </row>
    <row r="41" spans="2:11">
      <c r="B41" t="s">
        <v>243</v>
      </c>
      <c r="C41" s="16"/>
      <c r="D41" s="16"/>
    </row>
    <row r="42" spans="2:11">
      <c r="B42" t="s">
        <v>244</v>
      </c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427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349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350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222</v>
      </c>
      <c r="C18" t="s">
        <v>222</v>
      </c>
      <c r="D18" s="16"/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222</v>
      </c>
      <c r="C20" t="s">
        <v>222</v>
      </c>
      <c r="D20" s="16"/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349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222</v>
      </c>
      <c r="C24" t="s">
        <v>222</v>
      </c>
      <c r="D24" s="16"/>
      <c r="E24" t="s">
        <v>222</v>
      </c>
      <c r="H24" s="77">
        <v>0</v>
      </c>
      <c r="I24" t="s">
        <v>222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350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222</v>
      </c>
      <c r="C26" t="s">
        <v>222</v>
      </c>
      <c r="D26" s="16"/>
      <c r="E26" t="s">
        <v>222</v>
      </c>
      <c r="H26" s="77">
        <v>0</v>
      </c>
      <c r="I26" t="s">
        <v>222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351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222</v>
      </c>
      <c r="C29" t="s">
        <v>222</v>
      </c>
      <c r="D29" s="16"/>
      <c r="E29" t="s">
        <v>222</v>
      </c>
      <c r="H29" s="77">
        <v>0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222</v>
      </c>
      <c r="C31" t="s">
        <v>222</v>
      </c>
      <c r="D31" s="16"/>
      <c r="E31" t="s">
        <v>222</v>
      </c>
      <c r="H31" s="77">
        <v>0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229</v>
      </c>
      <c r="D32" s="16"/>
    </row>
    <row r="33" spans="2:4">
      <c r="B33" t="s">
        <v>242</v>
      </c>
      <c r="D33" s="16"/>
    </row>
    <row r="34" spans="2:4">
      <c r="B34" t="s">
        <v>243</v>
      </c>
      <c r="D34" s="16"/>
    </row>
    <row r="35" spans="2:4">
      <c r="B35" t="s">
        <v>244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427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398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399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222</v>
      </c>
      <c r="D16" t="s">
        <v>222</v>
      </c>
      <c r="F16" t="s">
        <v>222</v>
      </c>
      <c r="I16" s="77">
        <v>0</v>
      </c>
      <c r="J16" t="s">
        <v>222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400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401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222</v>
      </c>
      <c r="D20" t="s">
        <v>222</v>
      </c>
      <c r="F20" t="s">
        <v>222</v>
      </c>
      <c r="I20" s="77">
        <v>0</v>
      </c>
      <c r="J20" t="s">
        <v>222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402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222</v>
      </c>
      <c r="D22" t="s">
        <v>222</v>
      </c>
      <c r="F22" t="s">
        <v>222</v>
      </c>
      <c r="I22" s="77">
        <v>0</v>
      </c>
      <c r="J22" t="s">
        <v>222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403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404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222</v>
      </c>
      <c r="D25" t="s">
        <v>222</v>
      </c>
      <c r="F25" t="s">
        <v>222</v>
      </c>
      <c r="I25" s="77">
        <v>0</v>
      </c>
      <c r="J25" t="s">
        <v>222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405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222</v>
      </c>
      <c r="D27" t="s">
        <v>222</v>
      </c>
      <c r="F27" t="s">
        <v>222</v>
      </c>
      <c r="I27" s="77">
        <v>0</v>
      </c>
      <c r="J27" t="s">
        <v>222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406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222</v>
      </c>
      <c r="D29" t="s">
        <v>222</v>
      </c>
      <c r="F29" t="s">
        <v>222</v>
      </c>
      <c r="I29" s="77">
        <v>0</v>
      </c>
      <c r="J29" t="s">
        <v>222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407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222</v>
      </c>
      <c r="D31" t="s">
        <v>222</v>
      </c>
      <c r="F31" t="s">
        <v>222</v>
      </c>
      <c r="I31" s="77">
        <v>0</v>
      </c>
      <c r="J31" t="s">
        <v>222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408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222</v>
      </c>
      <c r="D34" t="s">
        <v>222</v>
      </c>
      <c r="F34" t="s">
        <v>222</v>
      </c>
      <c r="I34" s="77">
        <v>0</v>
      </c>
      <c r="J34" t="s">
        <v>222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400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222</v>
      </c>
      <c r="D36" t="s">
        <v>222</v>
      </c>
      <c r="F36" t="s">
        <v>222</v>
      </c>
      <c r="I36" s="77">
        <v>0</v>
      </c>
      <c r="J36" t="s">
        <v>222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401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222</v>
      </c>
      <c r="D38" t="s">
        <v>222</v>
      </c>
      <c r="F38" t="s">
        <v>222</v>
      </c>
      <c r="I38" s="77">
        <v>0</v>
      </c>
      <c r="J38" t="s">
        <v>222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407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222</v>
      </c>
      <c r="D40" t="s">
        <v>222</v>
      </c>
      <c r="F40" t="s">
        <v>222</v>
      </c>
      <c r="I40" s="77">
        <v>0</v>
      </c>
      <c r="J40" t="s">
        <v>222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229</v>
      </c>
    </row>
    <row r="42" spans="2:17">
      <c r="B42" t="s">
        <v>242</v>
      </c>
    </row>
    <row r="43" spans="2:17">
      <c r="B43" t="s">
        <v>243</v>
      </c>
    </row>
    <row r="44" spans="2:17">
      <c r="B44" t="s">
        <v>244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427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0.35</v>
      </c>
      <c r="H11" s="7"/>
      <c r="I11" s="7"/>
      <c r="J11" s="76">
        <v>5.76</v>
      </c>
      <c r="K11" s="76">
        <v>3000</v>
      </c>
      <c r="L11" s="7"/>
      <c r="M11" s="76">
        <v>7.8931149526986903</v>
      </c>
      <c r="N11" s="76">
        <v>100</v>
      </c>
      <c r="O11" s="76">
        <v>0.06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0.35</v>
      </c>
      <c r="J12" s="79">
        <v>5.76</v>
      </c>
      <c r="K12" s="79">
        <v>3000</v>
      </c>
      <c r="M12" s="79">
        <v>7.8931149526986903</v>
      </c>
      <c r="N12" s="79">
        <v>100</v>
      </c>
      <c r="O12" s="79">
        <v>0.06</v>
      </c>
    </row>
    <row r="13" spans="2:64">
      <c r="B13" s="78" t="s">
        <v>357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358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409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E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410</v>
      </c>
      <c r="G19" s="79">
        <v>0.35</v>
      </c>
      <c r="J19" s="79">
        <v>5.76</v>
      </c>
      <c r="K19" s="79">
        <v>3000</v>
      </c>
      <c r="M19" s="79">
        <v>7.8931149526986903</v>
      </c>
      <c r="N19" s="79">
        <v>100</v>
      </c>
      <c r="O19" s="79">
        <v>0.06</v>
      </c>
    </row>
    <row r="20" spans="2:15">
      <c r="B20" t="s">
        <v>411</v>
      </c>
      <c r="C20" t="s">
        <v>412</v>
      </c>
      <c r="D20" t="s">
        <v>209</v>
      </c>
      <c r="E20" t="s">
        <v>212</v>
      </c>
      <c r="F20" t="s">
        <v>152</v>
      </c>
      <c r="G20" s="77">
        <v>0.35</v>
      </c>
      <c r="H20" t="s">
        <v>123</v>
      </c>
      <c r="I20" s="77">
        <v>0</v>
      </c>
      <c r="J20" s="77">
        <v>5.76</v>
      </c>
      <c r="K20" s="77">
        <v>3000</v>
      </c>
      <c r="L20" s="77">
        <v>95.286046558243882</v>
      </c>
      <c r="M20" s="77">
        <v>7.8931149526986903</v>
      </c>
      <c r="N20" s="77">
        <v>100</v>
      </c>
      <c r="O20" s="77">
        <v>0.06</v>
      </c>
    </row>
    <row r="21" spans="2:15">
      <c r="B21" s="78" t="s">
        <v>249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222</v>
      </c>
      <c r="C22" t="s">
        <v>222</v>
      </c>
      <c r="E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E24" t="s">
        <v>222</v>
      </c>
      <c r="G24" s="77">
        <v>0</v>
      </c>
      <c r="H24" t="s">
        <v>222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229</v>
      </c>
    </row>
    <row r="26" spans="2:15">
      <c r="B26" t="s">
        <v>242</v>
      </c>
    </row>
    <row r="27" spans="2:15">
      <c r="B27" t="s">
        <v>243</v>
      </c>
    </row>
    <row r="28" spans="2:15">
      <c r="B28" t="s">
        <v>244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427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413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414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413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414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427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427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63.885011716320001</v>
      </c>
      <c r="J11" s="76">
        <v>100</v>
      </c>
      <c r="K11" s="76">
        <v>0.46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15.07844765632</v>
      </c>
      <c r="J12" s="79">
        <v>23.6</v>
      </c>
      <c r="K12" s="79">
        <v>0.11</v>
      </c>
    </row>
    <row r="13" spans="2:60">
      <c r="B13" t="s">
        <v>415</v>
      </c>
      <c r="C13" t="s">
        <v>416</v>
      </c>
      <c r="D13" t="s">
        <v>222</v>
      </c>
      <c r="E13" t="s">
        <v>341</v>
      </c>
      <c r="F13" s="77">
        <v>0</v>
      </c>
      <c r="G13" t="s">
        <v>105</v>
      </c>
      <c r="H13" s="77">
        <v>0</v>
      </c>
      <c r="I13" s="77">
        <v>-7.7929399999999998</v>
      </c>
      <c r="J13" s="77">
        <v>-12.2</v>
      </c>
      <c r="K13" s="77">
        <v>-0.06</v>
      </c>
    </row>
    <row r="14" spans="2:60">
      <c r="B14" t="s">
        <v>417</v>
      </c>
      <c r="C14" t="s">
        <v>418</v>
      </c>
      <c r="D14" t="s">
        <v>222</v>
      </c>
      <c r="E14" t="s">
        <v>341</v>
      </c>
      <c r="F14" s="77">
        <v>0</v>
      </c>
      <c r="G14" t="s">
        <v>105</v>
      </c>
      <c r="H14" s="77">
        <v>0</v>
      </c>
      <c r="I14" s="77">
        <v>-2.426E-2</v>
      </c>
      <c r="J14" s="77">
        <v>-0.04</v>
      </c>
      <c r="K14" s="77">
        <v>0</v>
      </c>
    </row>
    <row r="15" spans="2:60">
      <c r="B15" t="s">
        <v>419</v>
      </c>
      <c r="C15" t="s">
        <v>420</v>
      </c>
      <c r="D15" t="s">
        <v>222</v>
      </c>
      <c r="E15" t="s">
        <v>341</v>
      </c>
      <c r="F15" s="77">
        <v>0</v>
      </c>
      <c r="G15" t="s">
        <v>105</v>
      </c>
      <c r="H15" s="77">
        <v>0</v>
      </c>
      <c r="I15" s="77">
        <v>13.79927</v>
      </c>
      <c r="J15" s="77">
        <v>21.6</v>
      </c>
      <c r="K15" s="77">
        <v>0.1</v>
      </c>
    </row>
    <row r="16" spans="2:60">
      <c r="B16" t="s">
        <v>421</v>
      </c>
      <c r="C16" t="s">
        <v>422</v>
      </c>
      <c r="D16" t="s">
        <v>222</v>
      </c>
      <c r="E16" t="s">
        <v>152</v>
      </c>
      <c r="F16" s="77">
        <v>0</v>
      </c>
      <c r="G16" t="s">
        <v>202</v>
      </c>
      <c r="H16" s="77">
        <v>0</v>
      </c>
      <c r="I16" s="77">
        <v>9.0963776563199996</v>
      </c>
      <c r="J16" s="77">
        <v>14.24</v>
      </c>
      <c r="K16" s="77">
        <v>0.06</v>
      </c>
    </row>
    <row r="17" spans="2:11">
      <c r="B17" s="78" t="s">
        <v>227</v>
      </c>
      <c r="D17" s="19"/>
      <c r="E17" s="19"/>
      <c r="F17" s="19"/>
      <c r="G17" s="19"/>
      <c r="H17" s="79">
        <v>0</v>
      </c>
      <c r="I17" s="79">
        <v>48.806564059999999</v>
      </c>
      <c r="J17" s="79">
        <v>76.400000000000006</v>
      </c>
      <c r="K17" s="79">
        <v>0.35</v>
      </c>
    </row>
    <row r="18" spans="2:11">
      <c r="B18" t="s">
        <v>423</v>
      </c>
      <c r="C18" t="s">
        <v>424</v>
      </c>
      <c r="D18" t="s">
        <v>222</v>
      </c>
      <c r="E18" t="s">
        <v>341</v>
      </c>
      <c r="F18" s="77">
        <v>0</v>
      </c>
      <c r="G18" t="s">
        <v>109</v>
      </c>
      <c r="H18" s="77">
        <v>0</v>
      </c>
      <c r="I18" s="77">
        <v>0.73946666000000005</v>
      </c>
      <c r="J18" s="77">
        <v>1.1599999999999999</v>
      </c>
      <c r="K18" s="77">
        <v>0.01</v>
      </c>
    </row>
    <row r="19" spans="2:11">
      <c r="B19" t="s">
        <v>425</v>
      </c>
      <c r="C19" t="s">
        <v>426</v>
      </c>
      <c r="D19" t="s">
        <v>222</v>
      </c>
      <c r="E19" t="s">
        <v>152</v>
      </c>
      <c r="F19" s="77">
        <v>0</v>
      </c>
      <c r="G19" t="s">
        <v>109</v>
      </c>
      <c r="H19" s="77">
        <v>0</v>
      </c>
      <c r="I19" s="77">
        <v>48.067097400000002</v>
      </c>
      <c r="J19" s="77">
        <v>75.239999999999995</v>
      </c>
      <c r="K19" s="77">
        <v>0.34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427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222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222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427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242</v>
      </c>
      <c r="D27" s="16"/>
    </row>
    <row r="28" spans="2:16">
      <c r="B28" t="s">
        <v>244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427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358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242</v>
      </c>
      <c r="D27" s="16"/>
    </row>
    <row r="28" spans="2:16">
      <c r="B28" t="s">
        <v>244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4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427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1.38</v>
      </c>
      <c r="I11" s="7"/>
      <c r="J11" s="7"/>
      <c r="K11" s="76">
        <v>1.3</v>
      </c>
      <c r="L11" s="76">
        <v>483000</v>
      </c>
      <c r="M11" s="7"/>
      <c r="N11" s="76">
        <v>1703.4591767309</v>
      </c>
      <c r="O11" s="7"/>
      <c r="P11" s="76">
        <v>100</v>
      </c>
      <c r="Q11" s="76">
        <v>12.13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52">
      <c r="B13" s="78" t="s">
        <v>230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2">
      <c r="B15" s="78" t="s">
        <v>231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52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t="s">
        <v>222</v>
      </c>
      <c r="C17" t="s">
        <v>222</v>
      </c>
      <c r="D17" s="16"/>
      <c r="E17" t="s">
        <v>222</v>
      </c>
      <c r="H17" s="77">
        <v>0</v>
      </c>
      <c r="I17" t="s">
        <v>222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t="s">
        <v>222</v>
      </c>
      <c r="C18" t="s">
        <v>222</v>
      </c>
      <c r="D18" s="16"/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232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222</v>
      </c>
      <c r="C20" t="s">
        <v>222</v>
      </c>
      <c r="D20" s="16"/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227</v>
      </c>
      <c r="C21" s="16"/>
      <c r="D21" s="16"/>
      <c r="H21" s="79">
        <v>1.38</v>
      </c>
      <c r="K21" s="79">
        <v>1.3</v>
      </c>
      <c r="L21" s="79">
        <v>483000</v>
      </c>
      <c r="N21" s="79">
        <v>1703.4591767309</v>
      </c>
      <c r="P21" s="79">
        <v>100</v>
      </c>
      <c r="Q21" s="79">
        <v>12.13</v>
      </c>
    </row>
    <row r="22" spans="2:17">
      <c r="B22" s="78" t="s">
        <v>233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234</v>
      </c>
      <c r="C24" s="16"/>
      <c r="D24" s="16"/>
      <c r="H24" s="79">
        <v>1.38</v>
      </c>
      <c r="K24" s="79">
        <v>1.3</v>
      </c>
      <c r="L24" s="79">
        <v>483000</v>
      </c>
      <c r="N24" s="79">
        <v>1703.4591767309</v>
      </c>
      <c r="P24" s="79">
        <v>100</v>
      </c>
      <c r="Q24" s="79">
        <v>12.13</v>
      </c>
    </row>
    <row r="25" spans="2:17">
      <c r="B25" t="s">
        <v>235</v>
      </c>
      <c r="C25" t="s">
        <v>236</v>
      </c>
      <c r="D25" t="s">
        <v>126</v>
      </c>
      <c r="E25" t="s">
        <v>212</v>
      </c>
      <c r="F25" t="s">
        <v>237</v>
      </c>
      <c r="G25" t="s">
        <v>238</v>
      </c>
      <c r="H25" s="77">
        <v>0.38</v>
      </c>
      <c r="I25" t="s">
        <v>109</v>
      </c>
      <c r="J25" s="77">
        <v>1</v>
      </c>
      <c r="K25" s="77">
        <v>1.0900000000000001</v>
      </c>
      <c r="L25" s="77">
        <v>241500</v>
      </c>
      <c r="M25" s="77">
        <v>100.08260819875777</v>
      </c>
      <c r="N25" s="77">
        <v>852.95753126520003</v>
      </c>
      <c r="O25" s="77">
        <v>0</v>
      </c>
      <c r="P25" s="77">
        <v>50.07</v>
      </c>
      <c r="Q25" s="77">
        <v>6.08</v>
      </c>
    </row>
    <row r="26" spans="2:17">
      <c r="B26" t="s">
        <v>239</v>
      </c>
      <c r="C26" t="s">
        <v>240</v>
      </c>
      <c r="D26" t="s">
        <v>126</v>
      </c>
      <c r="E26" t="s">
        <v>212</v>
      </c>
      <c r="F26" t="s">
        <v>237</v>
      </c>
      <c r="G26" t="s">
        <v>241</v>
      </c>
      <c r="H26" s="77">
        <v>2.39</v>
      </c>
      <c r="I26" t="s">
        <v>109</v>
      </c>
      <c r="J26" s="77">
        <v>1.38</v>
      </c>
      <c r="K26" s="77">
        <v>1.51</v>
      </c>
      <c r="L26" s="77">
        <v>241500</v>
      </c>
      <c r="M26" s="77">
        <v>99.794444430641818</v>
      </c>
      <c r="N26" s="77">
        <v>850.50164546569999</v>
      </c>
      <c r="O26" s="77">
        <v>0</v>
      </c>
      <c r="P26" s="77">
        <v>49.93</v>
      </c>
      <c r="Q26" s="77">
        <v>6.06</v>
      </c>
    </row>
    <row r="27" spans="2:17">
      <c r="B27" t="s">
        <v>242</v>
      </c>
      <c r="C27" s="16"/>
      <c r="D27" s="16"/>
    </row>
    <row r="28" spans="2:17">
      <c r="B28" t="s">
        <v>243</v>
      </c>
      <c r="C28" s="16"/>
      <c r="D28" s="16"/>
    </row>
    <row r="29" spans="2:17">
      <c r="B29" t="s">
        <v>244</v>
      </c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427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357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358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242</v>
      </c>
      <c r="D27" s="16"/>
    </row>
    <row r="28" spans="2:23">
      <c r="B28" t="s">
        <v>243</v>
      </c>
      <c r="D28" s="16"/>
    </row>
    <row r="29" spans="2:23">
      <c r="B29" t="s">
        <v>244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427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245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246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247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248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229</v>
      </c>
      <c r="C24" s="16"/>
      <c r="D24" s="16"/>
      <c r="E24" s="16"/>
      <c r="F24" s="16"/>
      <c r="G24" s="16"/>
    </row>
    <row r="25" spans="2:20">
      <c r="B25" t="s">
        <v>242</v>
      </c>
      <c r="C25" s="16"/>
      <c r="D25" s="16"/>
      <c r="E25" s="16"/>
      <c r="F25" s="16"/>
      <c r="G25" s="16"/>
    </row>
    <row r="26" spans="2:20">
      <c r="B26" t="s">
        <v>243</v>
      </c>
      <c r="C26" s="16"/>
      <c r="D26" s="16"/>
      <c r="E26" s="16"/>
      <c r="F26" s="16"/>
      <c r="G26" s="16"/>
    </row>
    <row r="27" spans="2:20">
      <c r="B27" t="s">
        <v>244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427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245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246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249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222</v>
      </c>
      <c r="C20" t="s">
        <v>222</v>
      </c>
      <c r="D20" s="16"/>
      <c r="E20" s="16"/>
      <c r="F20" s="16"/>
      <c r="G20" t="s">
        <v>222</v>
      </c>
      <c r="H20" t="s">
        <v>222</v>
      </c>
      <c r="K20" s="77">
        <v>0</v>
      </c>
      <c r="L20" t="s">
        <v>222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247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248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222</v>
      </c>
      <c r="C25" t="s">
        <v>222</v>
      </c>
      <c r="D25" s="16"/>
      <c r="E25" s="16"/>
      <c r="F25" s="16"/>
      <c r="G25" t="s">
        <v>222</v>
      </c>
      <c r="H25" t="s">
        <v>222</v>
      </c>
      <c r="K25" s="77">
        <v>0</v>
      </c>
      <c r="L25" t="s">
        <v>222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229</v>
      </c>
      <c r="C26" s="16"/>
      <c r="D26" s="16"/>
      <c r="E26" s="16"/>
      <c r="F26" s="16"/>
    </row>
    <row r="27" spans="2:21">
      <c r="B27" t="s">
        <v>242</v>
      </c>
      <c r="C27" s="16"/>
      <c r="D27" s="16"/>
      <c r="E27" s="16"/>
      <c r="F27" s="16"/>
    </row>
    <row r="28" spans="2:21">
      <c r="B28" t="s">
        <v>243</v>
      </c>
      <c r="C28" s="16"/>
      <c r="D28" s="16"/>
      <c r="E28" s="16"/>
      <c r="F28" s="16"/>
    </row>
    <row r="29" spans="2:21">
      <c r="B29" t="s">
        <v>244</v>
      </c>
      <c r="C29" s="16"/>
      <c r="D29" s="16"/>
      <c r="E29" s="16"/>
      <c r="F29" s="16"/>
    </row>
    <row r="30" spans="2:21">
      <c r="B30" t="s">
        <v>250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427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251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222</v>
      </c>
      <c r="C14" t="s">
        <v>222</v>
      </c>
      <c r="E14" s="16"/>
      <c r="F14" s="16"/>
      <c r="G14" t="s">
        <v>222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252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222</v>
      </c>
      <c r="C16" t="s">
        <v>222</v>
      </c>
      <c r="E16" s="16"/>
      <c r="F16" s="16"/>
      <c r="G16" t="s">
        <v>222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253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222</v>
      </c>
      <c r="C18" t="s">
        <v>222</v>
      </c>
      <c r="E18" s="16"/>
      <c r="F18" s="16"/>
      <c r="G18" t="s">
        <v>222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254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222</v>
      </c>
      <c r="C20" t="s">
        <v>222</v>
      </c>
      <c r="E20" s="16"/>
      <c r="F20" s="16"/>
      <c r="G20" t="s">
        <v>222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227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247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222</v>
      </c>
      <c r="C23" t="s">
        <v>222</v>
      </c>
      <c r="E23" s="16"/>
      <c r="F23" s="16"/>
      <c r="G23" t="s">
        <v>222</v>
      </c>
      <c r="H23" t="s">
        <v>222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248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222</v>
      </c>
      <c r="C25" t="s">
        <v>222</v>
      </c>
      <c r="E25" s="16"/>
      <c r="F25" s="16"/>
      <c r="G25" t="s">
        <v>222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229</v>
      </c>
      <c r="E26" s="16"/>
      <c r="F26" s="16"/>
      <c r="G26" s="16"/>
    </row>
    <row r="27" spans="2:14">
      <c r="B27" t="s">
        <v>242</v>
      </c>
      <c r="E27" s="16"/>
      <c r="F27" s="16"/>
      <c r="G27" s="16"/>
    </row>
    <row r="28" spans="2:14">
      <c r="B28" t="s">
        <v>243</v>
      </c>
      <c r="E28" s="16"/>
      <c r="F28" s="16"/>
      <c r="G28" s="16"/>
    </row>
    <row r="29" spans="2:14">
      <c r="B29" t="s">
        <v>244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427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34895</v>
      </c>
      <c r="I11" s="7"/>
      <c r="J11" s="76">
        <v>0</v>
      </c>
      <c r="K11" s="76">
        <v>10066.2895041342</v>
      </c>
      <c r="L11" s="7"/>
      <c r="M11" s="76">
        <v>100</v>
      </c>
      <c r="N11" s="76">
        <v>71.7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227</v>
      </c>
      <c r="D25" s="16"/>
      <c r="E25" s="16"/>
      <c r="F25" s="16"/>
      <c r="G25" s="16"/>
      <c r="H25" s="79">
        <v>34895</v>
      </c>
      <c r="J25" s="79">
        <v>0</v>
      </c>
      <c r="K25" s="79">
        <v>10066.2895041342</v>
      </c>
      <c r="M25" s="79">
        <v>100</v>
      </c>
      <c r="N25" s="79">
        <v>71.7</v>
      </c>
    </row>
    <row r="26" spans="2:14">
      <c r="B26" s="78" t="s">
        <v>260</v>
      </c>
      <c r="D26" s="16"/>
      <c r="E26" s="16"/>
      <c r="F26" s="16"/>
      <c r="G26" s="16"/>
      <c r="H26" s="79">
        <v>12215</v>
      </c>
      <c r="J26" s="79">
        <v>0</v>
      </c>
      <c r="K26" s="79">
        <v>4746.6730501669999</v>
      </c>
      <c r="M26" s="79">
        <v>47.15</v>
      </c>
      <c r="N26" s="79">
        <v>33.81</v>
      </c>
    </row>
    <row r="27" spans="2:14">
      <c r="B27" t="s">
        <v>261</v>
      </c>
      <c r="C27" t="s">
        <v>262</v>
      </c>
      <c r="D27" t="s">
        <v>263</v>
      </c>
      <c r="E27" t="s">
        <v>264</v>
      </c>
      <c r="F27" t="s">
        <v>265</v>
      </c>
      <c r="G27" t="s">
        <v>202</v>
      </c>
      <c r="H27" s="77">
        <v>763</v>
      </c>
      <c r="I27" s="77">
        <v>2089000</v>
      </c>
      <c r="J27" s="77">
        <v>0</v>
      </c>
      <c r="K27" s="77">
        <v>499.35512403000001</v>
      </c>
      <c r="L27" s="77">
        <v>0</v>
      </c>
      <c r="M27" s="77">
        <v>4.96</v>
      </c>
      <c r="N27" s="77">
        <v>3.56</v>
      </c>
    </row>
    <row r="28" spans="2:14">
      <c r="B28" t="s">
        <v>266</v>
      </c>
      <c r="C28" t="s">
        <v>267</v>
      </c>
      <c r="D28" t="s">
        <v>268</v>
      </c>
      <c r="E28" t="s">
        <v>269</v>
      </c>
      <c r="F28" t="s">
        <v>265</v>
      </c>
      <c r="G28" t="s">
        <v>113</v>
      </c>
      <c r="H28" s="77">
        <v>304</v>
      </c>
      <c r="I28" s="77">
        <v>7892</v>
      </c>
      <c r="J28" s="77">
        <v>0</v>
      </c>
      <c r="K28" s="77">
        <v>99.731014591999994</v>
      </c>
      <c r="L28" s="77">
        <v>0</v>
      </c>
      <c r="M28" s="77">
        <v>0.99</v>
      </c>
      <c r="N28" s="77">
        <v>0.71</v>
      </c>
    </row>
    <row r="29" spans="2:14">
      <c r="B29" t="s">
        <v>270</v>
      </c>
      <c r="C29" t="s">
        <v>271</v>
      </c>
      <c r="D29" t="s">
        <v>268</v>
      </c>
      <c r="E29" t="s">
        <v>272</v>
      </c>
      <c r="F29" t="s">
        <v>265</v>
      </c>
      <c r="G29" t="s">
        <v>113</v>
      </c>
      <c r="H29" s="77">
        <v>2827</v>
      </c>
      <c r="I29" s="77">
        <v>7805</v>
      </c>
      <c r="J29" s="77">
        <v>0</v>
      </c>
      <c r="K29" s="77">
        <v>917.20896921500002</v>
      </c>
      <c r="L29" s="77">
        <v>7.0000000000000007E-2</v>
      </c>
      <c r="M29" s="77">
        <v>9.11</v>
      </c>
      <c r="N29" s="77">
        <v>6.53</v>
      </c>
    </row>
    <row r="30" spans="2:14">
      <c r="B30" t="s">
        <v>273</v>
      </c>
      <c r="C30" t="s">
        <v>274</v>
      </c>
      <c r="D30" t="s">
        <v>263</v>
      </c>
      <c r="E30" t="s">
        <v>275</v>
      </c>
      <c r="F30" t="s">
        <v>265</v>
      </c>
      <c r="G30" t="s">
        <v>119</v>
      </c>
      <c r="H30" s="77">
        <v>664</v>
      </c>
      <c r="I30" s="77">
        <v>3181</v>
      </c>
      <c r="J30" s="77">
        <v>0</v>
      </c>
      <c r="K30" s="77">
        <v>59.747348807999998</v>
      </c>
      <c r="L30" s="77">
        <v>0</v>
      </c>
      <c r="M30" s="77">
        <v>0.59</v>
      </c>
      <c r="N30" s="77">
        <v>0.43</v>
      </c>
    </row>
    <row r="31" spans="2:14">
      <c r="B31" t="s">
        <v>276</v>
      </c>
      <c r="C31" t="s">
        <v>277</v>
      </c>
      <c r="D31" t="s">
        <v>263</v>
      </c>
      <c r="E31" t="s">
        <v>278</v>
      </c>
      <c r="F31" t="s">
        <v>265</v>
      </c>
      <c r="G31" t="s">
        <v>109</v>
      </c>
      <c r="H31" s="77">
        <v>520</v>
      </c>
      <c r="I31" s="77">
        <v>24028</v>
      </c>
      <c r="J31" s="77">
        <v>0</v>
      </c>
      <c r="K31" s="77">
        <v>440.93302240000003</v>
      </c>
      <c r="L31" s="77">
        <v>0</v>
      </c>
      <c r="M31" s="77">
        <v>4.38</v>
      </c>
      <c r="N31" s="77">
        <v>3.14</v>
      </c>
    </row>
    <row r="32" spans="2:14">
      <c r="B32" t="s">
        <v>279</v>
      </c>
      <c r="C32" t="s">
        <v>280</v>
      </c>
      <c r="D32" t="s">
        <v>263</v>
      </c>
      <c r="E32" t="s">
        <v>281</v>
      </c>
      <c r="F32" t="s">
        <v>265</v>
      </c>
      <c r="G32" t="s">
        <v>109</v>
      </c>
      <c r="H32" s="77">
        <v>745</v>
      </c>
      <c r="I32" s="77">
        <v>25200</v>
      </c>
      <c r="J32" s="77">
        <v>0</v>
      </c>
      <c r="K32" s="77">
        <v>662.53445999999997</v>
      </c>
      <c r="L32" s="77">
        <v>0</v>
      </c>
      <c r="M32" s="77">
        <v>6.58</v>
      </c>
      <c r="N32" s="77">
        <v>4.72</v>
      </c>
    </row>
    <row r="33" spans="2:14">
      <c r="B33" t="s">
        <v>282</v>
      </c>
      <c r="C33" t="s">
        <v>283</v>
      </c>
      <c r="D33" t="s">
        <v>263</v>
      </c>
      <c r="E33" t="s">
        <v>284</v>
      </c>
      <c r="F33" t="s">
        <v>265</v>
      </c>
      <c r="G33" t="s">
        <v>109</v>
      </c>
      <c r="H33" s="77">
        <v>763</v>
      </c>
      <c r="I33" s="77">
        <v>43959</v>
      </c>
      <c r="J33" s="77">
        <v>0</v>
      </c>
      <c r="K33" s="77">
        <v>1183.65190293</v>
      </c>
      <c r="L33" s="77">
        <v>0.01</v>
      </c>
      <c r="M33" s="77">
        <v>11.76</v>
      </c>
      <c r="N33" s="77">
        <v>8.43</v>
      </c>
    </row>
    <row r="34" spans="2:14">
      <c r="B34" t="s">
        <v>285</v>
      </c>
      <c r="C34" t="s">
        <v>286</v>
      </c>
      <c r="D34" t="s">
        <v>287</v>
      </c>
      <c r="E34" t="s">
        <v>288</v>
      </c>
      <c r="F34" t="s">
        <v>265</v>
      </c>
      <c r="G34" t="s">
        <v>109</v>
      </c>
      <c r="H34" s="77">
        <v>1150</v>
      </c>
      <c r="I34" s="77">
        <v>4759</v>
      </c>
      <c r="J34" s="77">
        <v>0</v>
      </c>
      <c r="K34" s="77">
        <v>193.1368765</v>
      </c>
      <c r="L34" s="77">
        <v>0</v>
      </c>
      <c r="M34" s="77">
        <v>1.92</v>
      </c>
      <c r="N34" s="77">
        <v>1.38</v>
      </c>
    </row>
    <row r="35" spans="2:14">
      <c r="B35" t="s">
        <v>289</v>
      </c>
      <c r="C35" t="s">
        <v>290</v>
      </c>
      <c r="D35" t="s">
        <v>110</v>
      </c>
      <c r="E35" t="s">
        <v>291</v>
      </c>
      <c r="F35" t="s">
        <v>265</v>
      </c>
      <c r="G35" t="s">
        <v>123</v>
      </c>
      <c r="H35" s="77">
        <v>173</v>
      </c>
      <c r="I35" s="77">
        <v>7322</v>
      </c>
      <c r="J35" s="77">
        <v>0</v>
      </c>
      <c r="K35" s="77">
        <v>34.976286072000001</v>
      </c>
      <c r="L35" s="77">
        <v>0</v>
      </c>
      <c r="M35" s="77">
        <v>0.35</v>
      </c>
      <c r="N35" s="77">
        <v>0.25</v>
      </c>
    </row>
    <row r="36" spans="2:14">
      <c r="B36" t="s">
        <v>292</v>
      </c>
      <c r="C36" t="s">
        <v>293</v>
      </c>
      <c r="D36" t="s">
        <v>287</v>
      </c>
      <c r="E36" t="s">
        <v>294</v>
      </c>
      <c r="F36" t="s">
        <v>265</v>
      </c>
      <c r="G36" t="s">
        <v>109</v>
      </c>
      <c r="H36" s="77">
        <v>4306</v>
      </c>
      <c r="I36" s="77">
        <v>4313</v>
      </c>
      <c r="J36" s="77">
        <v>0</v>
      </c>
      <c r="K36" s="77">
        <v>655.39804561999995</v>
      </c>
      <c r="L36" s="77">
        <v>0</v>
      </c>
      <c r="M36" s="77">
        <v>6.51</v>
      </c>
      <c r="N36" s="77">
        <v>4.67</v>
      </c>
    </row>
    <row r="37" spans="2:14">
      <c r="B37" s="78" t="s">
        <v>295</v>
      </c>
      <c r="D37" s="16"/>
      <c r="E37" s="16"/>
      <c r="F37" s="16"/>
      <c r="G37" s="16"/>
      <c r="H37" s="79">
        <v>22680</v>
      </c>
      <c r="J37" s="79">
        <v>0</v>
      </c>
      <c r="K37" s="79">
        <v>5319.6164539672</v>
      </c>
      <c r="M37" s="79">
        <v>52.85</v>
      </c>
      <c r="N37" s="79">
        <v>37.89</v>
      </c>
    </row>
    <row r="38" spans="2:14">
      <c r="B38" t="s">
        <v>296</v>
      </c>
      <c r="C38" t="s">
        <v>297</v>
      </c>
      <c r="D38" t="s">
        <v>263</v>
      </c>
      <c r="E38" t="s">
        <v>298</v>
      </c>
      <c r="F38" t="s">
        <v>265</v>
      </c>
      <c r="G38" t="s">
        <v>113</v>
      </c>
      <c r="H38" s="77">
        <v>626</v>
      </c>
      <c r="I38" s="77">
        <v>21592</v>
      </c>
      <c r="J38" s="77">
        <v>0</v>
      </c>
      <c r="K38" s="77">
        <v>561.87121284800003</v>
      </c>
      <c r="L38" s="77">
        <v>0.03</v>
      </c>
      <c r="M38" s="77">
        <v>5.58</v>
      </c>
      <c r="N38" s="77">
        <v>4</v>
      </c>
    </row>
    <row r="39" spans="2:14">
      <c r="B39" t="s">
        <v>299</v>
      </c>
      <c r="C39" t="s">
        <v>300</v>
      </c>
      <c r="D39" t="s">
        <v>263</v>
      </c>
      <c r="E39" t="s">
        <v>301</v>
      </c>
      <c r="F39" t="s">
        <v>265</v>
      </c>
      <c r="G39" t="s">
        <v>113</v>
      </c>
      <c r="H39" s="77">
        <v>824</v>
      </c>
      <c r="I39" s="77">
        <v>15132</v>
      </c>
      <c r="J39" s="77">
        <v>0</v>
      </c>
      <c r="K39" s="77">
        <v>518.31421699199996</v>
      </c>
      <c r="L39" s="77">
        <v>0.05</v>
      </c>
      <c r="M39" s="77">
        <v>5.15</v>
      </c>
      <c r="N39" s="77">
        <v>3.69</v>
      </c>
    </row>
    <row r="40" spans="2:14">
      <c r="B40" t="s">
        <v>302</v>
      </c>
      <c r="C40" t="s">
        <v>303</v>
      </c>
      <c r="D40" t="s">
        <v>263</v>
      </c>
      <c r="E40" t="s">
        <v>301</v>
      </c>
      <c r="F40" t="s">
        <v>265</v>
      </c>
      <c r="G40" t="s">
        <v>109</v>
      </c>
      <c r="H40" s="77">
        <v>503</v>
      </c>
      <c r="I40" s="77">
        <v>16812</v>
      </c>
      <c r="J40" s="77">
        <v>0</v>
      </c>
      <c r="K40" s="77">
        <v>298.42762643999998</v>
      </c>
      <c r="L40" s="77">
        <v>0.12</v>
      </c>
      <c r="M40" s="77">
        <v>2.96</v>
      </c>
      <c r="N40" s="77">
        <v>2.13</v>
      </c>
    </row>
    <row r="41" spans="2:14">
      <c r="B41" t="s">
        <v>304</v>
      </c>
      <c r="C41" t="s">
        <v>305</v>
      </c>
      <c r="D41" t="s">
        <v>263</v>
      </c>
      <c r="E41" t="s">
        <v>306</v>
      </c>
      <c r="F41" t="s">
        <v>265</v>
      </c>
      <c r="G41" t="s">
        <v>109</v>
      </c>
      <c r="H41" s="77">
        <v>1190</v>
      </c>
      <c r="I41" s="77">
        <v>10309.5</v>
      </c>
      <c r="J41" s="77">
        <v>0</v>
      </c>
      <c r="K41" s="77">
        <v>432.94848345000003</v>
      </c>
      <c r="L41" s="77">
        <v>0.05</v>
      </c>
      <c r="M41" s="77">
        <v>4.3</v>
      </c>
      <c r="N41" s="77">
        <v>3.08</v>
      </c>
    </row>
    <row r="42" spans="2:14">
      <c r="B42" t="s">
        <v>307</v>
      </c>
      <c r="C42" t="s">
        <v>308</v>
      </c>
      <c r="D42" t="s">
        <v>263</v>
      </c>
      <c r="E42" t="s">
        <v>309</v>
      </c>
      <c r="F42" t="s">
        <v>265</v>
      </c>
      <c r="G42" t="s">
        <v>109</v>
      </c>
      <c r="H42" s="77">
        <v>3314</v>
      </c>
      <c r="I42" s="77">
        <v>5065.97</v>
      </c>
      <c r="J42" s="77">
        <v>0</v>
      </c>
      <c r="K42" s="77">
        <v>592.47056142819997</v>
      </c>
      <c r="L42" s="77">
        <v>0.13</v>
      </c>
      <c r="M42" s="77">
        <v>5.89</v>
      </c>
      <c r="N42" s="77">
        <v>4.22</v>
      </c>
    </row>
    <row r="43" spans="2:14">
      <c r="B43" t="s">
        <v>310</v>
      </c>
      <c r="C43" t="s">
        <v>311</v>
      </c>
      <c r="D43" t="s">
        <v>263</v>
      </c>
      <c r="E43" t="s">
        <v>312</v>
      </c>
      <c r="F43" t="s">
        <v>265</v>
      </c>
      <c r="G43" t="s">
        <v>109</v>
      </c>
      <c r="H43" s="77">
        <v>1225</v>
      </c>
      <c r="I43" s="77">
        <v>10548</v>
      </c>
      <c r="J43" s="77">
        <v>0</v>
      </c>
      <c r="K43" s="77">
        <v>455.99267700000001</v>
      </c>
      <c r="L43" s="77">
        <v>0.02</v>
      </c>
      <c r="M43" s="77">
        <v>4.53</v>
      </c>
      <c r="N43" s="77">
        <v>3.25</v>
      </c>
    </row>
    <row r="44" spans="2:14">
      <c r="B44" t="s">
        <v>313</v>
      </c>
      <c r="C44" t="s">
        <v>314</v>
      </c>
      <c r="D44" t="s">
        <v>263</v>
      </c>
      <c r="E44" t="s">
        <v>315</v>
      </c>
      <c r="F44" t="s">
        <v>265</v>
      </c>
      <c r="G44" t="s">
        <v>109</v>
      </c>
      <c r="H44" s="77">
        <v>5631</v>
      </c>
      <c r="I44" s="77">
        <v>1905</v>
      </c>
      <c r="J44" s="77">
        <v>0</v>
      </c>
      <c r="K44" s="77">
        <v>378.55777095000002</v>
      </c>
      <c r="L44" s="77">
        <v>0.01</v>
      </c>
      <c r="M44" s="77">
        <v>3.76</v>
      </c>
      <c r="N44" s="77">
        <v>2.7</v>
      </c>
    </row>
    <row r="45" spans="2:14">
      <c r="B45" t="s">
        <v>316</v>
      </c>
      <c r="C45" t="s">
        <v>317</v>
      </c>
      <c r="D45" t="s">
        <v>263</v>
      </c>
      <c r="E45" t="s">
        <v>318</v>
      </c>
      <c r="F45" t="s">
        <v>265</v>
      </c>
      <c r="G45" t="s">
        <v>109</v>
      </c>
      <c r="H45" s="77">
        <v>1304</v>
      </c>
      <c r="I45" s="77">
        <v>3729</v>
      </c>
      <c r="J45" s="77">
        <v>0</v>
      </c>
      <c r="K45" s="77">
        <v>171.60171864</v>
      </c>
      <c r="L45" s="77">
        <v>0</v>
      </c>
      <c r="M45" s="77">
        <v>1.7</v>
      </c>
      <c r="N45" s="77">
        <v>1.22</v>
      </c>
    </row>
    <row r="46" spans="2:14">
      <c r="B46" t="s">
        <v>319</v>
      </c>
      <c r="C46" t="s">
        <v>320</v>
      </c>
      <c r="D46" t="s">
        <v>263</v>
      </c>
      <c r="E46" t="s">
        <v>321</v>
      </c>
      <c r="F46" t="s">
        <v>265</v>
      </c>
      <c r="G46" t="s">
        <v>109</v>
      </c>
      <c r="H46" s="77">
        <v>1425</v>
      </c>
      <c r="I46" s="77">
        <v>6007</v>
      </c>
      <c r="J46" s="77">
        <v>0</v>
      </c>
      <c r="K46" s="77">
        <v>302.08151774999999</v>
      </c>
      <c r="L46" s="77">
        <v>0.02</v>
      </c>
      <c r="M46" s="77">
        <v>3</v>
      </c>
      <c r="N46" s="77">
        <v>2.15</v>
      </c>
    </row>
    <row r="47" spans="2:14">
      <c r="B47" t="s">
        <v>322</v>
      </c>
      <c r="C47" t="s">
        <v>323</v>
      </c>
      <c r="D47" t="s">
        <v>263</v>
      </c>
      <c r="E47" t="s">
        <v>321</v>
      </c>
      <c r="F47" t="s">
        <v>265</v>
      </c>
      <c r="G47" t="s">
        <v>109</v>
      </c>
      <c r="H47" s="77">
        <v>905</v>
      </c>
      <c r="I47" s="77">
        <v>7473.5</v>
      </c>
      <c r="J47" s="77">
        <v>0</v>
      </c>
      <c r="K47" s="77">
        <v>238.68453257499999</v>
      </c>
      <c r="L47" s="77">
        <v>0</v>
      </c>
      <c r="M47" s="77">
        <v>2.37</v>
      </c>
      <c r="N47" s="77">
        <v>1.7</v>
      </c>
    </row>
    <row r="48" spans="2:14">
      <c r="B48" t="s">
        <v>324</v>
      </c>
      <c r="C48" t="s">
        <v>325</v>
      </c>
      <c r="D48" t="s">
        <v>263</v>
      </c>
      <c r="E48" t="s">
        <v>326</v>
      </c>
      <c r="F48" t="s">
        <v>265</v>
      </c>
      <c r="G48" t="s">
        <v>113</v>
      </c>
      <c r="H48" s="77">
        <v>1243</v>
      </c>
      <c r="I48" s="77">
        <v>5742</v>
      </c>
      <c r="J48" s="77">
        <v>0</v>
      </c>
      <c r="K48" s="77">
        <v>296.69067311399999</v>
      </c>
      <c r="L48" s="77">
        <v>0.04</v>
      </c>
      <c r="M48" s="77">
        <v>2.95</v>
      </c>
      <c r="N48" s="77">
        <v>2.11</v>
      </c>
    </row>
    <row r="49" spans="2:14">
      <c r="B49" t="s">
        <v>327</v>
      </c>
      <c r="C49" t="s">
        <v>328</v>
      </c>
      <c r="D49" t="s">
        <v>263</v>
      </c>
      <c r="E49" t="s">
        <v>291</v>
      </c>
      <c r="F49" t="s">
        <v>265</v>
      </c>
      <c r="G49" t="s">
        <v>109</v>
      </c>
      <c r="H49" s="77">
        <v>2894</v>
      </c>
      <c r="I49" s="77">
        <v>6075</v>
      </c>
      <c r="J49" s="77">
        <v>0</v>
      </c>
      <c r="K49" s="77">
        <v>620.43525450000004</v>
      </c>
      <c r="L49" s="77">
        <v>0.01</v>
      </c>
      <c r="M49" s="77">
        <v>6.16</v>
      </c>
      <c r="N49" s="77">
        <v>4.42</v>
      </c>
    </row>
    <row r="50" spans="2:14">
      <c r="B50" t="s">
        <v>329</v>
      </c>
      <c r="C50" t="s">
        <v>330</v>
      </c>
      <c r="D50" t="s">
        <v>263</v>
      </c>
      <c r="E50" t="s">
        <v>291</v>
      </c>
      <c r="F50" t="s">
        <v>265</v>
      </c>
      <c r="G50" t="s">
        <v>109</v>
      </c>
      <c r="H50" s="77">
        <v>1596</v>
      </c>
      <c r="I50" s="77">
        <v>8017</v>
      </c>
      <c r="J50" s="77">
        <v>0</v>
      </c>
      <c r="K50" s="77">
        <v>451.54020828</v>
      </c>
      <c r="L50" s="77">
        <v>0</v>
      </c>
      <c r="M50" s="77">
        <v>4.49</v>
      </c>
      <c r="N50" s="77">
        <v>3.22</v>
      </c>
    </row>
    <row r="51" spans="2:14">
      <c r="B51" s="78" t="s">
        <v>249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222</v>
      </c>
      <c r="C52" t="s">
        <v>222</v>
      </c>
      <c r="D52" s="16"/>
      <c r="E52" s="16"/>
      <c r="F52" t="s">
        <v>222</v>
      </c>
      <c r="G52" t="s">
        <v>222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78" t="s">
        <v>259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222</v>
      </c>
      <c r="C54" t="s">
        <v>222</v>
      </c>
      <c r="D54" s="16"/>
      <c r="E54" s="16"/>
      <c r="F54" t="s">
        <v>222</v>
      </c>
      <c r="G54" t="s">
        <v>222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t="s">
        <v>229</v>
      </c>
      <c r="D55" s="16"/>
      <c r="E55" s="16"/>
      <c r="F55" s="16"/>
      <c r="G55" s="16"/>
    </row>
    <row r="56" spans="2:14">
      <c r="B56" t="s">
        <v>242</v>
      </c>
      <c r="D56" s="16"/>
      <c r="E56" s="16"/>
      <c r="F56" s="16"/>
      <c r="G56" s="16"/>
    </row>
    <row r="57" spans="2:14">
      <c r="B57" t="s">
        <v>243</v>
      </c>
      <c r="D57" s="16"/>
      <c r="E57" s="16"/>
      <c r="F57" s="16"/>
      <c r="G57" s="16"/>
    </row>
    <row r="58" spans="2:14">
      <c r="B58" t="s">
        <v>244</v>
      </c>
      <c r="D58" s="16"/>
      <c r="E58" s="16"/>
      <c r="F58" s="16"/>
      <c r="G58" s="16"/>
    </row>
    <row r="59" spans="2:14">
      <c r="B59" t="s">
        <v>250</v>
      </c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427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12338.34</v>
      </c>
      <c r="K11" s="7"/>
      <c r="L11" s="76">
        <v>1368.8442992176999</v>
      </c>
      <c r="M11" s="7"/>
      <c r="N11" s="76">
        <v>100</v>
      </c>
      <c r="O11" s="76">
        <v>9.75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331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227</v>
      </c>
      <c r="C15" s="16"/>
      <c r="D15" s="16"/>
      <c r="E15" s="16"/>
      <c r="J15" s="79">
        <v>12338.34</v>
      </c>
      <c r="L15" s="79">
        <v>1368.8442992176999</v>
      </c>
      <c r="N15" s="79">
        <v>100</v>
      </c>
      <c r="O15" s="79">
        <v>9.75</v>
      </c>
    </row>
    <row r="16" spans="2:65">
      <c r="B16" s="78" t="s">
        <v>332</v>
      </c>
      <c r="C16" s="16"/>
      <c r="D16" s="16"/>
      <c r="E16" s="16"/>
      <c r="J16" s="79">
        <v>12338.34</v>
      </c>
      <c r="L16" s="79">
        <v>1368.8442992176999</v>
      </c>
      <c r="N16" s="79">
        <v>100</v>
      </c>
      <c r="O16" s="79">
        <v>9.75</v>
      </c>
    </row>
    <row r="17" spans="2:15">
      <c r="B17" t="s">
        <v>333</v>
      </c>
      <c r="C17" t="s">
        <v>334</v>
      </c>
      <c r="D17" t="s">
        <v>126</v>
      </c>
      <c r="E17" t="s">
        <v>335</v>
      </c>
      <c r="F17" t="s">
        <v>336</v>
      </c>
      <c r="G17" t="s">
        <v>337</v>
      </c>
      <c r="H17" t="s">
        <v>154</v>
      </c>
      <c r="I17" t="s">
        <v>109</v>
      </c>
      <c r="J17" s="77">
        <v>9952.9699999999993</v>
      </c>
      <c r="K17" s="77">
        <v>1252</v>
      </c>
      <c r="L17" s="77">
        <v>439.75286974760002</v>
      </c>
      <c r="M17" s="77">
        <v>0</v>
      </c>
      <c r="N17" s="77">
        <v>32.130000000000003</v>
      </c>
      <c r="O17" s="77">
        <v>3.13</v>
      </c>
    </row>
    <row r="18" spans="2:15">
      <c r="B18" t="s">
        <v>338</v>
      </c>
      <c r="C18" t="s">
        <v>339</v>
      </c>
      <c r="D18" t="s">
        <v>126</v>
      </c>
      <c r="E18" t="s">
        <v>340</v>
      </c>
      <c r="F18" t="s">
        <v>265</v>
      </c>
      <c r="G18" t="s">
        <v>222</v>
      </c>
      <c r="H18" t="s">
        <v>341</v>
      </c>
      <c r="I18" t="s">
        <v>109</v>
      </c>
      <c r="J18" s="77">
        <v>2385.37</v>
      </c>
      <c r="K18" s="77">
        <v>11037</v>
      </c>
      <c r="L18" s="77">
        <v>929.09142947010002</v>
      </c>
      <c r="M18" s="77">
        <v>0.09</v>
      </c>
      <c r="N18" s="77">
        <v>67.87</v>
      </c>
      <c r="O18" s="77">
        <v>6.62</v>
      </c>
    </row>
    <row r="19" spans="2:15">
      <c r="B19" t="s">
        <v>229</v>
      </c>
      <c r="C19" s="16"/>
      <c r="D19" s="16"/>
      <c r="E19" s="16"/>
    </row>
    <row r="20" spans="2:15">
      <c r="B20" t="s">
        <v>242</v>
      </c>
      <c r="C20" s="16"/>
      <c r="D20" s="16"/>
      <c r="E20" s="16"/>
    </row>
    <row r="21" spans="2:15">
      <c r="B21" t="s">
        <v>243</v>
      </c>
      <c r="C21" s="16"/>
      <c r="D21" s="16"/>
      <c r="E21" s="16"/>
    </row>
    <row r="22" spans="2:15">
      <c r="B22" t="s">
        <v>244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427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342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343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242</v>
      </c>
      <c r="D19" s="16"/>
      <c r="E19" s="16"/>
    </row>
    <row r="20" spans="2:12">
      <c r="B20" t="s">
        <v>243</v>
      </c>
      <c r="D20" s="16"/>
      <c r="E20" s="16"/>
    </row>
    <row r="21" spans="2:12">
      <c r="B21" t="s">
        <v>244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2017-12-07T09:17:33+00:00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C80D1B1-F94C-4E52-9266-F5FCE4993243}"/>
</file>

<file path=customXml/itemProps2.xml><?xml version="1.0" encoding="utf-8"?>
<ds:datastoreItem xmlns:ds="http://schemas.openxmlformats.org/officeDocument/2006/customXml" ds:itemID="{2031CE92-ADED-4F3F-81A7-55369BECACD8}"/>
</file>

<file path=customXml/itemProps3.xml><?xml version="1.0" encoding="utf-8"?>
<ds:datastoreItem xmlns:ds="http://schemas.openxmlformats.org/officeDocument/2006/customXml" ds:itemID="{3B6C7185-8DFF-46BA-BBF4-6AE7C53790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