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חוברת_עבודה_זו" defaultThemeVersion="124226"/>
  <bookViews>
    <workbookView xWindow="120" yWindow="120" windowWidth="17040" windowHeight="10560" tabRatio="94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28" i="1" l="1"/>
  <c r="B20" i="1" s="1"/>
  <c r="B14" i="1"/>
  <c r="B9" i="1" s="1"/>
  <c r="B8" i="1"/>
  <c r="B39" i="1" l="1"/>
</calcChain>
</file>

<file path=xl/sharedStrings.xml><?xml version="1.0" encoding="utf-8"?>
<sst xmlns="http://schemas.openxmlformats.org/spreadsheetml/2006/main" count="1358" uniqueCount="394">
  <si>
    <t>תאריך הדיווח: 28/09/2017</t>
  </si>
  <si>
    <t>החברה המדווחת: פסגות פנסיה</t>
  </si>
  <si>
    <t>שם מסלול/קרן/קופה: כללית - מסלול מניות</t>
  </si>
  <si>
    <t>מספר מסלול/קרן/קופה: 2066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</si>
  <si>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</si>
  <si>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</si>
  <si>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</si>
  <si>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</si>
  <si>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</si>
  <si>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</si>
  <si>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</si>
  <si>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</si>
  <si>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</si>
  <si>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</si>
  <si>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</si>
  <si>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</si>
  <si>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</si>
  <si>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</si>
  <si>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</si>
  <si>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</si>
  <si>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</si>
  <si>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</si>
  <si>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</si>
  <si>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</si>
  <si>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</si>
  <si>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</si>
  <si>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</si>
  <si>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</si>
  <si>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</si>
  <si>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</si>
  <si>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</si>
  <si>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</si>
  <si>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</si>
  <si>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</si>
  <si>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</si>
  <si>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</si>
  <si>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</si>
  <si>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</si>
  <si>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</si>
  <si>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</si>
  <si>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</si>
  <si>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</si>
  <si>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</si>
  <si>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</si>
  <si>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</si>
  <si>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</si>
  <si>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</si>
  <si>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</si>
  <si>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</si>
  <si>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</si>
  <si>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</si>
  <si>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</si>
  <si>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</si>
  <si>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</si>
  <si>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</si>
  <si>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</si>
  <si>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</si>
  <si>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</si>
  <si>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</si>
  <si>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</si>
  <si>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</si>
  <si>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</si>
  <si>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</si>
  <si>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</si>
  <si>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</si>
  <si>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</si>
  <si>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</si>
  <si>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</si>
  <si>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</si>
  <si>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</si>
  <si>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</si>
  <si>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</si>
  <si>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</si>
  <si>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</si>
  <si>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</si>
  <si>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</si>
  <si>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</si>
  <si>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</si>
  <si>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</si>
  <si>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</si>
  <si>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</si>
  <si>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</si>
  <si>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</si>
  <si>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</si>
  <si>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</si>
  <si>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</si>
  <si>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</si>
  <si>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</si>
  <si>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</si>
  <si>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</si>
  <si>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</si>
  <si>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</si>
  <si>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</si>
  <si>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</si>
  <si>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(גמול)</t>
  </si>
  <si>
    <t>סה"כ פח"ק/פר"י</t>
  </si>
  <si>
    <t>פר"י - 21908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</si>
  <si>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</si>
  <si>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</si>
  <si>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</si>
  <si>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</si>
  <si>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</si>
  <si>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</si>
  <si>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</si>
  <si>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</si>
  <si>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</si>
  <si>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</si>
  <si>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</si>
  <si>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</si>
  <si>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</si>
  <si>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</si>
  <si>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</si>
  <si>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</si>
  <si>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</si>
  <si>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</si>
  <si>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</si>
  <si>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</si>
  <si>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</si>
  <si>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</si>
  <si>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</si>
  <si>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</si>
  <si>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</si>
  <si>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</si>
  <si>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</si>
  <si>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</si>
  <si>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</si>
  <si>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</si>
  <si>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</si>
  <si>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</si>
  <si>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</si>
  <si>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</si>
  <si>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</si>
  <si>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</si>
  <si>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</si>
  <si>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</si>
  <si>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</si>
  <si>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</si>
  <si>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</si>
  <si>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</si>
  <si>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</si>
  <si>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</si>
  <si>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</si>
  <si>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</si>
  <si>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</si>
  <si>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</si>
  <si>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</si>
  <si>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</si>
  <si>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</si>
  <si>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</si>
  <si>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</si>
  <si>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</si>
  <si>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</si>
  <si>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</si>
  <si>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</si>
  <si>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</si>
  <si>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</si>
  <si>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</si>
  <si>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</si>
  <si>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</si>
  <si>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</si>
  <si>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</si>
  <si>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</si>
  <si>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TASE</t>
  </si>
  <si>
    <t>מדדי מניות בארץ</t>
  </si>
  <si>
    <t>הראל סל תא100</t>
  </si>
  <si>
    <t>מט100.ס2</t>
  </si>
  <si>
    <t>מט25.ס1</t>
  </si>
  <si>
    <t>קסם תא 100</t>
  </si>
  <si>
    <t>קסם תא 25</t>
  </si>
  <si>
    <t>תכלית בנקים</t>
  </si>
  <si>
    <t>תכלית תא 100</t>
  </si>
  <si>
    <t>תכלית תא 25</t>
  </si>
  <si>
    <t>סה"כ תעודות סל שמחקות מדדי מניות בחו"ל</t>
  </si>
  <si>
    <t>הראל סל MSCI שווקים</t>
  </si>
  <si>
    <t>מדדי מניות בחול</t>
  </si>
  <si>
    <t>פסגות סל 600 STOXX E</t>
  </si>
  <si>
    <t>פסגות סל שווקים</t>
  </si>
  <si>
    <t>קסם ניקיי 225 שקלי</t>
  </si>
  <si>
    <t>תכלית urope 600</t>
  </si>
  <si>
    <t>תכלית ספ500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</si>
  <si>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</si>
  <si>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</si>
  <si>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</si>
  <si>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</si>
  <si>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</si>
  <si>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</si>
  <si>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GUGGENHEIM S&amp;P</t>
  </si>
  <si>
    <t>US78355W1062</t>
  </si>
  <si>
    <t>NASDAQ</t>
  </si>
  <si>
    <t>ISHARES CORE S&amp;</t>
  </si>
  <si>
    <t>US4642872000</t>
  </si>
  <si>
    <t>ISHARES MSCI AL</t>
  </si>
  <si>
    <t>US4642881829</t>
  </si>
  <si>
    <t>ISHARES-EMG MKT</t>
  </si>
  <si>
    <t>US4642872349</t>
  </si>
  <si>
    <t>NYSE</t>
  </si>
  <si>
    <t>US73935A1043</t>
  </si>
  <si>
    <t>SOURCE STOXX EU</t>
  </si>
  <si>
    <t>IE00B60SWW18</t>
  </si>
  <si>
    <t>FWB</t>
  </si>
  <si>
    <t>SPDR S&amp;P US DIV</t>
  </si>
  <si>
    <t>IE00B6YX5D40</t>
  </si>
  <si>
    <t>LSE</t>
  </si>
  <si>
    <t>SPDR TRUST SER 1</t>
  </si>
  <si>
    <t>US78462F1030</t>
  </si>
  <si>
    <t>VANGUARD FTSE E</t>
  </si>
  <si>
    <t>US9220428745</t>
  </si>
  <si>
    <t>WISDOMTREE HIGH</t>
  </si>
  <si>
    <t>US97717W2089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</si>
  <si>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</si>
  <si>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</si>
  <si>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</si>
  <si>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</si>
  <si>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</si>
  <si>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</si>
  <si>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</si>
  <si>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</si>
  <si>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</si>
  <si>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</si>
  <si>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</si>
  <si>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</si>
  <si>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</si>
  <si>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</si>
  <si>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</si>
  <si>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</si>
  <si>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</si>
  <si>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</si>
  <si>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</si>
  <si>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</si>
  <si>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</si>
  <si>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</si>
  <si>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</si>
  <si>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</si>
  <si>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</si>
  <si>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</si>
  <si>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</si>
  <si>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</si>
  <si>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</si>
  <si>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</si>
  <si>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</si>
  <si>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</si>
  <si>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</si>
  <si>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</si>
  <si>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</si>
  <si>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</si>
  <si>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</si>
  <si>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</si>
  <si>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</si>
  <si>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</si>
  <si>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</si>
  <si>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</si>
  <si>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</si>
  <si>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</si>
  <si>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</si>
  <si>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</si>
  <si>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</si>
  <si>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</si>
  <si>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</si>
  <si>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</si>
  <si>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</si>
  <si>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</si>
  <si>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</si>
  <si>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</si>
  <si>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</si>
  <si>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</si>
  <si>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</si>
  <si>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</si>
  <si>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</si>
  <si>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</si>
  <si>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</si>
  <si>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</si>
  <si>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</si>
  <si>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</si>
  <si>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</si>
  <si>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</si>
  <si>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</si>
  <si>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</si>
  <si>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</si>
  <si>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</si>
  <si>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</si>
  <si>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</si>
  <si>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</si>
  <si>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</si>
  <si>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</si>
  <si>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</si>
  <si>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</si>
  <si>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</si>
  <si>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</si>
  <si>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</si>
  <si>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</si>
  <si>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</si>
  <si>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</si>
  <si>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</si>
  <si>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</si>
  <si>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</si>
  <si>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</si>
  <si>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</si>
  <si>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</si>
  <si>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</si>
  <si>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</si>
  <si>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</si>
  <si>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</si>
  <si>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</si>
  <si>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</si>
  <si>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</si>
  <si>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</si>
  <si>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</si>
  <si>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F4.174800</t>
  </si>
  <si>
    <t>ל.ר.</t>
  </si>
  <si>
    <t>27/07/2017</t>
  </si>
  <si>
    <t>US/IL F3.563800</t>
  </si>
  <si>
    <t>14/08/2017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</si>
  <si>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</si>
  <si>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</si>
  <si>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</si>
  <si>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</si>
  <si>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</si>
  <si>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</si>
  <si>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</si>
  <si>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</si>
  <si>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</si>
  <si>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</si>
  <si>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</si>
  <si>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</si>
  <si>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</si>
  <si>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</si>
  <si>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</si>
  <si>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</si>
  <si>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</si>
  <si>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</si>
  <si>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</si>
  <si>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</si>
  <si>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</si>
  <si>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</si>
  <si>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</si>
  <si>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</si>
  <si>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</si>
  <si>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</si>
  <si>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</si>
  <si>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</si>
  <si>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</si>
  <si>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</si>
  <si>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</si>
  <si>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</si>
  <si>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</si>
  <si>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</si>
  <si>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</si>
  <si>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</si>
  <si>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</si>
  <si>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</si>
  <si>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</si>
  <si>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</si>
  <si>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</si>
  <si>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</si>
  <si>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</si>
  <si>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</si>
  <si>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</si>
  <si>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</si>
  <si>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</si>
  <si>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</si>
  <si>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</si>
  <si>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</si>
  <si>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</si>
  <si>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</si>
  <si>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</si>
  <si>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</si>
  <si>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</si>
  <si>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</si>
  <si>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</si>
  <si>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</si>
  <si>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</si>
  <si>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</si>
  <si>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</si>
  <si>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</si>
  <si>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</si>
  <si>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</si>
  <si>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</si>
  <si>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</si>
  <si>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</si>
  <si>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</si>
  <si>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</si>
  <si>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</si>
  <si>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</si>
  <si>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</si>
  <si>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</si>
  <si>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</si>
  <si>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</si>
  <si>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</si>
  <si>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</si>
  <si>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</si>
  <si>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</si>
  <si>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</si>
  <si>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סוף טבלה</t>
  </si>
  <si>
    <t>סוף המידע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</si>
</sst>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%"/>
    <numFmt numFmtId="165" formatCode="##0.0000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0" fillId="0" borderId="0" xfId="0"/>
  </cellXfs>
  <cellStyles count="1">
    <cellStyle name="Normal" xfId="0" builtinId="0"/>
  </cellStyles>
  <dxfs count="35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53">
  <autoFilter ref="A6:C40"/>
  <tableColumns count="3">
    <tableColumn id="1" name="סוג נכס" dataDxfId="356"/>
    <tableColumn id="2" name="שווי הוגן באלפי ש&quot;ח" dataDxfId="355"/>
    <tableColumn id="3" name="שיעור מהנכסים" dataDxfId="354"/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3" totalsRowShown="0" headerRowDxfId="244" dataDxfId="245">
  <autoFilter ref="A7:K13"/>
  <tableColumns count="11">
    <tableColumn id="1" name="שם נ&quot;ע" dataDxfId="254"/>
    <tableColumn id="2" name="מספר ני&quot;ע" dataDxfId="253"/>
    <tableColumn id="3" name="זירת מסחר" dataDxfId="252"/>
    <tableColumn id="4" name="ענף מסחר" dataDxfId="251"/>
    <tableColumn id="5" name="סוג מטבע" dataDxfId="250"/>
    <tableColumn id="6" name="ערך נקוב" dataDxfId="249"/>
    <tableColumn id="7" name="שער"/>
    <tableColumn id="8" name="שווי שוק" dataDxfId="248"/>
    <tableColumn id="9" name="שעור מערך נקוב מונפק"/>
    <tableColumn id="10" name="שיעור מנכסי אפיק ההשקעה" dataDxfId="247"/>
    <tableColumn id="11" name="שעור מנכסי השקעה" dataDxfId="246"/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33" dataDxfId="234">
  <autoFilter ref="A7:K20"/>
  <tableColumns count="11">
    <tableColumn id="1" name="שם נ&quot;ע" dataDxfId="243"/>
    <tableColumn id="2" name="מספר ני&quot;ע" dataDxfId="242"/>
    <tableColumn id="3" name="זירת מסחר" dataDxfId="241"/>
    <tableColumn id="4" name="ענף מסחר" dataDxfId="240"/>
    <tableColumn id="5" name="סוג מטבע" dataDxfId="239"/>
    <tableColumn id="6" name="ערך נקוב" dataDxfId="238"/>
    <tableColumn id="7" name="שער"/>
    <tableColumn id="8" name="שווי שוק" dataDxfId="237"/>
    <tableColumn id="9" name="שעור מערך נקוב מונפק"/>
    <tableColumn id="10" name="שיעור מנכסי אפיק ההשקעה" dataDxfId="236"/>
    <tableColumn id="11" name="שעור מנכסי השקעה" dataDxfId="235"/>
  </tableColumns>
  <tableStyleInfo name="TableStyleMedium2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3" totalsRowShown="0" headerRowDxfId="222" dataDxfId="223">
  <autoFilter ref="A7:J13"/>
  <tableColumns count="10">
    <tableColumn id="1" name="שם נ&quot;ע" dataDxfId="232"/>
    <tableColumn id="2" name="מספר ני&quot;ע" dataDxfId="231"/>
    <tableColumn id="3" name="זירת מסחר" dataDxfId="230"/>
    <tableColumn id="4" name="ענף מסחר" dataDxfId="229"/>
    <tableColumn id="5" name="סוג מטבע" dataDxfId="228"/>
    <tableColumn id="6" name="ערך נקוב" dataDxfId="227"/>
    <tableColumn id="7" name="שער"/>
    <tableColumn id="8" name="שווי שוק" dataDxfId="226"/>
    <tableColumn id="9" name="שיעור מנכסי אפיק ההשקעה" dataDxfId="225"/>
    <tableColumn id="10" name="שעור מנכסי השקעה" dataDxfId="224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209" dataDxfId="210">
  <autoFilter ref="A7:P23"/>
  <tableColumns count="16">
    <tableColumn id="1" name="שם נ&quot;ע" dataDxfId="221"/>
    <tableColumn id="2" name="מספר ני&quot;ע" dataDxfId="220"/>
    <tableColumn id="3" name="נכס בסיס" dataDxfId="219"/>
    <tableColumn id="4" name="דירוג" dataDxfId="218"/>
    <tableColumn id="5" name="שם מדרג" dataDxfId="217"/>
    <tableColumn id="6" name="תאריך רכישה" dataDxfId="216"/>
    <tableColumn id="7" name="מח&quot;מ"/>
    <tableColumn id="8" name="סוג מטבע" dataDxfId="215"/>
    <tableColumn id="9" name="שיעור ריבית"/>
    <tableColumn id="10" name="תשואה לפידיון"/>
    <tableColumn id="11" name="ערך נקוב" dataDxfId="214"/>
    <tableColumn id="12" name="שער"/>
    <tableColumn id="13" name="שווי שוק" dataDxfId="213"/>
    <tableColumn id="14" name="שעור מערך נקוב מונפק"/>
    <tableColumn id="15" name="שיעור מנכסי אפיק ההשקעה" dataDxfId="212"/>
    <tableColumn id="16" name="שעור מנכסי השקעה" dataDxfId="211"/>
  </tableColumns>
  <tableStyleInfo name="TableStyleMedium2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8" totalsRowShown="0" headerRowDxfId="197" dataDxfId="198">
  <autoFilter ref="A7:O18"/>
  <tableColumns count="15">
    <tableColumn id="1" name="שם נ&quot;ע" dataDxfId="208"/>
    <tableColumn id="2" name="מספר ני&quot;ע" dataDxfId="207"/>
    <tableColumn id="3" name="דירוג" dataDxfId="206"/>
    <tableColumn id="4" name="שם מדרג" dataDxfId="205"/>
    <tableColumn id="5" name="תאריך רכישה" dataDxfId="204"/>
    <tableColumn id="6" name="מח&quot;מ"/>
    <tableColumn id="7" name="סוג מטבע" dataDxfId="203"/>
    <tableColumn id="8" name="שיעור ריבית"/>
    <tableColumn id="9" name="תשואה לפידיון"/>
    <tableColumn id="10" name="ערך נקוב" dataDxfId="202"/>
    <tableColumn id="11" name="שער"/>
    <tableColumn id="12" name="שווי הוגן" dataDxfId="201"/>
    <tableColumn id="13" name="שעור מערך נקוב מונפק"/>
    <tableColumn id="14" name="שיעור מנכסי אפיק ההשקעה" dataDxfId="200"/>
    <tableColumn id="15" name="שעור מנכסי השקעה" dataDxfId="199"/>
  </tableColumns>
  <tableStyleInfo name="TableStyleMedium2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82" dataDxfId="183">
  <autoFilter ref="A7:R17"/>
  <tableColumns count="18">
    <tableColumn id="1" name="שם נ&quot;ע" dataDxfId="196"/>
    <tableColumn id="2" name="מספר ני&quot;ע" dataDxfId="195"/>
    <tableColumn id="3" name="ספק מידע" dataDxfId="194"/>
    <tableColumn id="4" name="מספר מנפיק" dataDxfId="193"/>
    <tableColumn id="5" name="ענף מסחר" dataDxfId="192"/>
    <tableColumn id="6" name="דירוג" dataDxfId="191"/>
    <tableColumn id="7" name="שם מדרג" dataDxfId="190"/>
    <tableColumn id="8" name="תאריך רכישה" dataDxfId="189"/>
    <tableColumn id="9" name="מח&quot;מ"/>
    <tableColumn id="10" name="סוג מטבע" dataDxfId="188"/>
    <tableColumn id="11" name="שיעור ריבית"/>
    <tableColumn id="12" name="תשואה לפידיון"/>
    <tableColumn id="13" name="ערך נקוב" dataDxfId="187"/>
    <tableColumn id="14" name="שער"/>
    <tableColumn id="15" name="שווי הוגן" dataDxfId="186"/>
    <tableColumn id="16" name="שעור מערך נקוב מונפק"/>
    <tableColumn id="17" name="שיעור מנכסי אפיק ההשקעה" dataDxfId="185"/>
    <tableColumn id="18" name="שעור מנכסי השקעה" dataDxfId="184"/>
  </tableColumns>
  <tableStyleInfo name="TableStyleMedium2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17" totalsRowShown="0" headerRowDxfId="167" dataDxfId="168">
  <autoFilter ref="A7:R17"/>
  <tableColumns count="18">
    <tableColumn id="1" name="שם נ&quot;ע" dataDxfId="181"/>
    <tableColumn id="2" name="מספר ני&quot;ע" dataDxfId="180"/>
    <tableColumn id="3" name="ספק מידע" dataDxfId="179"/>
    <tableColumn id="4" name="מספר מנפיק" dataDxfId="178"/>
    <tableColumn id="5" name="ענף מסחר" dataDxfId="177"/>
    <tableColumn id="6" name="דירוג" dataDxfId="176"/>
    <tableColumn id="7" name="שם מדרג" dataDxfId="175"/>
    <tableColumn id="8" name="תאריך רכישה" dataDxfId="174"/>
    <tableColumn id="9" name="מח&quot;מ"/>
    <tableColumn id="10" name="סוג מטבע" dataDxfId="173"/>
    <tableColumn id="11" name="שיעור ריבית"/>
    <tableColumn id="12" name="תשואה לפידיון"/>
    <tableColumn id="13" name="ערך נקוב" dataDxfId="172"/>
    <tableColumn id="14" name="שער"/>
    <tableColumn id="15" name="שווי הוגן" dataDxfId="171"/>
    <tableColumn id="16" name="שעור מערך נקוב מונפק"/>
    <tableColumn id="17" name="שיעור מנכסי אפיק ההשקעה" dataDxfId="170"/>
    <tableColumn id="18" name="שעור מנכסי השקעה" dataDxfId="169"/>
  </tableColumns>
  <tableStyleInfo name="TableStyleMedium2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55" dataDxfId="156">
  <autoFilter ref="A7:L14"/>
  <tableColumns count="12">
    <tableColumn id="1" name="שם נ&quot;ע" dataDxfId="166"/>
    <tableColumn id="2" name="מספר ני&quot;ע" dataDxfId="165"/>
    <tableColumn id="3" name="ספק מידע" dataDxfId="164"/>
    <tableColumn id="4" name="מספר מנפיק" dataDxfId="163"/>
    <tableColumn id="5" name="ענף מסחר" dataDxfId="162"/>
    <tableColumn id="6" name="סוג מטבע" dataDxfId="161"/>
    <tableColumn id="7" name="ערך נקוב" dataDxfId="160"/>
    <tableColumn id="8" name="שער"/>
    <tableColumn id="9" name="שווי הוגן" dataDxfId="159"/>
    <tableColumn id="10" name="שעור מערך נקוב מונפק"/>
    <tableColumn id="11" name="שיעור מנכסי אפיק ההשקעה" dataDxfId="158"/>
    <tableColumn id="12" name="שעור מנכסי השקעה" dataDxfId="157"/>
  </tableColumns>
  <tableStyleInfo name="TableStyleMedium2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19" totalsRowShown="0" headerRowDxfId="145" dataDxfId="146">
  <autoFilter ref="A7:J19"/>
  <tableColumns count="10">
    <tableColumn id="1" name="שם נ&quot;ע" dataDxfId="154"/>
    <tableColumn id="2" name="מספר ני&quot;ע" dataDxfId="153"/>
    <tableColumn id="3" name="סוג מטבע" dataDxfId="152"/>
    <tableColumn id="4" name="תאריך רכישה" dataDxfId="151"/>
    <tableColumn id="5" name="ערך נקוב" dataDxfId="150"/>
    <tableColumn id="6" name="שער"/>
    <tableColumn id="7" name="שווי הוגן" dataDxfId="149"/>
    <tableColumn id="8" name="שעור מערך נקוב מונפק"/>
    <tableColumn id="9" name="שיעור מנכסי אפיק ההשקעה" dataDxfId="148"/>
    <tableColumn id="10" name="שעור מנכסי השקעה" dataDxfId="147"/>
  </tableColumns>
  <tableStyleInfo name="TableStyleMedium2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3" totalsRowShown="0" headerRowDxfId="134" dataDxfId="135">
  <autoFilter ref="A7:K13"/>
  <tableColumns count="11">
    <tableColumn id="1" name="שם נ&quot;ע" dataDxfId="144"/>
    <tableColumn id="2" name="מספר ני&quot;ע" dataDxfId="143"/>
    <tableColumn id="3" name="ענף מסחר" dataDxfId="142"/>
    <tableColumn id="4" name="סוג מטבע" dataDxfId="141"/>
    <tableColumn id="5" name="תאריך רכישה" dataDxfId="140"/>
    <tableColumn id="6" name="ערך נקוב" dataDxfId="139"/>
    <tableColumn id="7" name="שער"/>
    <tableColumn id="8" name="שווי הוגן" dataDxfId="138"/>
    <tableColumn id="9" name="שעור מערך נקוב מונפק"/>
    <tableColumn id="10" name="שיעור מנכסי אפיק ההשקעה" dataDxfId="137"/>
    <tableColumn id="11" name="שעור מנכסי השקעה" dataDxfId="136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42:B72" totalsRowShown="0" headerRowDxfId="350">
  <autoFilter ref="A42:B72"/>
  <tableColumns count="2">
    <tableColumn id="1" name="מטבע" dataDxfId="352"/>
    <tableColumn id="2" name="שער" dataDxfId="351"/>
  </tableColumns>
  <tableStyleInfo name="TableStyleMedium2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23" dataDxfId="124">
  <autoFilter ref="A7:K21"/>
  <tableColumns count="11">
    <tableColumn id="1" name="שם נ&quot;ע" dataDxfId="133"/>
    <tableColumn id="2" name="מספר ני&quot;ע" dataDxfId="132"/>
    <tableColumn id="3" name="ענף מסחר" dataDxfId="131"/>
    <tableColumn id="4" name="תאריך רכישה" dataDxfId="130"/>
    <tableColumn id="5" name="סוג מטבע" dataDxfId="129"/>
    <tableColumn id="6" name="ערך נקוב" dataDxfId="128"/>
    <tableColumn id="7" name="שער"/>
    <tableColumn id="8" name="שווי הוגן" dataDxfId="127"/>
    <tableColumn id="9" name="שעור מערך נקוב מונפק"/>
    <tableColumn id="10" name="שיעור מנכסי אפיק ההשקעה" dataDxfId="126"/>
    <tableColumn id="11" name="שעור מנכסי השקעה" dataDxfId="125"/>
  </tableColumns>
  <tableStyleInfo name="TableStyleMedium2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2" totalsRowShown="0" headerRowDxfId="112" dataDxfId="113">
  <autoFilter ref="A7:J22"/>
  <tableColumns count="10">
    <tableColumn id="1" name="שם נ&quot;ע" dataDxfId="122"/>
    <tableColumn id="2" name="מספר ני&quot;ע" dataDxfId="121"/>
    <tableColumn id="3" name="ענף מסחר" dataDxfId="120"/>
    <tableColumn id="4" name="תאריך רכישה" dataDxfId="119"/>
    <tableColumn id="5" name="סוג מטבע" dataDxfId="118"/>
    <tableColumn id="6" name="ערך נקוב" dataDxfId="117"/>
    <tableColumn id="7" name="שער"/>
    <tableColumn id="8" name="שווי הוגן" dataDxfId="116"/>
    <tableColumn id="9" name="שיעור מנכסי אפיק ההשקעה" dataDxfId="115"/>
    <tableColumn id="10" name="שעור מנכסי השקעה" dataDxfId="114"/>
  </tableColumns>
  <tableStyleInfo name="TableStyleMedium2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3" totalsRowShown="0" headerRowDxfId="99" dataDxfId="100">
  <autoFilter ref="A7:P23"/>
  <tableColumns count="16">
    <tableColumn id="1" name="שם נ&quot;ע" dataDxfId="111"/>
    <tableColumn id="2" name="מספר ני&quot;ע" dataDxfId="110"/>
    <tableColumn id="3" name="נכס בסיס" dataDxfId="109"/>
    <tableColumn id="4" name="דירוג" dataDxfId="108"/>
    <tableColumn id="5" name="שם מדרג" dataDxfId="107"/>
    <tableColumn id="6" name="תאריך רכישה" dataDxfId="106"/>
    <tableColumn id="7" name="מח&quot;מ"/>
    <tableColumn id="8" name="סוג מטבע" dataDxfId="105"/>
    <tableColumn id="9" name="שיעור ריבית"/>
    <tableColumn id="10" name="תשואה לפידיון"/>
    <tableColumn id="11" name="ערך נקוב" dataDxfId="104"/>
    <tableColumn id="12" name="שער"/>
    <tableColumn id="13" name="שווי הוגן" dataDxfId="103"/>
    <tableColumn id="14" name="שעור מערך נקוב מונפק"/>
    <tableColumn id="15" name="שיעור מנכסי אפיק ההשקעה" dataDxfId="102"/>
    <tableColumn id="16" name="שעור מנכסי השקעה" dataDxfId="101"/>
  </tableColumns>
  <tableStyleInfo name="TableStyleMedium2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3" totalsRowShown="0" headerRowDxfId="85" dataDxfId="86">
  <autoFilter ref="A6:P23"/>
  <tableColumns count="16">
    <tableColumn id="1" name="שם נ&quot;ע" dataDxfId="98"/>
    <tableColumn id="2" name="קונסורציום כן/לא" dataDxfId="97"/>
    <tableColumn id="3" name="מספר ני&quot;ע" dataDxfId="96"/>
    <tableColumn id="4" name="מספר מנפיק" dataDxfId="95"/>
    <tableColumn id="5" name="דירוג" dataDxfId="94"/>
    <tableColumn id="6" name="תאריך רכישה" dataDxfId="93"/>
    <tableColumn id="7" name="שם מדרג" dataDxfId="92"/>
    <tableColumn id="8" name="מח&quot;מ"/>
    <tableColumn id="9" name="סוג מטבע" dataDxfId="91"/>
    <tableColumn id="10" name="שיעור ריבית"/>
    <tableColumn id="11" name="תשואה לפידיון"/>
    <tableColumn id="12" name="ערך נקוב" dataDxfId="90"/>
    <tableColumn id="13" name="שער"/>
    <tableColumn id="14" name="שווי הוגן" dataDxfId="89"/>
    <tableColumn id="15" name="שיעור מנכסי אפיק ההשקעה" dataDxfId="88"/>
    <tableColumn id="16" name="שעור מנכסי השקעה" dataDxfId="87"/>
  </tableColumns>
  <tableStyleInfo name="TableStyleMedium2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6" totalsRowShown="0" headerRowDxfId="73" dataDxfId="74">
  <autoFilter ref="A6:N16"/>
  <tableColumns count="14">
    <tableColumn id="1" name="שם נ&quot;ע" dataDxfId="84"/>
    <tableColumn id="2" name="מספר ני&quot;ע" dataDxfId="83"/>
    <tableColumn id="3" name="מספר מנפיק" dataDxfId="82"/>
    <tableColumn id="4" name="דירוג" dataDxfId="81"/>
    <tableColumn id="5" name="שם מדרג" dataDxfId="80"/>
    <tableColumn id="6" name="מח&quot;מ"/>
    <tableColumn id="7" name="סוג מטבע" dataDxfId="79"/>
    <tableColumn id="8" name="שיעור ריבית"/>
    <tableColumn id="9" name="תשואה לפידיון"/>
    <tableColumn id="10" name="ערך נקוב" dataDxfId="78"/>
    <tableColumn id="11" name="שער"/>
    <tableColumn id="12" name="שווי הוגן" dataDxfId="77"/>
    <tableColumn id="13" name="שיעור מנכסי אפיק ההשקעה" dataDxfId="76"/>
    <tableColumn id="14" name="שעור מנכסי השקעה" dataDxfId="75"/>
  </tableColumns>
  <tableStyleInfo name="TableStyleMedium2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63" dataDxfId="64">
  <autoFilter ref="A6:I14"/>
  <tableColumns count="9">
    <tableColumn id="1" name="שם נ&quot;ע" dataDxfId="72"/>
    <tableColumn id="2" name="תאריך שערוך אחרון" dataDxfId="71"/>
    <tableColumn id="3" name="אופי הנכס" dataDxfId="70"/>
    <tableColumn id="4" name="שיעור התשואה במהלך התקופה"/>
    <tableColumn id="5" name="סוג מטבע" dataDxfId="69"/>
    <tableColumn id="6" name="שווי משוערך" dataDxfId="68"/>
    <tableColumn id="7" name="שיעור מנכסי אפיק ההשקעה" dataDxfId="67"/>
    <tableColumn id="8" name="שעור מנכסי השקעה" dataDxfId="66"/>
    <tableColumn id="9" name="כתובת הנכס" dataDxfId="65"/>
  </tableColumns>
  <tableStyleInfo name="TableStyleMedium2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53" dataDxfId="54">
  <autoFilter ref="A6:J12"/>
  <tableColumns count="10">
    <tableColumn id="1" name="שם נ&quot;ע" dataDxfId="62"/>
    <tableColumn id="2" name="מספר מנפיק" dataDxfId="61"/>
    <tableColumn id="3" name="דירוג" dataDxfId="60"/>
    <tableColumn id="4" name="שם מדרג" dataDxfId="59"/>
    <tableColumn id="5" name="סוג מטבע" dataDxfId="58"/>
    <tableColumn id="6" name="שיעור ריבית"/>
    <tableColumn id="7" name="תשואה לפידיון"/>
    <tableColumn id="8" name="שווי הוגן" dataDxfId="57"/>
    <tableColumn id="9" name="שיעור מנכסי אפיק ההשקעה" dataDxfId="56"/>
    <tableColumn id="10" name="שעור מנכסי השקעה" dataDxfId="55"/>
  </tableColumns>
  <tableStyleInfo name="TableStyleMedium2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2" totalsRowShown="0" headerRowDxfId="43" dataDxfId="44">
  <autoFilter ref="A6:J12"/>
  <tableColumns count="10">
    <tableColumn id="1" name="שם נ&quot;ע" dataDxfId="52"/>
    <tableColumn id="2" name="מספר ני&quot;ע" dataDxfId="51"/>
    <tableColumn id="3" name="דירוג" dataDxfId="50"/>
    <tableColumn id="4" name="שם מדרג" dataDxfId="49"/>
    <tableColumn id="5" name="סוג מטבע" dataDxfId="48"/>
    <tableColumn id="6" name="שיעור ריבית"/>
    <tableColumn id="7" name="תשואה לפידיון"/>
    <tableColumn id="8" name="שווי הוגן" dataDxfId="47"/>
    <tableColumn id="9" name="שיעור מנכסי אפיק ה השקעה" dataDxfId="46"/>
    <tableColumn id="10" name="שעור מנכסי השקעה" dataDxfId="45"/>
  </tableColumns>
  <tableStyleInfo name="TableStyleMedium2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2" totalsRowShown="0" headerRowDxfId="39">
  <autoFilter ref="A6:C12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name="TableStyleMedium2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22" totalsRowShown="0" headerRowDxfId="339" dataDxfId="340">
  <autoFilter ref="A6:K22"/>
  <tableColumns count="11">
    <tableColumn id="1" name="שם נ&quot;ע" dataDxfId="349"/>
    <tableColumn id="2" name="מספר ני&quot;ע" dataDxfId="348"/>
    <tableColumn id="3" name="מספר מנפיק" dataDxfId="347"/>
    <tableColumn id="4" name="דירוג" dataDxfId="346"/>
    <tableColumn id="5" name="שם מדרג" dataDxfId="345"/>
    <tableColumn id="6" name="סוג מטבע" dataDxfId="344"/>
    <tableColumn id="7" name="שיעור ריבית"/>
    <tableColumn id="8" name="תשואה לפידיון"/>
    <tableColumn id="9" name="שווי שוק" dataDxfId="343"/>
    <tableColumn id="10" name="שיעור מנכסי אפיק ה השקעה" dataDxfId="342"/>
    <tableColumn id="11" name="שעור מנכסי השקעה" dataDxfId="341"/>
  </tableColumns>
  <tableStyleInfo name="TableStyleMedium2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name="TableStyleMedium22"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P16" totalsRowShown="0" headerRowDxfId="326" dataDxfId="327">
  <autoFilter ref="A7:P16"/>
  <tableColumns count="16">
    <tableColumn id="1" name="שם נ&quot;ע" dataDxfId="338"/>
    <tableColumn id="2" name="מספר ני&quot;ע" dataDxfId="337"/>
    <tableColumn id="3" name="זירת מסחר" dataDxfId="336"/>
    <tableColumn id="4" name="דירוג" dataDxfId="335"/>
    <tableColumn id="5" name="שם מדרג" dataDxfId="334"/>
    <tableColumn id="6" name="תאריך רכישה" dataDxfId="333"/>
    <tableColumn id="7" name="מח&quot;מ"/>
    <tableColumn id="8" name="סוג מטבע" dataDxfId="332"/>
    <tableColumn id="9" name="שיעור ריבית"/>
    <tableColumn id="10" name="תשואה לפידיון"/>
    <tableColumn id="11" name="ערך נקוב" dataDxfId="331"/>
    <tableColumn id="12" name="שער"/>
    <tableColumn id="13" name="שווי שוק" dataDxfId="330"/>
    <tableColumn id="14" name="שעור מערך נקוב מונפק"/>
    <tableColumn id="15" name="שיעור מנכסי אפיק ההשקעה" dataDxfId="329"/>
    <tableColumn id="16" name="שעור מנכסי השקעה" dataDxfId="328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S17" totalsRowShown="0" headerRowDxfId="310" dataDxfId="311">
  <autoFilter ref="A7:S17"/>
  <tableColumns count="19">
    <tableColumn id="1" name="שם נ&quot;ע" dataDxfId="325"/>
    <tableColumn id="2" name="מספר ני&quot;ע" dataDxfId="324"/>
    <tableColumn id="3" name="זירת מסחר" dataDxfId="323"/>
    <tableColumn id="4" name="ספק מידע" dataDxfId="322"/>
    <tableColumn id="5" name="מספר מנפיק" dataDxfId="321"/>
    <tableColumn id="6" name="ענף מסחר" dataDxfId="320"/>
    <tableColumn id="7" name="דירוג" dataDxfId="319"/>
    <tableColumn id="8" name="שם מדרג" dataDxfId="318"/>
    <tableColumn id="9" name="תאריך רכישה" dataDxfId="317"/>
    <tableColumn id="10" name="מח&quot;מ"/>
    <tableColumn id="11" name="סוג מטבע" dataDxfId="316"/>
    <tableColumn id="12" name="שיעור ריבית"/>
    <tableColumn id="13" name="תשואה לפידיון"/>
    <tableColumn id="14" name="ערך נקוב" dataDxfId="315"/>
    <tableColumn id="15" name="שער"/>
    <tableColumn id="16" name="שווי שוק" dataDxfId="314"/>
    <tableColumn id="17" name="שעור מערך נקוב מונפק"/>
    <tableColumn id="18" name="שיעור מנכסי אפיק ההשקעה" dataDxfId="313"/>
    <tableColumn id="19" name="שעור מנכסי השקעה" dataDxfId="312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7" totalsRowShown="0" headerRowDxfId="294" dataDxfId="295">
  <autoFilter ref="A7:T17"/>
  <tableColumns count="20">
    <tableColumn id="1" name="שם נ&quot;ע" dataDxfId="309"/>
    <tableColumn id="2" name="מספר ני&quot;ע" dataDxfId="308"/>
    <tableColumn id="3" name="זירת מסחר" dataDxfId="307"/>
    <tableColumn id="4" name="ספק מידע" dataDxfId="306"/>
    <tableColumn id="5" name="מספר מנפיק" dataDxfId="305"/>
    <tableColumn id="6" name="ענף מסחר" dataDxfId="304"/>
    <tableColumn id="7" name="דירוג" dataDxfId="303"/>
    <tableColumn id="8" name="שם מדרג" dataDxfId="302"/>
    <tableColumn id="9" name="תאריך רכישה" dataDxfId="301"/>
    <tableColumn id="10" name="מח&quot;מ"/>
    <tableColumn id="11" name="סוג מטבע" dataDxfId="300"/>
    <tableColumn id="12" name="שיעור ריבית"/>
    <tableColumn id="13" name="תשואה לפידיון"/>
    <tableColumn id="14" name="ערך נקוב" dataDxfId="299"/>
    <tableColumn id="15" name="שער"/>
    <tableColumn id="16" name="פידיון/ריבית לקבל"/>
    <tableColumn id="17" name="שווי שוק" dataDxfId="298"/>
    <tableColumn id="18" name="שעור מערך נקוב מונפק"/>
    <tableColumn id="19" name="שיעור מנכסי אפיק ההשקעה" dataDxfId="297"/>
    <tableColumn id="20" name="שעור מנכסי השקעה" dataDxfId="296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M18" totalsRowShown="0" headerRowDxfId="281" dataDxfId="282">
  <autoFilter ref="A7:M18"/>
  <tableColumns count="13">
    <tableColumn id="1" name="שם נ&quot;ע" dataDxfId="293"/>
    <tableColumn id="2" name="מספר ני&quot;ע" dataDxfId="292"/>
    <tableColumn id="3" name="זירת מסחר" dataDxfId="291"/>
    <tableColumn id="4" name="ספק מידע" dataDxfId="290"/>
    <tableColumn id="5" name="מספר מנפיק" dataDxfId="289"/>
    <tableColumn id="6" name="ענף מסחר" dataDxfId="288"/>
    <tableColumn id="7" name="סוג מטבע" dataDxfId="287"/>
    <tableColumn id="8" name="ערך נקוב" dataDxfId="286"/>
    <tableColumn id="9" name="שער"/>
    <tableColumn id="10" name="שווי שוק" dataDxfId="285"/>
    <tableColumn id="11" name="שעור מערך נקוב מונפק"/>
    <tableColumn id="12" name="שיעור מנכסי אפיק ההשקעה" dataDxfId="284"/>
    <tableColumn id="13" name="שעור מנכסי השקעה" dataDxfId="283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48" totalsRowShown="0" headerRowDxfId="269" dataDxfId="270">
  <autoFilter ref="A7:M48"/>
  <tableColumns count="13">
    <tableColumn id="1" name="שם נ&quot;ע" dataDxfId="280"/>
    <tableColumn id="2" name="מספר ני&quot;ע" dataDxfId="279"/>
    <tableColumn id="3" name="זירת מסחר" dataDxfId="278"/>
    <tableColumn id="4" name="מספר מנפיק" dataDxfId="277"/>
    <tableColumn id="5" name="ענף מסחר" dataDxfId="276"/>
    <tableColumn id="6" name="סוג מטבע" dataDxfId="275"/>
    <tableColumn id="7" name="ערך נקוב" dataDxfId="274"/>
    <tableColumn id="8" name="שער"/>
    <tableColumn id="9" name="פידיון/ריבית לקבל"/>
    <tableColumn id="10" name="שווי שוק" dataDxfId="273"/>
    <tableColumn id="11" name="שעור מערך נקוב מונפק"/>
    <tableColumn id="12" name="שיעור מנכסי אפיק ההשקעה" dataDxfId="272"/>
    <tableColumn id="13" name="שעור מנכסי השקעה" dataDxfId="271"/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13" totalsRowShown="0" headerRowDxfId="255" dataDxfId="256">
  <autoFilter ref="A7:N13"/>
  <tableColumns count="14">
    <tableColumn id="1" name="שם נ&quot;ע" dataDxfId="268"/>
    <tableColumn id="2" name="מספר ני&quot;ע" dataDxfId="267"/>
    <tableColumn id="3" name="זירת מסחר" dataDxfId="266"/>
    <tableColumn id="4" name="מספר מנפיק" dataDxfId="265"/>
    <tableColumn id="5" name="ענף מסחר" dataDxfId="264"/>
    <tableColumn id="6" name="דירוג" dataDxfId="263"/>
    <tableColumn id="7" name="שם מדרג" dataDxfId="262"/>
    <tableColumn id="8" name="סוג מטבע" dataDxfId="261"/>
    <tableColumn id="9" name="ערך נקוב" dataDxfId="260"/>
    <tableColumn id="10" name="שער"/>
    <tableColumn id="11" name="שווי שוק" dataDxfId="259"/>
    <tableColumn id="12" name="שעור מערך נקוב מונפק"/>
    <tableColumn id="13" name="שיעור מנכסי אפיק ההשקעה" dataDxfId="258"/>
    <tableColumn id="14" name="שעור מנכסי השקעה" dataDxfId="257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D75"/>
  <sheetViews>
    <sheetView rightToLeft="1" tabSelected="1" workbookViewId="0">
      <selection activeCell="C43" sqref="C43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2</v>
      </c>
    </row>
    <row r="4" spans="1:4" ht="15.75">
      <c r="A4" s="1" t="s">
        <v>3</v>
      </c>
    </row>
    <row r="5" spans="1:4" ht="15.75">
      <c r="A5" s="2" t="s">
        <v>4</v>
      </c>
    </row>
    <row r="6" spans="1:4">
      <c r="A6" s="3" t="s">
        <v>5</v>
      </c>
      <c r="B6" s="3" t="s">
        <v>6</v>
      </c>
      <c r="C6" s="3" t="s">
        <v>7</v>
      </c>
      <c r="D6" s="19" t="s">
        <v>392</v>
      </c>
    </row>
    <row r="7" spans="1:4">
      <c r="A7" s="5" t="s">
        <v>8</v>
      </c>
      <c r="B7" s="5"/>
      <c r="C7" s="5"/>
      <c r="D7" s="19"/>
    </row>
    <row r="8" spans="1:4">
      <c r="A8" s="6" t="s">
        <v>9</v>
      </c>
      <c r="B8" s="7">
        <f>מזומנים!I8</f>
        <v>28</v>
      </c>
      <c r="C8" s="8">
        <v>5.4727673423114298E-2</v>
      </c>
      <c r="D8" s="19"/>
    </row>
    <row r="9" spans="1:4">
      <c r="A9" s="6" t="s">
        <v>10</v>
      </c>
      <c r="B9" s="7">
        <f>SUM(B10:B19)</f>
        <v>482.74</v>
      </c>
      <c r="C9" s="8">
        <v>0.94340308656961502</v>
      </c>
      <c r="D9" s="19"/>
    </row>
    <row r="10" spans="1:4">
      <c r="A10" s="6" t="s">
        <v>11</v>
      </c>
      <c r="B10" s="7">
        <v>0</v>
      </c>
      <c r="C10" s="8">
        <v>0</v>
      </c>
      <c r="D10" s="19"/>
    </row>
    <row r="11" spans="1:4">
      <c r="A11" s="6" t="s">
        <v>12</v>
      </c>
      <c r="B11" s="7">
        <v>0</v>
      </c>
      <c r="C11" s="8">
        <v>0</v>
      </c>
      <c r="D11" s="19"/>
    </row>
    <row r="12" spans="1:4">
      <c r="A12" s="6" t="s">
        <v>13</v>
      </c>
      <c r="B12" s="7">
        <v>0</v>
      </c>
      <c r="C12" s="8">
        <v>0</v>
      </c>
      <c r="D12" s="19"/>
    </row>
    <row r="13" spans="1:4">
      <c r="A13" s="6" t="s">
        <v>14</v>
      </c>
      <c r="B13" s="7">
        <v>0</v>
      </c>
      <c r="C13" s="8">
        <v>0</v>
      </c>
      <c r="D13" s="19"/>
    </row>
    <row r="14" spans="1:4">
      <c r="A14" s="6" t="s">
        <v>15</v>
      </c>
      <c r="B14" s="7">
        <f>'תעודות סל'!J9</f>
        <v>482.74</v>
      </c>
      <c r="C14" s="8">
        <v>0.94340308656961502</v>
      </c>
      <c r="D14" s="19"/>
    </row>
    <row r="15" spans="1:4">
      <c r="A15" s="6" t="s">
        <v>16</v>
      </c>
      <c r="B15" s="7">
        <v>0</v>
      </c>
      <c r="C15" s="8">
        <v>0</v>
      </c>
      <c r="D15" s="19"/>
    </row>
    <row r="16" spans="1:4">
      <c r="A16" s="6" t="s">
        <v>17</v>
      </c>
      <c r="B16" s="7">
        <v>0</v>
      </c>
      <c r="C16" s="8">
        <v>0</v>
      </c>
      <c r="D16" s="19"/>
    </row>
    <row r="17" spans="1:4">
      <c r="A17" s="6" t="s">
        <v>18</v>
      </c>
      <c r="B17" s="7">
        <v>0</v>
      </c>
      <c r="C17" s="8">
        <v>0</v>
      </c>
      <c r="D17" s="19"/>
    </row>
    <row r="18" spans="1:4">
      <c r="A18" s="6" t="s">
        <v>19</v>
      </c>
      <c r="B18" s="7">
        <v>0</v>
      </c>
      <c r="C18" s="8">
        <v>0</v>
      </c>
      <c r="D18" s="19"/>
    </row>
    <row r="19" spans="1:4">
      <c r="A19" s="6" t="s">
        <v>20</v>
      </c>
      <c r="B19" s="7">
        <v>0</v>
      </c>
      <c r="C19" s="8">
        <v>0</v>
      </c>
      <c r="D19" s="19"/>
    </row>
    <row r="20" spans="1:4">
      <c r="A20" s="6" t="s">
        <v>21</v>
      </c>
      <c r="B20" s="7">
        <f>SUM(B21:B29)</f>
        <v>0.96</v>
      </c>
      <c r="C20" s="8">
        <v>1.86924000727059E-3</v>
      </c>
      <c r="D20" s="19"/>
    </row>
    <row r="21" spans="1:4">
      <c r="A21" s="6" t="s">
        <v>11</v>
      </c>
      <c r="B21" s="7">
        <v>0</v>
      </c>
      <c r="C21" s="8">
        <v>0</v>
      </c>
      <c r="D21" s="19"/>
    </row>
    <row r="22" spans="1:4">
      <c r="A22" s="6" t="s">
        <v>22</v>
      </c>
      <c r="B22" s="7">
        <v>0</v>
      </c>
      <c r="C22" s="8">
        <v>0</v>
      </c>
      <c r="D22" s="19"/>
    </row>
    <row r="23" spans="1:4">
      <c r="A23" s="6" t="s">
        <v>23</v>
      </c>
      <c r="B23" s="7">
        <v>0</v>
      </c>
      <c r="C23" s="8">
        <v>0</v>
      </c>
      <c r="D23" s="19"/>
    </row>
    <row r="24" spans="1:4">
      <c r="A24" s="6" t="s">
        <v>24</v>
      </c>
      <c r="B24" s="7">
        <v>0</v>
      </c>
      <c r="C24" s="8">
        <v>0</v>
      </c>
      <c r="D24" s="19"/>
    </row>
    <row r="25" spans="1:4">
      <c r="A25" s="6" t="s">
        <v>25</v>
      </c>
      <c r="B25" s="7">
        <v>0</v>
      </c>
      <c r="C25" s="8">
        <v>0</v>
      </c>
      <c r="D25" s="19"/>
    </row>
    <row r="26" spans="1:4">
      <c r="A26" s="6" t="s">
        <v>26</v>
      </c>
      <c r="B26" s="7">
        <v>0</v>
      </c>
      <c r="C26" s="8">
        <v>0</v>
      </c>
      <c r="D26" s="19"/>
    </row>
    <row r="27" spans="1:4">
      <c r="A27" s="6" t="s">
        <v>27</v>
      </c>
      <c r="B27" s="7">
        <v>0</v>
      </c>
      <c r="C27" s="8">
        <v>0</v>
      </c>
      <c r="D27" s="19"/>
    </row>
    <row r="28" spans="1:4">
      <c r="A28" s="6" t="s">
        <v>28</v>
      </c>
      <c r="B28" s="7">
        <f>'לא סחיר - חוזים עתידיים'!H9</f>
        <v>0.96</v>
      </c>
      <c r="C28" s="8">
        <v>1.86924000727059E-3</v>
      </c>
      <c r="D28" s="19"/>
    </row>
    <row r="29" spans="1:4">
      <c r="A29" s="6" t="s">
        <v>29</v>
      </c>
      <c r="B29" s="7">
        <v>0</v>
      </c>
      <c r="C29" s="8">
        <v>0</v>
      </c>
      <c r="D29" s="19"/>
    </row>
    <row r="30" spans="1:4">
      <c r="A30" s="6" t="s">
        <v>30</v>
      </c>
      <c r="B30" s="7">
        <v>0</v>
      </c>
      <c r="C30" s="8">
        <v>0</v>
      </c>
      <c r="D30" s="19"/>
    </row>
    <row r="31" spans="1:4">
      <c r="A31" s="6" t="s">
        <v>31</v>
      </c>
      <c r="B31" s="7">
        <v>0</v>
      </c>
      <c r="C31" s="8">
        <v>0</v>
      </c>
      <c r="D31" s="19"/>
    </row>
    <row r="32" spans="1:4">
      <c r="A32" s="6" t="s">
        <v>32</v>
      </c>
      <c r="B32" s="7">
        <v>0</v>
      </c>
      <c r="C32" s="8">
        <v>0</v>
      </c>
      <c r="D32" s="19"/>
    </row>
    <row r="33" spans="1:4">
      <c r="A33" s="6" t="s">
        <v>33</v>
      </c>
      <c r="B33" s="7">
        <v>0</v>
      </c>
      <c r="C33" s="8">
        <v>0</v>
      </c>
      <c r="D33" s="19"/>
    </row>
    <row r="34" spans="1:4">
      <c r="A34" s="6" t="s">
        <v>34</v>
      </c>
      <c r="B34" s="7">
        <v>0</v>
      </c>
      <c r="C34" s="8">
        <v>0</v>
      </c>
      <c r="D34" s="19"/>
    </row>
    <row r="35" spans="1:4">
      <c r="A35" s="5" t="s">
        <v>35</v>
      </c>
      <c r="B35" s="5"/>
      <c r="C35" s="5"/>
      <c r="D35" s="19"/>
    </row>
    <row r="36" spans="1:4">
      <c r="A36" s="6" t="s">
        <v>36</v>
      </c>
      <c r="B36" s="7">
        <v>0</v>
      </c>
      <c r="C36" s="8">
        <v>0</v>
      </c>
      <c r="D36" s="19"/>
    </row>
    <row r="37" spans="1:4">
      <c r="A37" s="6" t="s">
        <v>37</v>
      </c>
      <c r="B37" s="7">
        <v>0</v>
      </c>
      <c r="C37" s="8">
        <v>0</v>
      </c>
      <c r="D37" s="19"/>
    </row>
    <row r="38" spans="1:4">
      <c r="A38" s="6" t="s">
        <v>38</v>
      </c>
      <c r="B38" s="7">
        <v>0</v>
      </c>
      <c r="C38" s="8">
        <v>0</v>
      </c>
      <c r="D38" s="19"/>
    </row>
    <row r="39" spans="1:4">
      <c r="A39" s="3" t="s">
        <v>39</v>
      </c>
      <c r="B39" s="9">
        <f>B8+B9+B20</f>
        <v>511.7</v>
      </c>
      <c r="C39" s="10">
        <v>1</v>
      </c>
      <c r="D39" s="19"/>
    </row>
    <row r="40" spans="1:4">
      <c r="A40" s="6" t="s">
        <v>40</v>
      </c>
      <c r="B40" s="7">
        <v>0</v>
      </c>
      <c r="C40" s="8">
        <v>0</v>
      </c>
      <c r="D40" s="19"/>
    </row>
    <row r="41" spans="1:4">
      <c r="A41" s="19" t="s">
        <v>392</v>
      </c>
      <c r="B41" s="19"/>
      <c r="C41" s="19"/>
    </row>
    <row r="42" spans="1:4">
      <c r="A42" s="5" t="s">
        <v>41</v>
      </c>
      <c r="B42" s="5" t="s">
        <v>42</v>
      </c>
      <c r="C42" s="19" t="s">
        <v>392</v>
      </c>
    </row>
    <row r="43" spans="1:4">
      <c r="A43" s="6" t="s">
        <v>43</v>
      </c>
      <c r="B43" s="11">
        <v>3.5289999999999999</v>
      </c>
      <c r="C43" s="19"/>
    </row>
    <row r="44" spans="1:4">
      <c r="A44" s="6" t="s">
        <v>44</v>
      </c>
      <c r="B44" s="11">
        <v>3.1328999999999998</v>
      </c>
      <c r="C44" s="19"/>
    </row>
    <row r="45" spans="1:4">
      <c r="A45" s="6" t="s">
        <v>45</v>
      </c>
      <c r="B45" s="11">
        <v>4.7356999999999996</v>
      </c>
      <c r="C45" s="19"/>
    </row>
    <row r="46" spans="1:4">
      <c r="A46" s="6" t="s">
        <v>46</v>
      </c>
      <c r="B46" s="11">
        <v>3.6273</v>
      </c>
      <c r="C46" s="19"/>
    </row>
    <row r="47" spans="1:4">
      <c r="A47" s="6" t="s">
        <v>47</v>
      </c>
      <c r="B47" s="11">
        <v>2.8287</v>
      </c>
      <c r="C47" s="19"/>
    </row>
    <row r="48" spans="1:4">
      <c r="A48" s="6" t="s">
        <v>48</v>
      </c>
      <c r="B48" s="11">
        <v>4.1569000000000003</v>
      </c>
      <c r="C48" s="19"/>
    </row>
    <row r="49" spans="1:3">
      <c r="A49" s="6" t="s">
        <v>49</v>
      </c>
      <c r="B49" s="11">
        <v>0.43369999999999997</v>
      </c>
      <c r="C49" s="19"/>
    </row>
    <row r="50" spans="1:3">
      <c r="A50" s="6" t="s">
        <v>50</v>
      </c>
      <c r="B50" s="11">
        <v>4.9798</v>
      </c>
      <c r="C50" s="19"/>
    </row>
    <row r="51" spans="1:3">
      <c r="A51" s="6" t="s">
        <v>51</v>
      </c>
      <c r="B51" s="11">
        <v>0.55869999999999997</v>
      </c>
      <c r="C51" s="19"/>
    </row>
    <row r="52" spans="1:3">
      <c r="A52" s="6" t="s">
        <v>52</v>
      </c>
      <c r="B52" s="11">
        <v>0.26</v>
      </c>
      <c r="C52" s="19"/>
    </row>
    <row r="53" spans="1:3">
      <c r="A53" s="6" t="s">
        <v>53</v>
      </c>
      <c r="B53" s="11">
        <v>2.7612000000000001</v>
      </c>
      <c r="C53" s="19"/>
    </row>
    <row r="54" spans="1:3">
      <c r="A54" s="6" t="s">
        <v>54</v>
      </c>
      <c r="B54" s="11">
        <v>0.1633</v>
      </c>
      <c r="C54" s="19"/>
    </row>
    <row r="55" spans="1:3">
      <c r="A55" s="6" t="s">
        <v>55</v>
      </c>
      <c r="B55" s="11">
        <v>8.8529</v>
      </c>
      <c r="C55" s="19"/>
    </row>
    <row r="56" spans="1:3">
      <c r="A56" s="6" t="s">
        <v>56</v>
      </c>
      <c r="B56" s="11">
        <v>0.44369999999999998</v>
      </c>
      <c r="C56" s="19"/>
    </row>
    <row r="57" spans="1:3">
      <c r="A57" s="6" t="s">
        <v>57</v>
      </c>
      <c r="B57" s="11">
        <v>0.55410000000000004</v>
      </c>
      <c r="C57" s="19"/>
    </row>
    <row r="58" spans="1:3">
      <c r="A58" s="6" t="s">
        <v>58</v>
      </c>
      <c r="B58" s="11">
        <v>0.1938</v>
      </c>
      <c r="C58" s="19"/>
    </row>
    <row r="59" spans="1:3">
      <c r="A59" s="6" t="s">
        <v>59</v>
      </c>
      <c r="B59" s="11">
        <v>6.0750999999999999</v>
      </c>
      <c r="C59" s="19"/>
    </row>
    <row r="60" spans="1:3">
      <c r="A60" s="6" t="s">
        <v>60</v>
      </c>
      <c r="B60" s="11">
        <v>1.1042000000000001</v>
      </c>
      <c r="C60" s="19"/>
    </row>
    <row r="61" spans="1:3">
      <c r="A61" s="6" t="s">
        <v>61</v>
      </c>
      <c r="B61" s="11">
        <v>3.3119999999999997E-2</v>
      </c>
      <c r="C61" s="19"/>
    </row>
    <row r="62" spans="1:3">
      <c r="A62" s="6" t="s">
        <v>62</v>
      </c>
      <c r="B62" s="11">
        <v>5.3784000000000001</v>
      </c>
      <c r="C62" s="19"/>
    </row>
    <row r="63" spans="1:3">
      <c r="A63" s="6" t="s">
        <v>63</v>
      </c>
      <c r="B63" s="11">
        <v>1.0543</v>
      </c>
      <c r="C63" s="19"/>
    </row>
    <row r="64" spans="1:3">
      <c r="A64" s="6" t="s">
        <v>64</v>
      </c>
      <c r="B64" s="11">
        <v>0.35255999999999998</v>
      </c>
      <c r="C64" s="19"/>
    </row>
    <row r="65" spans="1:3">
      <c r="A65" s="6" t="s">
        <v>65</v>
      </c>
      <c r="B65" s="11">
        <v>2.536</v>
      </c>
      <c r="C65" s="19"/>
    </row>
    <row r="66" spans="1:3">
      <c r="A66" s="6" t="s">
        <v>66</v>
      </c>
      <c r="B66" s="11">
        <v>0.98819999999999997</v>
      </c>
      <c r="C66" s="19"/>
    </row>
    <row r="67" spans="1:3">
      <c r="A67" s="6" t="s">
        <v>67</v>
      </c>
      <c r="B67" s="11">
        <v>0.45100000000000001</v>
      </c>
      <c r="C67" s="19"/>
    </row>
    <row r="68" spans="1:3">
      <c r="A68" s="6" t="s">
        <v>68</v>
      </c>
      <c r="B68" s="11">
        <v>2.5916999999999999</v>
      </c>
      <c r="C68" s="19"/>
    </row>
    <row r="69" spans="1:3">
      <c r="A69" s="6" t="s">
        <v>69</v>
      </c>
      <c r="B69" s="11">
        <v>0.52890000000000004</v>
      </c>
      <c r="C69" s="19"/>
    </row>
    <row r="70" spans="1:3">
      <c r="A70" s="6" t="s">
        <v>70</v>
      </c>
      <c r="B70" s="11">
        <v>0.96330000000000005</v>
      </c>
      <c r="C70" s="19"/>
    </row>
    <row r="71" spans="1:3">
      <c r="A71" s="6" t="s">
        <v>71</v>
      </c>
      <c r="B71" s="11">
        <v>1.3357000000000001</v>
      </c>
      <c r="C71" s="19"/>
    </row>
    <row r="72" spans="1:3">
      <c r="A72" s="6" t="s">
        <v>72</v>
      </c>
      <c r="B72" s="11">
        <v>1.5961000000000001</v>
      </c>
      <c r="C72" s="19"/>
    </row>
    <row r="73" spans="1:3">
      <c r="A73" s="19" t="s">
        <v>393</v>
      </c>
      <c r="B73" s="19"/>
    </row>
    <row r="75" spans="1:3">
      <c r="A75" s="5"/>
    </row>
  </sheetData>
  <mergeCells count="4">
    <mergeCell ref="D6:D40"/>
    <mergeCell ref="A41:C41"/>
    <mergeCell ref="C42:C72"/>
    <mergeCell ref="A73:B73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L26"/>
  <sheetViews>
    <sheetView rightToLeft="1" workbookViewId="0">
      <selection activeCell="B29" sqref="B29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103</v>
      </c>
    </row>
    <row r="6" spans="1:12" ht="15.75">
      <c r="A6" s="2" t="s">
        <v>222</v>
      </c>
    </row>
    <row r="7" spans="1:12">
      <c r="A7" s="3" t="s">
        <v>74</v>
      </c>
      <c r="B7" s="3" t="s">
        <v>75</v>
      </c>
      <c r="C7" s="3" t="s">
        <v>105</v>
      </c>
      <c r="D7" s="3" t="s">
        <v>125</v>
      </c>
      <c r="E7" s="3" t="s">
        <v>79</v>
      </c>
      <c r="F7" s="3" t="s">
        <v>108</v>
      </c>
      <c r="G7" s="3" t="s">
        <v>42</v>
      </c>
      <c r="H7" s="3" t="s">
        <v>82</v>
      </c>
      <c r="I7" s="3" t="s">
        <v>109</v>
      </c>
      <c r="J7" s="3" t="s">
        <v>110</v>
      </c>
      <c r="K7" s="3" t="s">
        <v>84</v>
      </c>
      <c r="L7" s="19" t="s">
        <v>392</v>
      </c>
    </row>
    <row r="8" spans="1:12" ht="13.5" thickBot="1">
      <c r="A8" s="4"/>
      <c r="B8" s="4"/>
      <c r="C8" s="4"/>
      <c r="D8" s="4"/>
      <c r="E8" s="4"/>
      <c r="F8" s="4" t="s">
        <v>113</v>
      </c>
      <c r="G8" s="4" t="s">
        <v>114</v>
      </c>
      <c r="H8" s="4" t="s">
        <v>86</v>
      </c>
      <c r="I8" s="4" t="s">
        <v>85</v>
      </c>
      <c r="J8" s="4" t="s">
        <v>85</v>
      </c>
      <c r="K8" s="4" t="s">
        <v>85</v>
      </c>
      <c r="L8" s="19"/>
    </row>
    <row r="9" spans="1:12" ht="13.5" thickTop="1">
      <c r="A9" s="3" t="s">
        <v>223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19"/>
    </row>
    <row r="10" spans="1:12">
      <c r="A10" s="3" t="s">
        <v>224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19"/>
    </row>
    <row r="11" spans="1:12">
      <c r="A11" s="13" t="s">
        <v>225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19"/>
    </row>
    <row r="12" spans="1:12">
      <c r="A12" s="13" t="s">
        <v>226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19"/>
    </row>
    <row r="13" spans="1:12">
      <c r="A13" s="13" t="s">
        <v>227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19"/>
    </row>
    <row r="14" spans="1:12">
      <c r="A14" s="13" t="s">
        <v>228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19"/>
    </row>
    <row r="15" spans="1:12">
      <c r="A15" s="3" t="s">
        <v>229</v>
      </c>
      <c r="B15" s="12"/>
      <c r="C15" s="3"/>
      <c r="D15" s="3"/>
      <c r="E15" s="3"/>
      <c r="F15" s="9">
        <v>0</v>
      </c>
      <c r="H15" s="9">
        <v>0</v>
      </c>
      <c r="J15" s="10">
        <v>0</v>
      </c>
      <c r="K15" s="10">
        <v>0</v>
      </c>
      <c r="L15" s="19"/>
    </row>
    <row r="16" spans="1:12">
      <c r="A16" s="13" t="s">
        <v>225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19"/>
    </row>
    <row r="17" spans="1:12">
      <c r="A17" s="13" t="s">
        <v>230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19"/>
    </row>
    <row r="18" spans="1:12">
      <c r="A18" s="13" t="s">
        <v>227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19"/>
    </row>
    <row r="19" spans="1:12">
      <c r="A19" s="13" t="s">
        <v>231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19"/>
    </row>
    <row r="20" spans="1:12">
      <c r="A20" s="13" t="s">
        <v>228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19"/>
    </row>
    <row r="21" spans="1:12">
      <c r="A21" s="19" t="s">
        <v>392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spans="1:12">
      <c r="A22" s="6" t="s">
        <v>102</v>
      </c>
      <c r="B22" s="17"/>
      <c r="C22" s="6"/>
      <c r="D22" s="6"/>
      <c r="E22" s="6"/>
    </row>
    <row r="23" spans="1:12">
      <c r="A23" t="s">
        <v>393</v>
      </c>
    </row>
    <row r="26" spans="1:12">
      <c r="A26" s="5"/>
    </row>
  </sheetData>
  <mergeCells count="2">
    <mergeCell ref="L7:L20"/>
    <mergeCell ref="A21:K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K19"/>
  <sheetViews>
    <sheetView rightToLeft="1" workbookViewId="0">
      <selection activeCell="B22" sqref="B22"/>
    </sheetView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103</v>
      </c>
    </row>
    <row r="6" spans="1:11" ht="15.75">
      <c r="A6" s="2" t="s">
        <v>232</v>
      </c>
    </row>
    <row r="7" spans="1:11">
      <c r="A7" s="3" t="s">
        <v>74</v>
      </c>
      <c r="B7" s="3" t="s">
        <v>75</v>
      </c>
      <c r="C7" s="3" t="s">
        <v>105</v>
      </c>
      <c r="D7" s="3" t="s">
        <v>125</v>
      </c>
      <c r="E7" s="3" t="s">
        <v>79</v>
      </c>
      <c r="F7" s="3" t="s">
        <v>108</v>
      </c>
      <c r="G7" s="3" t="s">
        <v>42</v>
      </c>
      <c r="H7" s="3" t="s">
        <v>82</v>
      </c>
      <c r="I7" s="3" t="s">
        <v>110</v>
      </c>
      <c r="J7" s="3" t="s">
        <v>84</v>
      </c>
      <c r="K7" s="19" t="s">
        <v>392</v>
      </c>
    </row>
    <row r="8" spans="1:11" ht="13.5" thickBot="1">
      <c r="A8" s="4"/>
      <c r="B8" s="4"/>
      <c r="C8" s="4"/>
      <c r="D8" s="4"/>
      <c r="E8" s="4"/>
      <c r="F8" s="4" t="s">
        <v>113</v>
      </c>
      <c r="G8" s="4" t="s">
        <v>114</v>
      </c>
      <c r="H8" s="4" t="s">
        <v>86</v>
      </c>
      <c r="I8" s="4" t="s">
        <v>85</v>
      </c>
      <c r="J8" s="4" t="s">
        <v>85</v>
      </c>
      <c r="K8" s="19"/>
    </row>
    <row r="9" spans="1:11" ht="13.5" thickTop="1">
      <c r="A9" s="3" t="s">
        <v>233</v>
      </c>
      <c r="B9" s="12"/>
      <c r="C9" s="3"/>
      <c r="D9" s="3"/>
      <c r="E9" s="3"/>
      <c r="F9" s="9">
        <v>0</v>
      </c>
      <c r="H9" s="9">
        <v>0</v>
      </c>
      <c r="I9" s="10">
        <v>0</v>
      </c>
      <c r="J9" s="10">
        <v>0</v>
      </c>
      <c r="K9" s="19"/>
    </row>
    <row r="10" spans="1:11">
      <c r="A10" s="3" t="s">
        <v>234</v>
      </c>
      <c r="B10" s="12"/>
      <c r="C10" s="3"/>
      <c r="D10" s="3"/>
      <c r="E10" s="3"/>
      <c r="F10" s="9">
        <v>0</v>
      </c>
      <c r="H10" s="9">
        <v>0</v>
      </c>
      <c r="I10" s="10">
        <v>0</v>
      </c>
      <c r="J10" s="10">
        <v>0</v>
      </c>
      <c r="K10" s="19"/>
    </row>
    <row r="11" spans="1:11">
      <c r="A11" s="13" t="s">
        <v>235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19"/>
    </row>
    <row r="12" spans="1:11">
      <c r="A12" s="3" t="s">
        <v>236</v>
      </c>
      <c r="B12" s="12"/>
      <c r="C12" s="3"/>
      <c r="D12" s="3"/>
      <c r="E12" s="3"/>
      <c r="F12" s="9">
        <v>0</v>
      </c>
      <c r="H12" s="9">
        <v>0</v>
      </c>
      <c r="I12" s="10">
        <v>0</v>
      </c>
      <c r="J12" s="10">
        <v>0</v>
      </c>
      <c r="K12" s="19"/>
    </row>
    <row r="13" spans="1:11">
      <c r="A13" s="13" t="s">
        <v>237</v>
      </c>
      <c r="B13" s="14"/>
      <c r="C13" s="13"/>
      <c r="D13" s="13"/>
      <c r="E13" s="13"/>
      <c r="F13" s="15">
        <v>0</v>
      </c>
      <c r="H13" s="15">
        <v>0</v>
      </c>
      <c r="I13" s="16">
        <v>0</v>
      </c>
      <c r="J13" s="16">
        <v>0</v>
      </c>
      <c r="K13" s="19"/>
    </row>
    <row r="14" spans="1:11">
      <c r="A14" s="19" t="s">
        <v>392</v>
      </c>
      <c r="B14" s="19"/>
      <c r="C14" s="19"/>
      <c r="D14" s="19"/>
      <c r="E14" s="19"/>
      <c r="F14" s="19"/>
      <c r="G14" s="19"/>
      <c r="H14" s="19"/>
      <c r="I14" s="19"/>
      <c r="J14" s="19"/>
    </row>
    <row r="15" spans="1:11">
      <c r="A15" s="6" t="s">
        <v>102</v>
      </c>
      <c r="B15" s="17"/>
      <c r="C15" s="6"/>
      <c r="D15" s="6"/>
      <c r="E15" s="6"/>
    </row>
    <row r="16" spans="1:11">
      <c r="A16" t="s">
        <v>393</v>
      </c>
    </row>
    <row r="19" spans="1:1">
      <c r="A19" s="5"/>
    </row>
  </sheetData>
  <mergeCells count="2">
    <mergeCell ref="K7:K13"/>
    <mergeCell ref="A14:J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Q29"/>
  <sheetViews>
    <sheetView rightToLeft="1" workbookViewId="0">
      <selection activeCell="B32" sqref="B32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2</v>
      </c>
    </row>
    <row r="4" spans="1:17" ht="15.75">
      <c r="A4" s="1" t="s">
        <v>3</v>
      </c>
    </row>
    <row r="5" spans="1:17" ht="15.75">
      <c r="A5" s="2" t="s">
        <v>103</v>
      </c>
    </row>
    <row r="6" spans="1:17" ht="15.75">
      <c r="A6" s="2" t="s">
        <v>238</v>
      </c>
    </row>
    <row r="7" spans="1:17">
      <c r="A7" s="3" t="s">
        <v>74</v>
      </c>
      <c r="B7" s="3" t="s">
        <v>75</v>
      </c>
      <c r="C7" s="3" t="s">
        <v>239</v>
      </c>
      <c r="D7" s="3" t="s">
        <v>77</v>
      </c>
      <c r="E7" s="3" t="s">
        <v>78</v>
      </c>
      <c r="F7" s="3" t="s">
        <v>106</v>
      </c>
      <c r="G7" s="3" t="s">
        <v>107</v>
      </c>
      <c r="H7" s="3" t="s">
        <v>79</v>
      </c>
      <c r="I7" s="3" t="s">
        <v>80</v>
      </c>
      <c r="J7" s="3" t="s">
        <v>81</v>
      </c>
      <c r="K7" s="3" t="s">
        <v>108</v>
      </c>
      <c r="L7" s="3" t="s">
        <v>42</v>
      </c>
      <c r="M7" s="3" t="s">
        <v>82</v>
      </c>
      <c r="N7" s="3" t="s">
        <v>109</v>
      </c>
      <c r="O7" s="3" t="s">
        <v>110</v>
      </c>
      <c r="P7" s="3" t="s">
        <v>84</v>
      </c>
      <c r="Q7" s="19" t="s">
        <v>392</v>
      </c>
    </row>
    <row r="8" spans="1:17" ht="13.5" thickBot="1">
      <c r="A8" s="4"/>
      <c r="B8" s="4"/>
      <c r="C8" s="4"/>
      <c r="D8" s="4"/>
      <c r="E8" s="4"/>
      <c r="F8" s="4" t="s">
        <v>111</v>
      </c>
      <c r="G8" s="4" t="s">
        <v>112</v>
      </c>
      <c r="H8" s="4"/>
      <c r="I8" s="4" t="s">
        <v>85</v>
      </c>
      <c r="J8" s="4" t="s">
        <v>85</v>
      </c>
      <c r="K8" s="4" t="s">
        <v>113</v>
      </c>
      <c r="L8" s="4" t="s">
        <v>114</v>
      </c>
      <c r="M8" s="4" t="s">
        <v>86</v>
      </c>
      <c r="N8" s="4" t="s">
        <v>85</v>
      </c>
      <c r="O8" s="4" t="s">
        <v>85</v>
      </c>
      <c r="P8" s="4" t="s">
        <v>85</v>
      </c>
      <c r="Q8" s="19"/>
    </row>
    <row r="9" spans="1:17" ht="13.5" thickTop="1">
      <c r="A9" s="3" t="s">
        <v>240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19"/>
    </row>
    <row r="10" spans="1:17">
      <c r="A10" s="3" t="s">
        <v>241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19"/>
    </row>
    <row r="11" spans="1:17">
      <c r="A11" s="13" t="s">
        <v>242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19"/>
    </row>
    <row r="12" spans="1:17">
      <c r="A12" s="13" t="s">
        <v>243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19"/>
    </row>
    <row r="13" spans="1:17">
      <c r="A13" s="13" t="s">
        <v>244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19"/>
    </row>
    <row r="14" spans="1:17">
      <c r="A14" s="13" t="s">
        <v>245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19"/>
    </row>
    <row r="15" spans="1:17">
      <c r="A15" s="13" t="s">
        <v>246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19"/>
    </row>
    <row r="16" spans="1:17">
      <c r="A16" s="13" t="s">
        <v>247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19"/>
    </row>
    <row r="17" spans="1:17">
      <c r="A17" s="3" t="s">
        <v>248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19"/>
    </row>
    <row r="18" spans="1:17">
      <c r="A18" s="13" t="s">
        <v>242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19"/>
    </row>
    <row r="19" spans="1:17">
      <c r="A19" s="13" t="s">
        <v>243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19"/>
    </row>
    <row r="20" spans="1:17">
      <c r="A20" s="13" t="s">
        <v>244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19"/>
    </row>
    <row r="21" spans="1:17">
      <c r="A21" s="13" t="s">
        <v>245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19"/>
    </row>
    <row r="22" spans="1:17">
      <c r="A22" s="13" t="s">
        <v>246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19"/>
    </row>
    <row r="23" spans="1:17">
      <c r="A23" s="13" t="s">
        <v>247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19"/>
    </row>
    <row r="24" spans="1:17">
      <c r="A24" s="19" t="s">
        <v>392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7">
      <c r="A25" s="6" t="s">
        <v>102</v>
      </c>
      <c r="B25" s="17"/>
      <c r="C25" s="6"/>
      <c r="D25" s="6"/>
      <c r="E25" s="6"/>
      <c r="F25" s="6"/>
      <c r="H25" s="6"/>
    </row>
    <row r="26" spans="1:17">
      <c r="A26" t="s">
        <v>393</v>
      </c>
    </row>
    <row r="29" spans="1:17">
      <c r="A29" s="5"/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P24"/>
  <sheetViews>
    <sheetView rightToLeft="1" workbookViewId="0">
      <selection activeCell="B27" sqref="B27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2</v>
      </c>
    </row>
    <row r="4" spans="1:16" ht="15.75">
      <c r="A4" s="1" t="s">
        <v>3</v>
      </c>
    </row>
    <row r="5" spans="1:16" ht="15.75">
      <c r="A5" s="2" t="s">
        <v>249</v>
      </c>
    </row>
    <row r="6" spans="1:16" ht="15.75">
      <c r="A6" s="2" t="s">
        <v>104</v>
      </c>
    </row>
    <row r="7" spans="1:16">
      <c r="A7" s="3" t="s">
        <v>74</v>
      </c>
      <c r="B7" s="3" t="s">
        <v>75</v>
      </c>
      <c r="C7" s="3" t="s">
        <v>77</v>
      </c>
      <c r="D7" s="3" t="s">
        <v>78</v>
      </c>
      <c r="E7" s="3" t="s">
        <v>106</v>
      </c>
      <c r="F7" s="3" t="s">
        <v>107</v>
      </c>
      <c r="G7" s="3" t="s">
        <v>79</v>
      </c>
      <c r="H7" s="3" t="s">
        <v>80</v>
      </c>
      <c r="I7" s="3" t="s">
        <v>81</v>
      </c>
      <c r="J7" s="3" t="s">
        <v>108</v>
      </c>
      <c r="K7" s="3" t="s">
        <v>42</v>
      </c>
      <c r="L7" s="3" t="s">
        <v>250</v>
      </c>
      <c r="M7" s="3" t="s">
        <v>109</v>
      </c>
      <c r="N7" s="3" t="s">
        <v>110</v>
      </c>
      <c r="O7" s="3" t="s">
        <v>84</v>
      </c>
      <c r="P7" s="19" t="s">
        <v>392</v>
      </c>
    </row>
    <row r="8" spans="1:16" ht="13.5" thickBot="1">
      <c r="A8" s="4"/>
      <c r="B8" s="4"/>
      <c r="C8" s="4"/>
      <c r="D8" s="4"/>
      <c r="E8" s="4" t="s">
        <v>111</v>
      </c>
      <c r="F8" s="4" t="s">
        <v>112</v>
      </c>
      <c r="G8" s="4"/>
      <c r="H8" s="4" t="s">
        <v>85</v>
      </c>
      <c r="I8" s="4" t="s">
        <v>85</v>
      </c>
      <c r="J8" s="4" t="s">
        <v>113</v>
      </c>
      <c r="K8" s="4" t="s">
        <v>114</v>
      </c>
      <c r="L8" s="4" t="s">
        <v>86</v>
      </c>
      <c r="M8" s="4" t="s">
        <v>85</v>
      </c>
      <c r="N8" s="4" t="s">
        <v>85</v>
      </c>
      <c r="O8" s="4" t="s">
        <v>85</v>
      </c>
      <c r="P8" s="19"/>
    </row>
    <row r="9" spans="1:16" ht="13.5" thickTop="1">
      <c r="A9" s="3" t="s">
        <v>115</v>
      </c>
      <c r="B9" s="12"/>
      <c r="C9" s="3"/>
      <c r="D9" s="3"/>
      <c r="E9" s="3"/>
      <c r="G9" s="3"/>
      <c r="J9" s="9">
        <v>0</v>
      </c>
      <c r="L9" s="9">
        <v>0</v>
      </c>
      <c r="N9" s="10">
        <v>0</v>
      </c>
      <c r="O9" s="10">
        <v>0</v>
      </c>
      <c r="P9" s="19"/>
    </row>
    <row r="10" spans="1:16">
      <c r="A10" s="3" t="s">
        <v>251</v>
      </c>
      <c r="B10" s="12"/>
      <c r="C10" s="3"/>
      <c r="D10" s="3"/>
      <c r="E10" s="3"/>
      <c r="G10" s="3"/>
      <c r="J10" s="9">
        <v>0</v>
      </c>
      <c r="L10" s="9">
        <v>0</v>
      </c>
      <c r="N10" s="10">
        <v>0</v>
      </c>
      <c r="O10" s="10">
        <v>0</v>
      </c>
      <c r="P10" s="19"/>
    </row>
    <row r="11" spans="1:16">
      <c r="A11" s="13" t="s">
        <v>252</v>
      </c>
      <c r="B11" s="14"/>
      <c r="C11" s="13"/>
      <c r="D11" s="13"/>
      <c r="E11" s="13"/>
      <c r="G11" s="13"/>
      <c r="J11" s="15">
        <v>0</v>
      </c>
      <c r="L11" s="15">
        <v>0</v>
      </c>
      <c r="N11" s="16">
        <v>0</v>
      </c>
      <c r="O11" s="16">
        <v>0</v>
      </c>
      <c r="P11" s="19"/>
    </row>
    <row r="12" spans="1:16">
      <c r="A12" s="13" t="s">
        <v>253</v>
      </c>
      <c r="B12" s="14"/>
      <c r="C12" s="13"/>
      <c r="D12" s="13"/>
      <c r="E12" s="13"/>
      <c r="G12" s="13"/>
      <c r="J12" s="15">
        <v>0</v>
      </c>
      <c r="L12" s="15">
        <v>0</v>
      </c>
      <c r="N12" s="16">
        <v>0</v>
      </c>
      <c r="O12" s="16">
        <v>0</v>
      </c>
      <c r="P12" s="19"/>
    </row>
    <row r="13" spans="1:16">
      <c r="A13" s="13" t="s">
        <v>254</v>
      </c>
      <c r="B13" s="14"/>
      <c r="C13" s="13"/>
      <c r="D13" s="13"/>
      <c r="E13" s="13"/>
      <c r="G13" s="13"/>
      <c r="J13" s="15">
        <v>0</v>
      </c>
      <c r="L13" s="15">
        <v>0</v>
      </c>
      <c r="N13" s="16">
        <v>0</v>
      </c>
      <c r="O13" s="16">
        <v>0</v>
      </c>
      <c r="P13" s="19"/>
    </row>
    <row r="14" spans="1:16">
      <c r="A14" s="13" t="s">
        <v>255</v>
      </c>
      <c r="B14" s="14"/>
      <c r="C14" s="13"/>
      <c r="D14" s="13"/>
      <c r="E14" s="13"/>
      <c r="G14" s="13"/>
      <c r="J14" s="15">
        <v>0</v>
      </c>
      <c r="L14" s="15">
        <v>0</v>
      </c>
      <c r="N14" s="16">
        <v>0</v>
      </c>
      <c r="O14" s="16">
        <v>0</v>
      </c>
      <c r="P14" s="19"/>
    </row>
    <row r="15" spans="1:16">
      <c r="A15" s="13" t="s">
        <v>256</v>
      </c>
      <c r="B15" s="14"/>
      <c r="C15" s="13"/>
      <c r="D15" s="13"/>
      <c r="E15" s="13"/>
      <c r="G15" s="13"/>
      <c r="J15" s="15">
        <v>0</v>
      </c>
      <c r="L15" s="15">
        <v>0</v>
      </c>
      <c r="N15" s="16">
        <v>0</v>
      </c>
      <c r="O15" s="16">
        <v>0</v>
      </c>
      <c r="P15" s="19"/>
    </row>
    <row r="16" spans="1:16">
      <c r="A16" s="3" t="s">
        <v>257</v>
      </c>
      <c r="B16" s="12"/>
      <c r="C16" s="3"/>
      <c r="D16" s="3"/>
      <c r="E16" s="3"/>
      <c r="G16" s="3"/>
      <c r="J16" s="9">
        <v>0</v>
      </c>
      <c r="L16" s="9">
        <v>0</v>
      </c>
      <c r="N16" s="10">
        <v>0</v>
      </c>
      <c r="O16" s="10">
        <v>0</v>
      </c>
      <c r="P16" s="19"/>
    </row>
    <row r="17" spans="1:16">
      <c r="A17" s="13" t="s">
        <v>121</v>
      </c>
      <c r="B17" s="14"/>
      <c r="C17" s="13"/>
      <c r="D17" s="13"/>
      <c r="E17" s="13"/>
      <c r="G17" s="13"/>
      <c r="J17" s="15">
        <v>0</v>
      </c>
      <c r="L17" s="15">
        <v>0</v>
      </c>
      <c r="N17" s="16">
        <v>0</v>
      </c>
      <c r="O17" s="16">
        <v>0</v>
      </c>
      <c r="P17" s="19"/>
    </row>
    <row r="18" spans="1:16">
      <c r="A18" s="13" t="s">
        <v>258</v>
      </c>
      <c r="B18" s="14"/>
      <c r="C18" s="13"/>
      <c r="D18" s="13"/>
      <c r="E18" s="13"/>
      <c r="G18" s="13"/>
      <c r="J18" s="15">
        <v>0</v>
      </c>
      <c r="L18" s="15">
        <v>0</v>
      </c>
      <c r="N18" s="16">
        <v>0</v>
      </c>
      <c r="O18" s="16">
        <v>0</v>
      </c>
      <c r="P18" s="19"/>
    </row>
    <row r="19" spans="1:16">
      <c r="A19" s="19" t="s">
        <v>392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6">
      <c r="A20" s="6" t="s">
        <v>102</v>
      </c>
      <c r="B20" s="17"/>
      <c r="C20" s="6"/>
      <c r="D20" s="6"/>
      <c r="E20" s="6"/>
      <c r="G20" s="6"/>
    </row>
    <row r="21" spans="1:16">
      <c r="A21" t="s">
        <v>393</v>
      </c>
    </row>
    <row r="24" spans="1:16">
      <c r="A24" s="5"/>
    </row>
  </sheetData>
  <mergeCells count="2">
    <mergeCell ref="P7:P18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S23"/>
  <sheetViews>
    <sheetView rightToLeft="1" workbookViewId="0">
      <selection activeCell="B26" sqref="B26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2</v>
      </c>
    </row>
    <row r="4" spans="1:19" ht="15.75">
      <c r="A4" s="1" t="s">
        <v>3</v>
      </c>
    </row>
    <row r="5" spans="1:19" ht="15.75">
      <c r="A5" s="2" t="s">
        <v>249</v>
      </c>
    </row>
    <row r="6" spans="1:19" ht="15.75">
      <c r="A6" s="2" t="s">
        <v>123</v>
      </c>
    </row>
    <row r="7" spans="1:19">
      <c r="A7" s="3" t="s">
        <v>74</v>
      </c>
      <c r="B7" s="3" t="s">
        <v>75</v>
      </c>
      <c r="C7" s="3" t="s">
        <v>124</v>
      </c>
      <c r="D7" s="3" t="s">
        <v>76</v>
      </c>
      <c r="E7" s="3" t="s">
        <v>125</v>
      </c>
      <c r="F7" s="3" t="s">
        <v>77</v>
      </c>
      <c r="G7" s="3" t="s">
        <v>78</v>
      </c>
      <c r="H7" s="3" t="s">
        <v>106</v>
      </c>
      <c r="I7" s="3" t="s">
        <v>107</v>
      </c>
      <c r="J7" s="3" t="s">
        <v>79</v>
      </c>
      <c r="K7" s="3" t="s">
        <v>80</v>
      </c>
      <c r="L7" s="3" t="s">
        <v>81</v>
      </c>
      <c r="M7" s="3" t="s">
        <v>108</v>
      </c>
      <c r="N7" s="3" t="s">
        <v>42</v>
      </c>
      <c r="O7" s="3" t="s">
        <v>250</v>
      </c>
      <c r="P7" s="3" t="s">
        <v>109</v>
      </c>
      <c r="Q7" s="3" t="s">
        <v>110</v>
      </c>
      <c r="R7" s="3" t="s">
        <v>84</v>
      </c>
      <c r="S7" s="19" t="s">
        <v>392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111</v>
      </c>
      <c r="I8" s="4" t="s">
        <v>112</v>
      </c>
      <c r="J8" s="4"/>
      <c r="K8" s="4" t="s">
        <v>85</v>
      </c>
      <c r="L8" s="4" t="s">
        <v>85</v>
      </c>
      <c r="M8" s="4" t="s">
        <v>113</v>
      </c>
      <c r="N8" s="4" t="s">
        <v>114</v>
      </c>
      <c r="O8" s="4" t="s">
        <v>86</v>
      </c>
      <c r="P8" s="4" t="s">
        <v>85</v>
      </c>
      <c r="Q8" s="4" t="s">
        <v>85</v>
      </c>
      <c r="R8" s="4" t="s">
        <v>85</v>
      </c>
      <c r="S8" s="19"/>
    </row>
    <row r="9" spans="1:19" ht="13.5" thickTop="1">
      <c r="A9" s="3" t="s">
        <v>259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19"/>
    </row>
    <row r="10" spans="1:19">
      <c r="A10" s="3" t="s">
        <v>260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19"/>
    </row>
    <row r="11" spans="1:19">
      <c r="A11" s="13" t="s">
        <v>261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19"/>
    </row>
    <row r="12" spans="1:19">
      <c r="A12" s="13" t="s">
        <v>262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19"/>
    </row>
    <row r="13" spans="1:19">
      <c r="A13" s="13" t="s">
        <v>130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19"/>
    </row>
    <row r="14" spans="1:19">
      <c r="A14" s="13" t="s">
        <v>263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19"/>
    </row>
    <row r="15" spans="1:19">
      <c r="A15" s="3" t="s">
        <v>264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19"/>
    </row>
    <row r="16" spans="1:19">
      <c r="A16" s="13" t="s">
        <v>265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19"/>
    </row>
    <row r="17" spans="1:19">
      <c r="A17" s="13" t="s">
        <v>266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19"/>
    </row>
    <row r="18" spans="1:19">
      <c r="A18" s="19" t="s">
        <v>392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9">
      <c r="A19" s="6" t="s">
        <v>102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393</v>
      </c>
    </row>
    <row r="23" spans="1:19">
      <c r="A23" s="5"/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S23"/>
  <sheetViews>
    <sheetView rightToLeft="1" workbookViewId="0">
      <selection activeCell="B26" sqref="B26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2</v>
      </c>
    </row>
    <row r="4" spans="1:19" ht="15.75">
      <c r="A4" s="1" t="s">
        <v>3</v>
      </c>
    </row>
    <row r="5" spans="1:19" ht="15.75">
      <c r="A5" s="2" t="s">
        <v>249</v>
      </c>
    </row>
    <row r="6" spans="1:19" ht="15.75">
      <c r="A6" s="2" t="s">
        <v>135</v>
      </c>
    </row>
    <row r="7" spans="1:19">
      <c r="A7" s="3" t="s">
        <v>74</v>
      </c>
      <c r="B7" s="3" t="s">
        <v>75</v>
      </c>
      <c r="C7" s="3" t="s">
        <v>124</v>
      </c>
      <c r="D7" s="3" t="s">
        <v>76</v>
      </c>
      <c r="E7" s="3" t="s">
        <v>125</v>
      </c>
      <c r="F7" s="3" t="s">
        <v>77</v>
      </c>
      <c r="G7" s="3" t="s">
        <v>78</v>
      </c>
      <c r="H7" s="3" t="s">
        <v>106</v>
      </c>
      <c r="I7" s="3" t="s">
        <v>107</v>
      </c>
      <c r="J7" s="3" t="s">
        <v>79</v>
      </c>
      <c r="K7" s="3" t="s">
        <v>80</v>
      </c>
      <c r="L7" s="3" t="s">
        <v>81</v>
      </c>
      <c r="M7" s="3" t="s">
        <v>108</v>
      </c>
      <c r="N7" s="3" t="s">
        <v>42</v>
      </c>
      <c r="O7" s="3" t="s">
        <v>250</v>
      </c>
      <c r="P7" s="3" t="s">
        <v>109</v>
      </c>
      <c r="Q7" s="3" t="s">
        <v>110</v>
      </c>
      <c r="R7" s="3" t="s">
        <v>84</v>
      </c>
      <c r="S7" s="19" t="s">
        <v>392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111</v>
      </c>
      <c r="I8" s="4" t="s">
        <v>112</v>
      </c>
      <c r="J8" s="4"/>
      <c r="K8" s="4" t="s">
        <v>85</v>
      </c>
      <c r="L8" s="4" t="s">
        <v>85</v>
      </c>
      <c r="M8" s="4" t="s">
        <v>113</v>
      </c>
      <c r="N8" s="4" t="s">
        <v>114</v>
      </c>
      <c r="O8" s="4" t="s">
        <v>86</v>
      </c>
      <c r="P8" s="4" t="s">
        <v>85</v>
      </c>
      <c r="Q8" s="4" t="s">
        <v>85</v>
      </c>
      <c r="R8" s="4" t="s">
        <v>85</v>
      </c>
      <c r="S8" s="19"/>
    </row>
    <row r="9" spans="1:19" ht="13.5" thickTop="1">
      <c r="A9" s="3" t="s">
        <v>267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19"/>
    </row>
    <row r="10" spans="1:19">
      <c r="A10" s="3" t="s">
        <v>268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19"/>
    </row>
    <row r="11" spans="1:19">
      <c r="A11" s="13" t="s">
        <v>269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19"/>
    </row>
    <row r="12" spans="1:19">
      <c r="A12" s="13" t="s">
        <v>270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19"/>
    </row>
    <row r="13" spans="1:19">
      <c r="A13" s="13" t="s">
        <v>271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19"/>
    </row>
    <row r="14" spans="1:19">
      <c r="A14" s="13" t="s">
        <v>272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19"/>
    </row>
    <row r="15" spans="1:19">
      <c r="A15" s="3" t="s">
        <v>273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19"/>
    </row>
    <row r="16" spans="1:19">
      <c r="A16" s="13" t="s">
        <v>274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19"/>
    </row>
    <row r="17" spans="1:19">
      <c r="A17" s="13" t="s">
        <v>275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19"/>
    </row>
    <row r="18" spans="1:19">
      <c r="A18" s="19" t="s">
        <v>392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9">
      <c r="A19" s="6" t="s">
        <v>102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393</v>
      </c>
    </row>
    <row r="23" spans="1:19">
      <c r="A23" s="5"/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M20"/>
  <sheetViews>
    <sheetView rightToLeft="1" workbookViewId="0">
      <selection activeCell="B23" sqref="B23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</v>
      </c>
    </row>
    <row r="3" spans="1:13" ht="15.75">
      <c r="A3" s="1" t="s">
        <v>2</v>
      </c>
    </row>
    <row r="4" spans="1:13" ht="15.75">
      <c r="A4" s="1" t="s">
        <v>3</v>
      </c>
    </row>
    <row r="5" spans="1:13" ht="15.75">
      <c r="A5" s="2" t="s">
        <v>249</v>
      </c>
    </row>
    <row r="6" spans="1:13" ht="15.75">
      <c r="A6" s="2" t="s">
        <v>146</v>
      </c>
    </row>
    <row r="7" spans="1:13">
      <c r="A7" s="3" t="s">
        <v>74</v>
      </c>
      <c r="B7" s="3" t="s">
        <v>75</v>
      </c>
      <c r="C7" s="3" t="s">
        <v>124</v>
      </c>
      <c r="D7" s="3" t="s">
        <v>76</v>
      </c>
      <c r="E7" s="3" t="s">
        <v>125</v>
      </c>
      <c r="F7" s="3" t="s">
        <v>79</v>
      </c>
      <c r="G7" s="3" t="s">
        <v>108</v>
      </c>
      <c r="H7" s="3" t="s">
        <v>42</v>
      </c>
      <c r="I7" s="3" t="s">
        <v>250</v>
      </c>
      <c r="J7" s="3" t="s">
        <v>109</v>
      </c>
      <c r="K7" s="3" t="s">
        <v>110</v>
      </c>
      <c r="L7" s="3" t="s">
        <v>84</v>
      </c>
      <c r="M7" s="19" t="s">
        <v>392</v>
      </c>
    </row>
    <row r="8" spans="1:13" ht="13.5" thickBot="1">
      <c r="A8" s="4"/>
      <c r="B8" s="4"/>
      <c r="C8" s="4"/>
      <c r="D8" s="4"/>
      <c r="E8" s="4"/>
      <c r="F8" s="4"/>
      <c r="G8" s="4" t="s">
        <v>113</v>
      </c>
      <c r="H8" s="4" t="s">
        <v>114</v>
      </c>
      <c r="I8" s="4" t="s">
        <v>86</v>
      </c>
      <c r="J8" s="4" t="s">
        <v>85</v>
      </c>
      <c r="K8" s="4" t="s">
        <v>85</v>
      </c>
      <c r="L8" s="4" t="s">
        <v>85</v>
      </c>
      <c r="M8" s="19"/>
    </row>
    <row r="9" spans="1:13" ht="13.5" thickTop="1">
      <c r="A9" s="3" t="s">
        <v>276</v>
      </c>
      <c r="B9" s="12"/>
      <c r="C9" s="3"/>
      <c r="D9" s="3"/>
      <c r="E9" s="3"/>
      <c r="F9" s="3"/>
      <c r="G9" s="9">
        <v>0</v>
      </c>
      <c r="I9" s="9">
        <v>0</v>
      </c>
      <c r="K9" s="10">
        <v>0</v>
      </c>
      <c r="L9" s="10">
        <v>0</v>
      </c>
      <c r="M9" s="19"/>
    </row>
    <row r="10" spans="1:13">
      <c r="A10" s="3" t="s">
        <v>277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19"/>
    </row>
    <row r="11" spans="1:13">
      <c r="A11" s="13" t="s">
        <v>148</v>
      </c>
      <c r="B11" s="14"/>
      <c r="C11" s="13"/>
      <c r="D11" s="13"/>
      <c r="E11" s="13"/>
      <c r="F11" s="13"/>
      <c r="G11" s="15">
        <v>0</v>
      </c>
      <c r="I11" s="15">
        <v>0</v>
      </c>
      <c r="K11" s="16">
        <v>0</v>
      </c>
      <c r="L11" s="16">
        <v>0</v>
      </c>
      <c r="M11" s="19"/>
    </row>
    <row r="12" spans="1:13">
      <c r="A12" s="3" t="s">
        <v>278</v>
      </c>
      <c r="B12" s="12"/>
      <c r="C12" s="3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  <c r="M12" s="19"/>
    </row>
    <row r="13" spans="1:13">
      <c r="A13" s="13" t="s">
        <v>155</v>
      </c>
      <c r="B13" s="14"/>
      <c r="C13" s="13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  <c r="M13" s="19"/>
    </row>
    <row r="14" spans="1:13">
      <c r="A14" s="13" t="s">
        <v>156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19"/>
    </row>
    <row r="15" spans="1:13">
      <c r="A15" s="19" t="s">
        <v>392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3">
      <c r="A16" s="6" t="s">
        <v>102</v>
      </c>
      <c r="B16" s="17"/>
      <c r="C16" s="6"/>
      <c r="D16" s="6"/>
      <c r="E16" s="6"/>
      <c r="F16" s="6"/>
    </row>
    <row r="17" spans="1:1">
      <c r="A17" t="s">
        <v>393</v>
      </c>
    </row>
    <row r="20" spans="1:1">
      <c r="A20" s="5"/>
    </row>
  </sheetData>
  <mergeCells count="2">
    <mergeCell ref="M7:M14"/>
    <mergeCell ref="A15:L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K25"/>
  <sheetViews>
    <sheetView rightToLeft="1" workbookViewId="0">
      <selection activeCell="B28" sqref="B28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9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249</v>
      </c>
    </row>
    <row r="6" spans="1:11" ht="15.75">
      <c r="A6" s="2" t="s">
        <v>279</v>
      </c>
    </row>
    <row r="7" spans="1:11">
      <c r="A7" s="3" t="s">
        <v>74</v>
      </c>
      <c r="B7" s="3" t="s">
        <v>75</v>
      </c>
      <c r="C7" s="3" t="s">
        <v>79</v>
      </c>
      <c r="D7" s="3" t="s">
        <v>106</v>
      </c>
      <c r="E7" s="3" t="s">
        <v>108</v>
      </c>
      <c r="F7" s="3" t="s">
        <v>42</v>
      </c>
      <c r="G7" s="3" t="s">
        <v>250</v>
      </c>
      <c r="H7" s="3" t="s">
        <v>109</v>
      </c>
      <c r="I7" s="3" t="s">
        <v>110</v>
      </c>
      <c r="J7" s="3" t="s">
        <v>84</v>
      </c>
      <c r="K7" s="19" t="s">
        <v>392</v>
      </c>
    </row>
    <row r="8" spans="1:11" ht="13.5" thickBot="1">
      <c r="A8" s="4"/>
      <c r="B8" s="4"/>
      <c r="C8" s="4"/>
      <c r="D8" s="4" t="s">
        <v>111</v>
      </c>
      <c r="E8" s="4" t="s">
        <v>113</v>
      </c>
      <c r="F8" s="4" t="s">
        <v>114</v>
      </c>
      <c r="G8" s="4" t="s">
        <v>86</v>
      </c>
      <c r="H8" s="4" t="s">
        <v>85</v>
      </c>
      <c r="I8" s="4" t="s">
        <v>85</v>
      </c>
      <c r="J8" s="4" t="s">
        <v>85</v>
      </c>
      <c r="K8" s="19"/>
    </row>
    <row r="9" spans="1:11" ht="13.5" thickTop="1">
      <c r="A9" s="3" t="s">
        <v>280</v>
      </c>
      <c r="B9" s="12"/>
      <c r="C9" s="3"/>
      <c r="D9" s="3"/>
      <c r="E9" s="9">
        <v>0</v>
      </c>
      <c r="G9" s="9">
        <v>0</v>
      </c>
      <c r="I9" s="10">
        <v>0</v>
      </c>
      <c r="J9" s="10">
        <v>0</v>
      </c>
      <c r="K9" s="19"/>
    </row>
    <row r="10" spans="1:11">
      <c r="A10" s="3" t="s">
        <v>281</v>
      </c>
      <c r="B10" s="12"/>
      <c r="C10" s="3"/>
      <c r="D10" s="3"/>
      <c r="E10" s="9">
        <v>0</v>
      </c>
      <c r="G10" s="9">
        <v>0</v>
      </c>
      <c r="I10" s="10">
        <v>0</v>
      </c>
      <c r="J10" s="10">
        <v>0</v>
      </c>
      <c r="K10" s="19"/>
    </row>
    <row r="11" spans="1:11">
      <c r="A11" s="13" t="s">
        <v>282</v>
      </c>
      <c r="B11" s="14"/>
      <c r="C11" s="13"/>
      <c r="D11" s="13"/>
      <c r="E11" s="15">
        <v>0</v>
      </c>
      <c r="G11" s="15">
        <v>0</v>
      </c>
      <c r="I11" s="16">
        <v>0</v>
      </c>
      <c r="J11" s="16">
        <v>0</v>
      </c>
      <c r="K11" s="19"/>
    </row>
    <row r="12" spans="1:11">
      <c r="A12" s="13" t="s">
        <v>283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19"/>
    </row>
    <row r="13" spans="1:11">
      <c r="A13" s="13" t="s">
        <v>284</v>
      </c>
      <c r="B13" s="14"/>
      <c r="C13" s="13"/>
      <c r="D13" s="13"/>
      <c r="E13" s="15">
        <v>0</v>
      </c>
      <c r="G13" s="15">
        <v>0</v>
      </c>
      <c r="I13" s="16">
        <v>0</v>
      </c>
      <c r="J13" s="16">
        <v>0</v>
      </c>
      <c r="K13" s="19"/>
    </row>
    <row r="14" spans="1:11">
      <c r="A14" s="13" t="s">
        <v>285</v>
      </c>
      <c r="B14" s="14"/>
      <c r="C14" s="13"/>
      <c r="D14" s="13"/>
      <c r="E14" s="15">
        <v>0</v>
      </c>
      <c r="G14" s="15">
        <v>0</v>
      </c>
      <c r="I14" s="16">
        <v>0</v>
      </c>
      <c r="J14" s="16">
        <v>0</v>
      </c>
      <c r="K14" s="19"/>
    </row>
    <row r="15" spans="1:11">
      <c r="A15" s="3" t="s">
        <v>286</v>
      </c>
      <c r="B15" s="12"/>
      <c r="C15" s="3"/>
      <c r="D15" s="3"/>
      <c r="E15" s="9">
        <v>0</v>
      </c>
      <c r="G15" s="9">
        <v>0</v>
      </c>
      <c r="I15" s="10">
        <v>0</v>
      </c>
      <c r="J15" s="10">
        <v>0</v>
      </c>
      <c r="K15" s="19"/>
    </row>
    <row r="16" spans="1:11">
      <c r="A16" s="13" t="s">
        <v>282</v>
      </c>
      <c r="B16" s="14"/>
      <c r="C16" s="13"/>
      <c r="D16" s="13"/>
      <c r="E16" s="15">
        <v>0</v>
      </c>
      <c r="G16" s="15">
        <v>0</v>
      </c>
      <c r="I16" s="16">
        <v>0</v>
      </c>
      <c r="J16" s="16">
        <v>0</v>
      </c>
      <c r="K16" s="19"/>
    </row>
    <row r="17" spans="1:11">
      <c r="A17" s="13" t="s">
        <v>283</v>
      </c>
      <c r="B17" s="14"/>
      <c r="C17" s="13"/>
      <c r="D17" s="13"/>
      <c r="E17" s="15">
        <v>0</v>
      </c>
      <c r="G17" s="15">
        <v>0</v>
      </c>
      <c r="I17" s="16">
        <v>0</v>
      </c>
      <c r="J17" s="16">
        <v>0</v>
      </c>
      <c r="K17" s="19"/>
    </row>
    <row r="18" spans="1:11">
      <c r="A18" s="13" t="s">
        <v>284</v>
      </c>
      <c r="B18" s="14"/>
      <c r="C18" s="13"/>
      <c r="D18" s="13"/>
      <c r="E18" s="15">
        <v>0</v>
      </c>
      <c r="G18" s="15">
        <v>0</v>
      </c>
      <c r="I18" s="16">
        <v>0</v>
      </c>
      <c r="J18" s="16">
        <v>0</v>
      </c>
      <c r="K18" s="19"/>
    </row>
    <row r="19" spans="1:11">
      <c r="A19" s="13" t="s">
        <v>285</v>
      </c>
      <c r="B19" s="14"/>
      <c r="C19" s="13"/>
      <c r="D19" s="13"/>
      <c r="E19" s="15">
        <v>0</v>
      </c>
      <c r="G19" s="15">
        <v>0</v>
      </c>
      <c r="I19" s="16">
        <v>0</v>
      </c>
      <c r="J19" s="16">
        <v>0</v>
      </c>
      <c r="K19" s="19"/>
    </row>
    <row r="20" spans="1:11">
      <c r="A20" s="19" t="s">
        <v>392</v>
      </c>
      <c r="B20" s="19"/>
      <c r="C20" s="19"/>
      <c r="D20" s="19"/>
      <c r="E20" s="19"/>
      <c r="F20" s="19"/>
      <c r="G20" s="19"/>
      <c r="H20" s="19"/>
      <c r="I20" s="19"/>
      <c r="J20" s="19"/>
    </row>
    <row r="21" spans="1:11">
      <c r="A21" s="6" t="s">
        <v>102</v>
      </c>
      <c r="B21" s="17"/>
      <c r="C21" s="6"/>
      <c r="D21" s="6"/>
    </row>
    <row r="22" spans="1:11">
      <c r="A22" t="s">
        <v>393</v>
      </c>
    </row>
    <row r="25" spans="1:11">
      <c r="A25" s="5"/>
    </row>
  </sheetData>
  <mergeCells count="2">
    <mergeCell ref="K7:K19"/>
    <mergeCell ref="A20:J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L19"/>
  <sheetViews>
    <sheetView rightToLeft="1" workbookViewId="0">
      <selection activeCell="B22" sqref="B22"/>
    </sheetView>
  </sheetViews>
  <sheetFormatPr defaultColWidth="9.140625" defaultRowHeight="12.75"/>
  <cols>
    <col min="1" max="1" width="32.7109375" customWidth="1"/>
    <col min="2" max="2" width="12.7109375" customWidth="1"/>
    <col min="3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249</v>
      </c>
    </row>
    <row r="6" spans="1:12" ht="15.75">
      <c r="A6" s="2" t="s">
        <v>287</v>
      </c>
    </row>
    <row r="7" spans="1:12">
      <c r="A7" s="3" t="s">
        <v>74</v>
      </c>
      <c r="B7" s="3" t="s">
        <v>75</v>
      </c>
      <c r="C7" s="3" t="s">
        <v>125</v>
      </c>
      <c r="D7" s="3" t="s">
        <v>79</v>
      </c>
      <c r="E7" s="3" t="s">
        <v>106</v>
      </c>
      <c r="F7" s="3" t="s">
        <v>108</v>
      </c>
      <c r="G7" s="3" t="s">
        <v>42</v>
      </c>
      <c r="H7" s="3" t="s">
        <v>250</v>
      </c>
      <c r="I7" s="3" t="s">
        <v>109</v>
      </c>
      <c r="J7" s="3" t="s">
        <v>110</v>
      </c>
      <c r="K7" s="3" t="s">
        <v>84</v>
      </c>
      <c r="L7" s="19" t="s">
        <v>392</v>
      </c>
    </row>
    <row r="8" spans="1:12" ht="13.5" thickBot="1">
      <c r="A8" s="4"/>
      <c r="B8" s="4"/>
      <c r="C8" s="4"/>
      <c r="D8" s="4"/>
      <c r="E8" s="4" t="s">
        <v>111</v>
      </c>
      <c r="F8" s="4" t="s">
        <v>113</v>
      </c>
      <c r="G8" s="4" t="s">
        <v>114</v>
      </c>
      <c r="H8" s="4" t="s">
        <v>86</v>
      </c>
      <c r="I8" s="4" t="s">
        <v>85</v>
      </c>
      <c r="J8" s="4" t="s">
        <v>85</v>
      </c>
      <c r="K8" s="4" t="s">
        <v>85</v>
      </c>
      <c r="L8" s="19"/>
    </row>
    <row r="9" spans="1:12" ht="13.5" thickTop="1">
      <c r="A9" s="3" t="s">
        <v>288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19"/>
    </row>
    <row r="10" spans="1:12">
      <c r="A10" s="3" t="s">
        <v>289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19"/>
    </row>
    <row r="11" spans="1:12">
      <c r="A11" s="13" t="s">
        <v>220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19"/>
    </row>
    <row r="12" spans="1:12">
      <c r="A12" s="3" t="s">
        <v>290</v>
      </c>
      <c r="B12" s="12"/>
      <c r="C12" s="3"/>
      <c r="D12" s="3"/>
      <c r="E12" s="3"/>
      <c r="F12" s="9">
        <v>0</v>
      </c>
      <c r="H12" s="9">
        <v>0</v>
      </c>
      <c r="J12" s="10">
        <v>0</v>
      </c>
      <c r="K12" s="10">
        <v>0</v>
      </c>
      <c r="L12" s="19"/>
    </row>
    <row r="13" spans="1:12">
      <c r="A13" s="13" t="s">
        <v>221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19"/>
    </row>
    <row r="14" spans="1:12">
      <c r="A14" s="19" t="s">
        <v>392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2">
      <c r="A15" s="6" t="s">
        <v>102</v>
      </c>
      <c r="B15" s="17"/>
      <c r="C15" s="6"/>
      <c r="D15" s="6"/>
      <c r="E15" s="6"/>
    </row>
    <row r="16" spans="1:12">
      <c r="A16" t="s">
        <v>393</v>
      </c>
    </row>
    <row r="19" spans="1:1">
      <c r="A19" s="5"/>
    </row>
  </sheetData>
  <mergeCells count="2">
    <mergeCell ref="L7:L13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L27"/>
  <sheetViews>
    <sheetView rightToLeft="1" workbookViewId="0">
      <selection activeCell="B30" sqref="B30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249</v>
      </c>
    </row>
    <row r="6" spans="1:12" ht="15.75">
      <c r="A6" s="2" t="s">
        <v>291</v>
      </c>
    </row>
    <row r="7" spans="1:12">
      <c r="A7" s="3" t="s">
        <v>74</v>
      </c>
      <c r="B7" s="3" t="s">
        <v>75</v>
      </c>
      <c r="C7" s="3" t="s">
        <v>125</v>
      </c>
      <c r="D7" s="3" t="s">
        <v>106</v>
      </c>
      <c r="E7" s="3" t="s">
        <v>79</v>
      </c>
      <c r="F7" s="3" t="s">
        <v>108</v>
      </c>
      <c r="G7" s="3" t="s">
        <v>42</v>
      </c>
      <c r="H7" s="3" t="s">
        <v>250</v>
      </c>
      <c r="I7" s="3" t="s">
        <v>109</v>
      </c>
      <c r="J7" s="3" t="s">
        <v>110</v>
      </c>
      <c r="K7" s="3" t="s">
        <v>84</v>
      </c>
      <c r="L7" s="19" t="s">
        <v>392</v>
      </c>
    </row>
    <row r="8" spans="1:12" ht="13.5" thickBot="1">
      <c r="A8" s="4"/>
      <c r="B8" s="4"/>
      <c r="C8" s="4"/>
      <c r="D8" s="4" t="s">
        <v>111</v>
      </c>
      <c r="E8" s="4"/>
      <c r="F8" s="4" t="s">
        <v>113</v>
      </c>
      <c r="G8" s="4" t="s">
        <v>114</v>
      </c>
      <c r="H8" s="4" t="s">
        <v>86</v>
      </c>
      <c r="I8" s="4" t="s">
        <v>85</v>
      </c>
      <c r="J8" s="4" t="s">
        <v>85</v>
      </c>
      <c r="K8" s="4" t="s">
        <v>85</v>
      </c>
      <c r="L8" s="19"/>
    </row>
    <row r="9" spans="1:12" ht="13.5" thickTop="1">
      <c r="A9" s="3" t="s">
        <v>292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19"/>
    </row>
    <row r="10" spans="1:12">
      <c r="A10" s="3" t="s">
        <v>293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19"/>
    </row>
    <row r="11" spans="1:12">
      <c r="A11" s="13" t="s">
        <v>294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19"/>
    </row>
    <row r="12" spans="1:12">
      <c r="A12" s="13" t="s">
        <v>295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19"/>
    </row>
    <row r="13" spans="1:12">
      <c r="A13" s="13" t="s">
        <v>296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19"/>
    </row>
    <row r="14" spans="1:12">
      <c r="A14" s="13" t="s">
        <v>297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19"/>
    </row>
    <row r="15" spans="1:12">
      <c r="A15" s="13" t="s">
        <v>298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19"/>
    </row>
    <row r="16" spans="1:12">
      <c r="A16" s="3" t="s">
        <v>299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19"/>
    </row>
    <row r="17" spans="1:12">
      <c r="A17" s="13" t="s">
        <v>294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19"/>
    </row>
    <row r="18" spans="1:12">
      <c r="A18" s="13" t="s">
        <v>300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19"/>
    </row>
    <row r="19" spans="1:12">
      <c r="A19" s="13" t="s">
        <v>297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19"/>
    </row>
    <row r="20" spans="1:12">
      <c r="A20" s="13" t="s">
        <v>301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19"/>
    </row>
    <row r="21" spans="1:12">
      <c r="A21" s="13" t="s">
        <v>298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19"/>
    </row>
    <row r="22" spans="1:12">
      <c r="A22" s="19" t="s">
        <v>392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2">
      <c r="A23" s="6" t="s">
        <v>102</v>
      </c>
      <c r="B23" s="17"/>
      <c r="C23" s="6"/>
      <c r="D23" s="6"/>
      <c r="E23" s="6"/>
    </row>
    <row r="24" spans="1:12">
      <c r="A24" t="s">
        <v>393</v>
      </c>
    </row>
    <row r="27" spans="1:12">
      <c r="A27" s="5"/>
    </row>
  </sheetData>
  <mergeCells count="2">
    <mergeCell ref="L7:L21"/>
    <mergeCell ref="A22:K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L28"/>
  <sheetViews>
    <sheetView rightToLeft="1" workbookViewId="0">
      <selection activeCell="B43" sqref="B43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73</v>
      </c>
    </row>
    <row r="6" spans="1:12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19" t="s">
        <v>392</v>
      </c>
    </row>
    <row r="7" spans="1:12" ht="13.5" thickBot="1">
      <c r="A7" s="4"/>
      <c r="B7" s="4"/>
      <c r="C7" s="4"/>
      <c r="D7" s="4"/>
      <c r="E7" s="4"/>
      <c r="F7" s="4"/>
      <c r="G7" s="4" t="s">
        <v>85</v>
      </c>
      <c r="H7" s="4" t="s">
        <v>85</v>
      </c>
      <c r="I7" s="4" t="s">
        <v>86</v>
      </c>
      <c r="J7" s="4" t="s">
        <v>85</v>
      </c>
      <c r="K7" s="4" t="s">
        <v>85</v>
      </c>
      <c r="L7" s="19"/>
    </row>
    <row r="8" spans="1:12" ht="13.5" thickTop="1">
      <c r="A8" s="3" t="s">
        <v>87</v>
      </c>
      <c r="B8" s="12"/>
      <c r="C8" s="3"/>
      <c r="D8" s="3"/>
      <c r="E8" s="3"/>
      <c r="F8" s="3"/>
      <c r="I8" s="9">
        <v>28</v>
      </c>
      <c r="J8" s="10">
        <v>1</v>
      </c>
      <c r="K8" s="10">
        <v>5.4699999999999999E-2</v>
      </c>
      <c r="L8" s="19"/>
    </row>
    <row r="9" spans="1:12">
      <c r="A9" s="3" t="s">
        <v>88</v>
      </c>
      <c r="B9" s="12"/>
      <c r="C9" s="3"/>
      <c r="D9" s="3"/>
      <c r="E9" s="3"/>
      <c r="F9" s="3"/>
      <c r="I9" s="9">
        <v>28</v>
      </c>
      <c r="J9" s="10">
        <v>1</v>
      </c>
      <c r="K9" s="10">
        <v>5.4699999999999999E-2</v>
      </c>
      <c r="L9" s="19"/>
    </row>
    <row r="10" spans="1:12">
      <c r="A10" s="13" t="s">
        <v>89</v>
      </c>
      <c r="B10" s="14"/>
      <c r="C10" s="13"/>
      <c r="D10" s="13"/>
      <c r="E10" s="13"/>
      <c r="F10" s="13"/>
      <c r="I10" s="15">
        <v>-0.01</v>
      </c>
      <c r="J10" s="16">
        <v>-5.0000000000000001E-4</v>
      </c>
      <c r="K10" s="16">
        <v>0</v>
      </c>
      <c r="L10" s="19"/>
    </row>
    <row r="11" spans="1:12">
      <c r="A11" s="6" t="s">
        <v>90</v>
      </c>
      <c r="B11" s="17">
        <v>4</v>
      </c>
      <c r="C11" s="18">
        <v>12</v>
      </c>
      <c r="D11" s="6" t="s">
        <v>91</v>
      </c>
      <c r="E11" s="6"/>
      <c r="F11" s="6" t="s">
        <v>92</v>
      </c>
      <c r="I11" s="7">
        <v>-0.01</v>
      </c>
      <c r="J11" s="8">
        <v>-5.0000000000000001E-4</v>
      </c>
      <c r="K11" s="8">
        <v>0</v>
      </c>
      <c r="L11" s="19"/>
    </row>
    <row r="12" spans="1:12">
      <c r="A12" s="13" t="s">
        <v>93</v>
      </c>
      <c r="B12" s="14"/>
      <c r="C12" s="13"/>
      <c r="D12" s="13"/>
      <c r="E12" s="13"/>
      <c r="F12" s="13"/>
      <c r="I12" s="15">
        <v>1.27</v>
      </c>
      <c r="J12" s="16">
        <v>4.5199999999999997E-2</v>
      </c>
      <c r="K12" s="16">
        <v>2.5000000000000001E-3</v>
      </c>
      <c r="L12" s="19"/>
    </row>
    <row r="13" spans="1:12">
      <c r="A13" s="6" t="s">
        <v>94</v>
      </c>
      <c r="B13" s="17">
        <v>1000280</v>
      </c>
      <c r="C13" s="18">
        <v>12</v>
      </c>
      <c r="D13" s="6" t="s">
        <v>91</v>
      </c>
      <c r="E13" s="6"/>
      <c r="F13" s="6" t="s">
        <v>43</v>
      </c>
      <c r="I13" s="7">
        <v>1.27</v>
      </c>
      <c r="J13" s="8">
        <v>4.5199999999999997E-2</v>
      </c>
      <c r="K13" s="8">
        <v>2.5000000000000001E-3</v>
      </c>
      <c r="L13" s="19"/>
    </row>
    <row r="14" spans="1:12">
      <c r="A14" s="13" t="s">
        <v>95</v>
      </c>
      <c r="B14" s="14"/>
      <c r="C14" s="13"/>
      <c r="D14" s="13"/>
      <c r="E14" s="13"/>
      <c r="F14" s="13"/>
      <c r="I14" s="15">
        <v>26.75</v>
      </c>
      <c r="J14" s="16">
        <v>0.95530000000000004</v>
      </c>
      <c r="K14" s="16">
        <v>5.2299999999999999E-2</v>
      </c>
      <c r="L14" s="19"/>
    </row>
    <row r="15" spans="1:12">
      <c r="A15" s="6" t="s">
        <v>96</v>
      </c>
      <c r="B15" s="17">
        <v>10340</v>
      </c>
      <c r="C15" s="18">
        <v>12</v>
      </c>
      <c r="D15" s="6" t="s">
        <v>91</v>
      </c>
      <c r="E15" s="6"/>
      <c r="F15" s="6" t="s">
        <v>92</v>
      </c>
      <c r="I15" s="7">
        <v>26.75</v>
      </c>
      <c r="J15" s="8">
        <v>0.95530000000000004</v>
      </c>
      <c r="K15" s="8">
        <v>5.2299999999999999E-2</v>
      </c>
      <c r="L15" s="19"/>
    </row>
    <row r="16" spans="1:12">
      <c r="A16" s="13" t="s">
        <v>97</v>
      </c>
      <c r="B16" s="14"/>
      <c r="C16" s="13"/>
      <c r="D16" s="13"/>
      <c r="E16" s="13"/>
      <c r="F16" s="13"/>
      <c r="I16" s="15">
        <v>0</v>
      </c>
      <c r="J16" s="16">
        <v>0</v>
      </c>
      <c r="K16" s="16">
        <v>0</v>
      </c>
      <c r="L16" s="19"/>
    </row>
    <row r="17" spans="1:12">
      <c r="A17" s="13" t="s">
        <v>98</v>
      </c>
      <c r="B17" s="14"/>
      <c r="C17" s="13"/>
      <c r="D17" s="13"/>
      <c r="E17" s="13"/>
      <c r="F17" s="13"/>
      <c r="I17" s="15">
        <v>0</v>
      </c>
      <c r="J17" s="16">
        <v>0</v>
      </c>
      <c r="K17" s="16">
        <v>0</v>
      </c>
      <c r="L17" s="19"/>
    </row>
    <row r="18" spans="1:12">
      <c r="A18" s="13" t="s">
        <v>99</v>
      </c>
      <c r="B18" s="14"/>
      <c r="C18" s="13"/>
      <c r="D18" s="13"/>
      <c r="E18" s="13"/>
      <c r="F18" s="13"/>
      <c r="I18" s="15">
        <v>0</v>
      </c>
      <c r="J18" s="16">
        <v>0</v>
      </c>
      <c r="K18" s="16">
        <v>0</v>
      </c>
      <c r="L18" s="19"/>
    </row>
    <row r="19" spans="1:12">
      <c r="A19" s="13" t="s">
        <v>100</v>
      </c>
      <c r="B19" s="14"/>
      <c r="C19" s="13"/>
      <c r="D19" s="13"/>
      <c r="E19" s="13"/>
      <c r="F19" s="13"/>
      <c r="I19" s="15">
        <v>0</v>
      </c>
      <c r="J19" s="16">
        <v>0</v>
      </c>
      <c r="K19" s="16">
        <v>0</v>
      </c>
      <c r="L19" s="19"/>
    </row>
    <row r="20" spans="1:12">
      <c r="A20" s="3" t="s">
        <v>101</v>
      </c>
      <c r="B20" s="12"/>
      <c r="C20" s="3"/>
      <c r="D20" s="3"/>
      <c r="E20" s="3"/>
      <c r="F20" s="3"/>
      <c r="I20" s="9">
        <v>0</v>
      </c>
      <c r="J20" s="10">
        <v>0</v>
      </c>
      <c r="K20" s="10">
        <v>0</v>
      </c>
      <c r="L20" s="19"/>
    </row>
    <row r="21" spans="1:12">
      <c r="A21" s="13" t="s">
        <v>93</v>
      </c>
      <c r="B21" s="14"/>
      <c r="C21" s="13"/>
      <c r="D21" s="13"/>
      <c r="E21" s="13"/>
      <c r="F21" s="13"/>
      <c r="I21" s="15">
        <v>0</v>
      </c>
      <c r="J21" s="16">
        <v>0</v>
      </c>
      <c r="K21" s="16">
        <v>0</v>
      </c>
      <c r="L21" s="19"/>
    </row>
    <row r="22" spans="1:12">
      <c r="A22" s="13" t="s">
        <v>100</v>
      </c>
      <c r="B22" s="14"/>
      <c r="C22" s="13"/>
      <c r="D22" s="13"/>
      <c r="E22" s="13"/>
      <c r="F22" s="13"/>
      <c r="I22" s="15">
        <v>0</v>
      </c>
      <c r="J22" s="16">
        <v>0</v>
      </c>
      <c r="K22" s="16">
        <v>0</v>
      </c>
      <c r="L22" s="19"/>
    </row>
    <row r="23" spans="1:12">
      <c r="A23" s="19" t="s">
        <v>392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12">
      <c r="A24" s="6" t="s">
        <v>102</v>
      </c>
      <c r="B24" s="17"/>
      <c r="C24" s="6"/>
      <c r="D24" s="6"/>
      <c r="E24" s="6"/>
      <c r="F24" s="6"/>
    </row>
    <row r="25" spans="1:12">
      <c r="A25" t="s">
        <v>393</v>
      </c>
    </row>
    <row r="28" spans="1:12">
      <c r="A28" s="5"/>
    </row>
  </sheetData>
  <mergeCells count="2">
    <mergeCell ref="L6:L22"/>
    <mergeCell ref="A23:K2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K28"/>
  <sheetViews>
    <sheetView rightToLeft="1" workbookViewId="0">
      <selection activeCell="B31" sqref="B3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3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249</v>
      </c>
    </row>
    <row r="6" spans="1:11" ht="15.75">
      <c r="A6" s="2" t="s">
        <v>302</v>
      </c>
    </row>
    <row r="7" spans="1:11">
      <c r="A7" s="3" t="s">
        <v>74</v>
      </c>
      <c r="B7" s="3" t="s">
        <v>75</v>
      </c>
      <c r="C7" s="3" t="s">
        <v>125</v>
      </c>
      <c r="D7" s="3" t="s">
        <v>106</v>
      </c>
      <c r="E7" s="3" t="s">
        <v>79</v>
      </c>
      <c r="F7" s="3" t="s">
        <v>108</v>
      </c>
      <c r="G7" s="3" t="s">
        <v>42</v>
      </c>
      <c r="H7" s="3" t="s">
        <v>250</v>
      </c>
      <c r="I7" s="3" t="s">
        <v>110</v>
      </c>
      <c r="J7" s="3" t="s">
        <v>84</v>
      </c>
      <c r="K7" s="19" t="s">
        <v>392</v>
      </c>
    </row>
    <row r="8" spans="1:11" ht="13.5" thickBot="1">
      <c r="A8" s="4"/>
      <c r="B8" s="4"/>
      <c r="C8" s="4"/>
      <c r="D8" s="4" t="s">
        <v>111</v>
      </c>
      <c r="E8" s="4"/>
      <c r="F8" s="4" t="s">
        <v>113</v>
      </c>
      <c r="G8" s="4" t="s">
        <v>114</v>
      </c>
      <c r="H8" s="4" t="s">
        <v>86</v>
      </c>
      <c r="I8" s="4" t="s">
        <v>85</v>
      </c>
      <c r="J8" s="4" t="s">
        <v>85</v>
      </c>
      <c r="K8" s="19"/>
    </row>
    <row r="9" spans="1:11" ht="13.5" thickTop="1">
      <c r="A9" s="3" t="s">
        <v>303</v>
      </c>
      <c r="B9" s="12"/>
      <c r="C9" s="3"/>
      <c r="D9" s="3"/>
      <c r="E9" s="3"/>
      <c r="F9" s="9">
        <v>-33000</v>
      </c>
      <c r="H9" s="9">
        <v>0.96</v>
      </c>
      <c r="I9" s="10">
        <v>1</v>
      </c>
      <c r="J9" s="10">
        <v>1.9E-3</v>
      </c>
      <c r="K9" s="19"/>
    </row>
    <row r="10" spans="1:11">
      <c r="A10" s="3" t="s">
        <v>304</v>
      </c>
      <c r="B10" s="12"/>
      <c r="C10" s="3"/>
      <c r="D10" s="3"/>
      <c r="E10" s="3"/>
      <c r="F10" s="9">
        <v>-33000</v>
      </c>
      <c r="H10" s="9">
        <v>0.96</v>
      </c>
      <c r="I10" s="10">
        <v>1</v>
      </c>
      <c r="J10" s="10">
        <v>1.9E-3</v>
      </c>
      <c r="K10" s="19"/>
    </row>
    <row r="11" spans="1:11">
      <c r="A11" s="13" t="s">
        <v>305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19"/>
    </row>
    <row r="12" spans="1:11">
      <c r="A12" s="13" t="s">
        <v>306</v>
      </c>
      <c r="B12" s="14"/>
      <c r="C12" s="13"/>
      <c r="D12" s="13"/>
      <c r="E12" s="13"/>
      <c r="F12" s="15">
        <v>-33000</v>
      </c>
      <c r="H12" s="15">
        <v>0.96</v>
      </c>
      <c r="I12" s="16">
        <v>1</v>
      </c>
      <c r="J12" s="16">
        <v>1.9E-3</v>
      </c>
      <c r="K12" s="19"/>
    </row>
    <row r="13" spans="1:11">
      <c r="A13" s="6" t="s">
        <v>307</v>
      </c>
      <c r="B13" s="17">
        <v>9901183</v>
      </c>
      <c r="C13" s="6" t="s">
        <v>308</v>
      </c>
      <c r="D13" s="6" t="s">
        <v>309</v>
      </c>
      <c r="E13" s="6" t="s">
        <v>92</v>
      </c>
      <c r="F13" s="7">
        <v>-13000</v>
      </c>
      <c r="G13" s="7">
        <v>-1.17</v>
      </c>
      <c r="H13" s="7">
        <v>0.15</v>
      </c>
      <c r="I13" s="8">
        <v>0.15859999999999999</v>
      </c>
      <c r="J13" s="8">
        <v>2.9999999999999997E-4</v>
      </c>
      <c r="K13" s="19"/>
    </row>
    <row r="14" spans="1:11">
      <c r="A14" s="6" t="s">
        <v>310</v>
      </c>
      <c r="B14" s="17">
        <v>9901250</v>
      </c>
      <c r="C14" s="6" t="s">
        <v>308</v>
      </c>
      <c r="D14" s="6" t="s">
        <v>311</v>
      </c>
      <c r="E14" s="6" t="s">
        <v>92</v>
      </c>
      <c r="F14" s="7">
        <v>-20000</v>
      </c>
      <c r="G14" s="7">
        <v>-4.0199999999999996</v>
      </c>
      <c r="H14" s="7">
        <v>0.8</v>
      </c>
      <c r="I14" s="8">
        <v>0.84140000000000004</v>
      </c>
      <c r="J14" s="8">
        <v>1.6000000000000001E-3</v>
      </c>
      <c r="K14" s="19"/>
    </row>
    <row r="15" spans="1:11">
      <c r="A15" s="13" t="s">
        <v>312</v>
      </c>
      <c r="B15" s="14"/>
      <c r="C15" s="13"/>
      <c r="D15" s="13"/>
      <c r="E15" s="13"/>
      <c r="F15" s="15">
        <v>0</v>
      </c>
      <c r="H15" s="15">
        <v>0</v>
      </c>
      <c r="I15" s="16">
        <v>0</v>
      </c>
      <c r="J15" s="16">
        <v>0</v>
      </c>
      <c r="K15" s="19"/>
    </row>
    <row r="16" spans="1:11">
      <c r="A16" s="13" t="s">
        <v>313</v>
      </c>
      <c r="B16" s="14"/>
      <c r="C16" s="13"/>
      <c r="D16" s="13"/>
      <c r="E16" s="13"/>
      <c r="F16" s="15">
        <v>0</v>
      </c>
      <c r="H16" s="15">
        <v>0</v>
      </c>
      <c r="I16" s="16">
        <v>0</v>
      </c>
      <c r="J16" s="16">
        <v>0</v>
      </c>
      <c r="K16" s="19"/>
    </row>
    <row r="17" spans="1:11">
      <c r="A17" s="13" t="s">
        <v>314</v>
      </c>
      <c r="B17" s="14"/>
      <c r="C17" s="13"/>
      <c r="D17" s="13"/>
      <c r="E17" s="13"/>
      <c r="F17" s="15">
        <v>0</v>
      </c>
      <c r="H17" s="15">
        <v>0</v>
      </c>
      <c r="I17" s="16">
        <v>0</v>
      </c>
      <c r="J17" s="16">
        <v>0</v>
      </c>
      <c r="K17" s="19"/>
    </row>
    <row r="18" spans="1:11">
      <c r="A18" s="3" t="s">
        <v>315</v>
      </c>
      <c r="B18" s="12"/>
      <c r="C18" s="3"/>
      <c r="D18" s="3"/>
      <c r="E18" s="3"/>
      <c r="F18" s="9">
        <v>0</v>
      </c>
      <c r="H18" s="9">
        <v>0</v>
      </c>
      <c r="I18" s="10">
        <v>0</v>
      </c>
      <c r="J18" s="10">
        <v>0</v>
      </c>
      <c r="K18" s="19"/>
    </row>
    <row r="19" spans="1:11">
      <c r="A19" s="13" t="s">
        <v>305</v>
      </c>
      <c r="B19" s="14"/>
      <c r="C19" s="13"/>
      <c r="D19" s="13"/>
      <c r="E19" s="13"/>
      <c r="F19" s="15">
        <v>0</v>
      </c>
      <c r="H19" s="15">
        <v>0</v>
      </c>
      <c r="I19" s="16">
        <v>0</v>
      </c>
      <c r="J19" s="16">
        <v>0</v>
      </c>
      <c r="K19" s="19"/>
    </row>
    <row r="20" spans="1:11">
      <c r="A20" s="13" t="s">
        <v>316</v>
      </c>
      <c r="B20" s="14"/>
      <c r="C20" s="13"/>
      <c r="D20" s="13"/>
      <c r="E20" s="13"/>
      <c r="F20" s="15">
        <v>0</v>
      </c>
      <c r="H20" s="15">
        <v>0</v>
      </c>
      <c r="I20" s="16">
        <v>0</v>
      </c>
      <c r="J20" s="16">
        <v>0</v>
      </c>
      <c r="K20" s="19"/>
    </row>
    <row r="21" spans="1:11">
      <c r="A21" s="13" t="s">
        <v>313</v>
      </c>
      <c r="B21" s="14"/>
      <c r="C21" s="13"/>
      <c r="D21" s="13"/>
      <c r="E21" s="13"/>
      <c r="F21" s="15">
        <v>0</v>
      </c>
      <c r="H21" s="15">
        <v>0</v>
      </c>
      <c r="I21" s="16">
        <v>0</v>
      </c>
      <c r="J21" s="16">
        <v>0</v>
      </c>
      <c r="K21" s="19"/>
    </row>
    <row r="22" spans="1:11">
      <c r="A22" s="13" t="s">
        <v>314</v>
      </c>
      <c r="B22" s="14"/>
      <c r="C22" s="13"/>
      <c r="D22" s="13"/>
      <c r="E22" s="13"/>
      <c r="F22" s="15">
        <v>0</v>
      </c>
      <c r="H22" s="15">
        <v>0</v>
      </c>
      <c r="I22" s="16">
        <v>0</v>
      </c>
      <c r="J22" s="16">
        <v>0</v>
      </c>
      <c r="K22" s="19"/>
    </row>
    <row r="23" spans="1:11">
      <c r="A23" s="19" t="s">
        <v>392</v>
      </c>
      <c r="B23" s="19"/>
      <c r="C23" s="19"/>
      <c r="D23" s="19"/>
      <c r="E23" s="19"/>
      <c r="F23" s="19"/>
      <c r="G23" s="19"/>
      <c r="H23" s="19"/>
      <c r="I23" s="19"/>
      <c r="J23" s="19"/>
    </row>
    <row r="24" spans="1:11">
      <c r="A24" s="6" t="s">
        <v>102</v>
      </c>
      <c r="B24" s="17"/>
      <c r="C24" s="6"/>
      <c r="D24" s="6"/>
      <c r="E24" s="6"/>
    </row>
    <row r="25" spans="1:11">
      <c r="A25" t="s">
        <v>393</v>
      </c>
    </row>
    <row r="28" spans="1:11">
      <c r="A28" s="5"/>
    </row>
  </sheetData>
  <mergeCells count="2">
    <mergeCell ref="K7:K22"/>
    <mergeCell ref="A23:J2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Q29"/>
  <sheetViews>
    <sheetView rightToLeft="1" workbookViewId="0">
      <selection activeCell="B32" sqref="B32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2</v>
      </c>
    </row>
    <row r="4" spans="1:17" ht="15.75">
      <c r="A4" s="1" t="s">
        <v>3</v>
      </c>
    </row>
    <row r="5" spans="1:17" ht="15.75">
      <c r="A5" s="2" t="s">
        <v>249</v>
      </c>
    </row>
    <row r="6" spans="1:17" ht="15.75">
      <c r="A6" s="2" t="s">
        <v>317</v>
      </c>
    </row>
    <row r="7" spans="1:17">
      <c r="A7" s="3" t="s">
        <v>74</v>
      </c>
      <c r="B7" s="3" t="s">
        <v>75</v>
      </c>
      <c r="C7" s="3" t="s">
        <v>239</v>
      </c>
      <c r="D7" s="3" t="s">
        <v>77</v>
      </c>
      <c r="E7" s="3" t="s">
        <v>78</v>
      </c>
      <c r="F7" s="3" t="s">
        <v>106</v>
      </c>
      <c r="G7" s="3" t="s">
        <v>107</v>
      </c>
      <c r="H7" s="3" t="s">
        <v>79</v>
      </c>
      <c r="I7" s="3" t="s">
        <v>80</v>
      </c>
      <c r="J7" s="3" t="s">
        <v>81</v>
      </c>
      <c r="K7" s="3" t="s">
        <v>108</v>
      </c>
      <c r="L7" s="3" t="s">
        <v>42</v>
      </c>
      <c r="M7" s="3" t="s">
        <v>250</v>
      </c>
      <c r="N7" s="3" t="s">
        <v>109</v>
      </c>
      <c r="O7" s="3" t="s">
        <v>110</v>
      </c>
      <c r="P7" s="3" t="s">
        <v>84</v>
      </c>
      <c r="Q7" s="19" t="s">
        <v>392</v>
      </c>
    </row>
    <row r="8" spans="1:17" ht="13.5" thickBot="1">
      <c r="A8" s="4"/>
      <c r="B8" s="4"/>
      <c r="C8" s="4"/>
      <c r="D8" s="4"/>
      <c r="E8" s="4"/>
      <c r="F8" s="4" t="s">
        <v>111</v>
      </c>
      <c r="G8" s="4" t="s">
        <v>112</v>
      </c>
      <c r="H8" s="4"/>
      <c r="I8" s="4" t="s">
        <v>85</v>
      </c>
      <c r="J8" s="4" t="s">
        <v>85</v>
      </c>
      <c r="K8" s="4" t="s">
        <v>113</v>
      </c>
      <c r="L8" s="4" t="s">
        <v>114</v>
      </c>
      <c r="M8" s="4" t="s">
        <v>86</v>
      </c>
      <c r="N8" s="4" t="s">
        <v>85</v>
      </c>
      <c r="O8" s="4" t="s">
        <v>85</v>
      </c>
      <c r="P8" s="4" t="s">
        <v>85</v>
      </c>
      <c r="Q8" s="19"/>
    </row>
    <row r="9" spans="1:17" ht="13.5" thickTop="1">
      <c r="A9" s="3" t="s">
        <v>318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19"/>
    </row>
    <row r="10" spans="1:17">
      <c r="A10" s="3" t="s">
        <v>319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19"/>
    </row>
    <row r="11" spans="1:17">
      <c r="A11" s="13" t="s">
        <v>242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19"/>
    </row>
    <row r="12" spans="1:17">
      <c r="A12" s="13" t="s">
        <v>243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19"/>
    </row>
    <row r="13" spans="1:17">
      <c r="A13" s="13" t="s">
        <v>244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19"/>
    </row>
    <row r="14" spans="1:17">
      <c r="A14" s="13" t="s">
        <v>245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19"/>
    </row>
    <row r="15" spans="1:17">
      <c r="A15" s="13" t="s">
        <v>246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19"/>
    </row>
    <row r="16" spans="1:17">
      <c r="A16" s="13" t="s">
        <v>247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19"/>
    </row>
    <row r="17" spans="1:17">
      <c r="A17" s="3" t="s">
        <v>320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19"/>
    </row>
    <row r="18" spans="1:17">
      <c r="A18" s="13" t="s">
        <v>242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19"/>
    </row>
    <row r="19" spans="1:17">
      <c r="A19" s="13" t="s">
        <v>243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19"/>
    </row>
    <row r="20" spans="1:17">
      <c r="A20" s="13" t="s">
        <v>244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19"/>
    </row>
    <row r="21" spans="1:17">
      <c r="A21" s="13" t="s">
        <v>245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19"/>
    </row>
    <row r="22" spans="1:17">
      <c r="A22" s="13" t="s">
        <v>246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19"/>
    </row>
    <row r="23" spans="1:17">
      <c r="A23" s="13" t="s">
        <v>247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19"/>
    </row>
    <row r="24" spans="1:17">
      <c r="A24" s="19" t="s">
        <v>392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7">
      <c r="A25" s="6" t="s">
        <v>102</v>
      </c>
      <c r="B25" s="17"/>
      <c r="C25" s="6"/>
      <c r="D25" s="6"/>
      <c r="E25" s="6"/>
      <c r="F25" s="6"/>
      <c r="H25" s="6"/>
    </row>
    <row r="26" spans="1:17">
      <c r="A26" t="s">
        <v>393</v>
      </c>
    </row>
    <row r="29" spans="1:17">
      <c r="A29" s="5"/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Q29"/>
  <sheetViews>
    <sheetView rightToLeft="1" workbookViewId="0">
      <selection activeCell="B32" sqref="B32"/>
    </sheetView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2</v>
      </c>
    </row>
    <row r="4" spans="1:17" ht="15.75">
      <c r="A4" s="1" t="s">
        <v>3</v>
      </c>
    </row>
    <row r="5" spans="1:17" ht="15.75">
      <c r="A5" s="2" t="s">
        <v>321</v>
      </c>
    </row>
    <row r="6" spans="1:17">
      <c r="A6" s="3" t="s">
        <v>74</v>
      </c>
      <c r="B6" s="3" t="s">
        <v>322</v>
      </c>
      <c r="C6" s="3" t="s">
        <v>75</v>
      </c>
      <c r="D6" s="3" t="s">
        <v>76</v>
      </c>
      <c r="E6" s="3" t="s">
        <v>77</v>
      </c>
      <c r="F6" s="3" t="s">
        <v>106</v>
      </c>
      <c r="G6" s="3" t="s">
        <v>78</v>
      </c>
      <c r="H6" s="3" t="s">
        <v>107</v>
      </c>
      <c r="I6" s="3" t="s">
        <v>79</v>
      </c>
      <c r="J6" s="3" t="s">
        <v>80</v>
      </c>
      <c r="K6" s="3" t="s">
        <v>81</v>
      </c>
      <c r="L6" s="3" t="s">
        <v>108</v>
      </c>
      <c r="M6" s="3" t="s">
        <v>42</v>
      </c>
      <c r="N6" s="3" t="s">
        <v>250</v>
      </c>
      <c r="O6" s="3" t="s">
        <v>110</v>
      </c>
      <c r="P6" s="3" t="s">
        <v>84</v>
      </c>
      <c r="Q6" s="19" t="s">
        <v>392</v>
      </c>
    </row>
    <row r="7" spans="1:17" ht="13.5" thickBot="1">
      <c r="A7" s="4"/>
      <c r="B7" s="4"/>
      <c r="C7" s="4"/>
      <c r="D7" s="4"/>
      <c r="E7" s="4"/>
      <c r="F7" s="4" t="s">
        <v>111</v>
      </c>
      <c r="G7" s="4"/>
      <c r="H7" s="4" t="s">
        <v>112</v>
      </c>
      <c r="I7" s="4"/>
      <c r="J7" s="4" t="s">
        <v>85</v>
      </c>
      <c r="K7" s="4" t="s">
        <v>85</v>
      </c>
      <c r="L7" s="4" t="s">
        <v>113</v>
      </c>
      <c r="M7" s="4" t="s">
        <v>114</v>
      </c>
      <c r="N7" s="4" t="s">
        <v>86</v>
      </c>
      <c r="O7" s="4" t="s">
        <v>85</v>
      </c>
      <c r="P7" s="4" t="s">
        <v>85</v>
      </c>
      <c r="Q7" s="19"/>
    </row>
    <row r="8" spans="1:17" ht="13.5" thickTop="1">
      <c r="A8" s="3" t="s">
        <v>323</v>
      </c>
      <c r="B8" s="3"/>
      <c r="C8" s="12"/>
      <c r="D8" s="3"/>
      <c r="E8" s="3"/>
      <c r="F8" s="3"/>
      <c r="G8" s="3"/>
      <c r="I8" s="3"/>
      <c r="L8" s="9">
        <v>0</v>
      </c>
      <c r="N8" s="9">
        <v>0</v>
      </c>
      <c r="O8" s="10">
        <v>0</v>
      </c>
      <c r="P8" s="10">
        <v>0</v>
      </c>
      <c r="Q8" s="19"/>
    </row>
    <row r="9" spans="1:17">
      <c r="A9" s="3" t="s">
        <v>324</v>
      </c>
      <c r="B9" s="3"/>
      <c r="C9" s="12"/>
      <c r="D9" s="3"/>
      <c r="E9" s="3"/>
      <c r="F9" s="3"/>
      <c r="G9" s="3"/>
      <c r="I9" s="3"/>
      <c r="L9" s="9">
        <v>0</v>
      </c>
      <c r="N9" s="9">
        <v>0</v>
      </c>
      <c r="O9" s="10">
        <v>0</v>
      </c>
      <c r="P9" s="10">
        <v>0</v>
      </c>
      <c r="Q9" s="19"/>
    </row>
    <row r="10" spans="1:17">
      <c r="A10" s="13" t="s">
        <v>325</v>
      </c>
      <c r="B10" s="13"/>
      <c r="C10" s="14"/>
      <c r="D10" s="13"/>
      <c r="E10" s="13"/>
      <c r="F10" s="13"/>
      <c r="G10" s="13"/>
      <c r="I10" s="13"/>
      <c r="L10" s="15">
        <v>0</v>
      </c>
      <c r="N10" s="15">
        <v>0</v>
      </c>
      <c r="O10" s="16">
        <v>0</v>
      </c>
      <c r="P10" s="16">
        <v>0</v>
      </c>
      <c r="Q10" s="19"/>
    </row>
    <row r="11" spans="1:17">
      <c r="A11" s="13" t="s">
        <v>326</v>
      </c>
      <c r="B11" s="13"/>
      <c r="C11" s="14"/>
      <c r="D11" s="13"/>
      <c r="E11" s="13"/>
      <c r="F11" s="13"/>
      <c r="G11" s="13"/>
      <c r="I11" s="13"/>
      <c r="L11" s="15">
        <v>0</v>
      </c>
      <c r="N11" s="15">
        <v>0</v>
      </c>
      <c r="O11" s="16">
        <v>0</v>
      </c>
      <c r="P11" s="16">
        <v>0</v>
      </c>
      <c r="Q11" s="19"/>
    </row>
    <row r="12" spans="1:17">
      <c r="A12" s="13" t="s">
        <v>327</v>
      </c>
      <c r="B12" s="13"/>
      <c r="C12" s="14"/>
      <c r="D12" s="13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  <c r="Q12" s="19"/>
    </row>
    <row r="13" spans="1:17">
      <c r="A13" s="13" t="s">
        <v>328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19"/>
    </row>
    <row r="14" spans="1:17">
      <c r="A14" s="13" t="s">
        <v>329</v>
      </c>
      <c r="B14" s="13"/>
      <c r="C14" s="14"/>
      <c r="D14" s="13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  <c r="Q14" s="19"/>
    </row>
    <row r="15" spans="1:17">
      <c r="A15" s="13" t="s">
        <v>330</v>
      </c>
      <c r="B15" s="13"/>
      <c r="C15" s="14"/>
      <c r="D15" s="13"/>
      <c r="E15" s="13"/>
      <c r="F15" s="13"/>
      <c r="G15" s="13"/>
      <c r="I15" s="13"/>
      <c r="L15" s="15">
        <v>0</v>
      </c>
      <c r="N15" s="15">
        <v>0</v>
      </c>
      <c r="O15" s="16">
        <v>0</v>
      </c>
      <c r="P15" s="16">
        <v>0</v>
      </c>
      <c r="Q15" s="19"/>
    </row>
    <row r="16" spans="1:17">
      <c r="A16" s="13" t="s">
        <v>331</v>
      </c>
      <c r="B16" s="13"/>
      <c r="C16" s="14"/>
      <c r="D16" s="13"/>
      <c r="E16" s="13"/>
      <c r="F16" s="13"/>
      <c r="G16" s="13"/>
      <c r="I16" s="13"/>
      <c r="L16" s="15">
        <v>0</v>
      </c>
      <c r="N16" s="15">
        <v>0</v>
      </c>
      <c r="O16" s="16">
        <v>0</v>
      </c>
      <c r="P16" s="16">
        <v>0</v>
      </c>
      <c r="Q16" s="19"/>
    </row>
    <row r="17" spans="1:17">
      <c r="A17" s="13" t="s">
        <v>332</v>
      </c>
      <c r="B17" s="13"/>
      <c r="C17" s="14"/>
      <c r="D17" s="13"/>
      <c r="E17" s="13"/>
      <c r="F17" s="13"/>
      <c r="G17" s="13"/>
      <c r="I17" s="13"/>
      <c r="L17" s="15">
        <v>0</v>
      </c>
      <c r="N17" s="15">
        <v>0</v>
      </c>
      <c r="O17" s="16">
        <v>0</v>
      </c>
      <c r="P17" s="16">
        <v>0</v>
      </c>
      <c r="Q17" s="19"/>
    </row>
    <row r="18" spans="1:17">
      <c r="A18" s="13" t="s">
        <v>333</v>
      </c>
      <c r="B18" s="13"/>
      <c r="C18" s="14"/>
      <c r="D18" s="13"/>
      <c r="E18" s="13"/>
      <c r="F18" s="13"/>
      <c r="G18" s="13"/>
      <c r="I18" s="13"/>
      <c r="L18" s="15">
        <v>0</v>
      </c>
      <c r="N18" s="15">
        <v>0</v>
      </c>
      <c r="O18" s="16">
        <v>0</v>
      </c>
      <c r="P18" s="16">
        <v>0</v>
      </c>
      <c r="Q18" s="19"/>
    </row>
    <row r="19" spans="1:17">
      <c r="A19" s="3" t="s">
        <v>334</v>
      </c>
      <c r="B19" s="3"/>
      <c r="C19" s="12"/>
      <c r="D19" s="3"/>
      <c r="E19" s="3"/>
      <c r="F19" s="3"/>
      <c r="G19" s="3"/>
      <c r="I19" s="3"/>
      <c r="L19" s="9">
        <v>0</v>
      </c>
      <c r="N19" s="9">
        <v>0</v>
      </c>
      <c r="O19" s="10">
        <v>0</v>
      </c>
      <c r="P19" s="10">
        <v>0</v>
      </c>
      <c r="Q19" s="19"/>
    </row>
    <row r="20" spans="1:17">
      <c r="A20" s="13" t="s">
        <v>335</v>
      </c>
      <c r="B20" s="13"/>
      <c r="C20" s="14"/>
      <c r="D20" s="13"/>
      <c r="E20" s="13"/>
      <c r="F20" s="13"/>
      <c r="G20" s="13"/>
      <c r="I20" s="13"/>
      <c r="L20" s="15">
        <v>0</v>
      </c>
      <c r="N20" s="15">
        <v>0</v>
      </c>
      <c r="O20" s="16">
        <v>0</v>
      </c>
      <c r="P20" s="16">
        <v>0</v>
      </c>
      <c r="Q20" s="19"/>
    </row>
    <row r="21" spans="1:17">
      <c r="A21" s="13" t="s">
        <v>336</v>
      </c>
      <c r="B21" s="13"/>
      <c r="C21" s="14"/>
      <c r="D21" s="13"/>
      <c r="E21" s="13"/>
      <c r="F21" s="13"/>
      <c r="G21" s="13"/>
      <c r="I21" s="13"/>
      <c r="L21" s="15">
        <v>0</v>
      </c>
      <c r="N21" s="15">
        <v>0</v>
      </c>
      <c r="O21" s="16">
        <v>0</v>
      </c>
      <c r="P21" s="16">
        <v>0</v>
      </c>
      <c r="Q21" s="19"/>
    </row>
    <row r="22" spans="1:17">
      <c r="A22" s="13" t="s">
        <v>337</v>
      </c>
      <c r="B22" s="13"/>
      <c r="C22" s="14"/>
      <c r="D22" s="13"/>
      <c r="E22" s="13"/>
      <c r="F22" s="13"/>
      <c r="G22" s="13"/>
      <c r="I22" s="13"/>
      <c r="L22" s="15">
        <v>0</v>
      </c>
      <c r="N22" s="15">
        <v>0</v>
      </c>
      <c r="O22" s="16">
        <v>0</v>
      </c>
      <c r="P22" s="16">
        <v>0</v>
      </c>
      <c r="Q22" s="19"/>
    </row>
    <row r="23" spans="1:17">
      <c r="A23" s="13" t="s">
        <v>338</v>
      </c>
      <c r="B23" s="13"/>
      <c r="C23" s="14"/>
      <c r="D23" s="13"/>
      <c r="E23" s="13"/>
      <c r="F23" s="13"/>
      <c r="G23" s="13"/>
      <c r="I23" s="13"/>
      <c r="L23" s="15">
        <v>0</v>
      </c>
      <c r="N23" s="15">
        <v>0</v>
      </c>
      <c r="O23" s="16">
        <v>0</v>
      </c>
      <c r="P23" s="16">
        <v>0</v>
      </c>
      <c r="Q23" s="19"/>
    </row>
    <row r="24" spans="1:17">
      <c r="A24" s="19" t="s">
        <v>392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7">
      <c r="A25" s="6" t="s">
        <v>102</v>
      </c>
      <c r="B25" s="6"/>
      <c r="C25" s="17"/>
      <c r="D25" s="6"/>
      <c r="E25" s="6"/>
      <c r="F25" s="6"/>
      <c r="G25" s="6"/>
      <c r="I25" s="6"/>
    </row>
    <row r="26" spans="1:17">
      <c r="A26" t="s">
        <v>393</v>
      </c>
    </row>
    <row r="29" spans="1:17">
      <c r="A29" s="5"/>
    </row>
  </sheetData>
  <mergeCells count="2">
    <mergeCell ref="Q6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O22"/>
  <sheetViews>
    <sheetView rightToLeft="1" workbookViewId="0">
      <selection activeCell="B25" sqref="B25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2</v>
      </c>
    </row>
    <row r="4" spans="1:15" ht="15.75">
      <c r="A4" s="1" t="s">
        <v>3</v>
      </c>
    </row>
    <row r="5" spans="1:15" ht="15.75">
      <c r="A5" s="2" t="s">
        <v>339</v>
      </c>
    </row>
    <row r="6" spans="1:15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107</v>
      </c>
      <c r="G6" s="3" t="s">
        <v>79</v>
      </c>
      <c r="H6" s="3" t="s">
        <v>80</v>
      </c>
      <c r="I6" s="3" t="s">
        <v>81</v>
      </c>
      <c r="J6" s="3" t="s">
        <v>108</v>
      </c>
      <c r="K6" s="3" t="s">
        <v>42</v>
      </c>
      <c r="L6" s="3" t="s">
        <v>250</v>
      </c>
      <c r="M6" s="3" t="s">
        <v>110</v>
      </c>
      <c r="N6" s="3" t="s">
        <v>84</v>
      </c>
      <c r="O6" s="19" t="s">
        <v>392</v>
      </c>
    </row>
    <row r="7" spans="1:15" ht="13.5" thickBot="1">
      <c r="A7" s="4"/>
      <c r="B7" s="4"/>
      <c r="C7" s="4"/>
      <c r="D7" s="4"/>
      <c r="E7" s="4"/>
      <c r="F7" s="4" t="s">
        <v>112</v>
      </c>
      <c r="G7" s="4"/>
      <c r="H7" s="4" t="s">
        <v>85</v>
      </c>
      <c r="I7" s="4" t="s">
        <v>85</v>
      </c>
      <c r="J7" s="4" t="s">
        <v>113</v>
      </c>
      <c r="K7" s="4" t="s">
        <v>114</v>
      </c>
      <c r="L7" s="4" t="s">
        <v>86</v>
      </c>
      <c r="M7" s="4" t="s">
        <v>85</v>
      </c>
      <c r="N7" s="4" t="s">
        <v>85</v>
      </c>
      <c r="O7" s="19"/>
    </row>
    <row r="8" spans="1:15" ht="13.5" thickTop="1">
      <c r="A8" s="3" t="s">
        <v>340</v>
      </c>
      <c r="B8" s="12"/>
      <c r="C8" s="3"/>
      <c r="D8" s="3"/>
      <c r="E8" s="3"/>
      <c r="G8" s="3"/>
      <c r="J8" s="9">
        <v>0</v>
      </c>
      <c r="L8" s="9">
        <v>0</v>
      </c>
      <c r="M8" s="10">
        <v>0</v>
      </c>
      <c r="N8" s="10">
        <v>0</v>
      </c>
      <c r="O8" s="19"/>
    </row>
    <row r="9" spans="1:15">
      <c r="A9" s="3" t="s">
        <v>341</v>
      </c>
      <c r="B9" s="12"/>
      <c r="C9" s="3"/>
      <c r="D9" s="3"/>
      <c r="E9" s="3"/>
      <c r="G9" s="3"/>
      <c r="J9" s="9">
        <v>0</v>
      </c>
      <c r="L9" s="9">
        <v>0</v>
      </c>
      <c r="M9" s="10">
        <v>0</v>
      </c>
      <c r="N9" s="10">
        <v>0</v>
      </c>
      <c r="O9" s="19"/>
    </row>
    <row r="10" spans="1:15">
      <c r="A10" s="13" t="s">
        <v>342</v>
      </c>
      <c r="B10" s="14"/>
      <c r="C10" s="13"/>
      <c r="D10" s="13"/>
      <c r="E10" s="13"/>
      <c r="G10" s="13"/>
      <c r="J10" s="15">
        <v>0</v>
      </c>
      <c r="L10" s="15">
        <v>0</v>
      </c>
      <c r="M10" s="16">
        <v>0</v>
      </c>
      <c r="N10" s="16">
        <v>0</v>
      </c>
      <c r="O10" s="19"/>
    </row>
    <row r="11" spans="1:15">
      <c r="A11" s="13" t="s">
        <v>343</v>
      </c>
      <c r="B11" s="14"/>
      <c r="C11" s="13"/>
      <c r="D11" s="13"/>
      <c r="E11" s="13"/>
      <c r="G11" s="13"/>
      <c r="J11" s="15">
        <v>0</v>
      </c>
      <c r="L11" s="15">
        <v>0</v>
      </c>
      <c r="M11" s="16">
        <v>0</v>
      </c>
      <c r="N11" s="16">
        <v>0</v>
      </c>
      <c r="O11" s="19"/>
    </row>
    <row r="12" spans="1:15">
      <c r="A12" s="13" t="s">
        <v>344</v>
      </c>
      <c r="B12" s="14"/>
      <c r="C12" s="13"/>
      <c r="D12" s="13"/>
      <c r="E12" s="13"/>
      <c r="G12" s="13"/>
      <c r="J12" s="15">
        <v>0</v>
      </c>
      <c r="L12" s="15">
        <v>0</v>
      </c>
      <c r="M12" s="16">
        <v>0</v>
      </c>
      <c r="N12" s="16">
        <v>0</v>
      </c>
      <c r="O12" s="19"/>
    </row>
    <row r="13" spans="1:15">
      <c r="A13" s="13" t="s">
        <v>345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19"/>
    </row>
    <row r="14" spans="1:15">
      <c r="A14" s="13" t="s">
        <v>346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19"/>
    </row>
    <row r="15" spans="1:15">
      <c r="A15" s="3" t="s">
        <v>347</v>
      </c>
      <c r="B15" s="12"/>
      <c r="C15" s="3"/>
      <c r="D15" s="3"/>
      <c r="E15" s="3"/>
      <c r="G15" s="3"/>
      <c r="J15" s="9">
        <v>0</v>
      </c>
      <c r="L15" s="9">
        <v>0</v>
      </c>
      <c r="M15" s="10">
        <v>0</v>
      </c>
      <c r="N15" s="10">
        <v>0</v>
      </c>
      <c r="O15" s="19"/>
    </row>
    <row r="16" spans="1:15">
      <c r="A16" s="13" t="s">
        <v>347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19"/>
    </row>
    <row r="17" spans="1:14">
      <c r="A17" s="19" t="s">
        <v>392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>
      <c r="A18" s="6" t="s">
        <v>102</v>
      </c>
      <c r="B18" s="17"/>
      <c r="C18" s="6"/>
      <c r="D18" s="6"/>
      <c r="E18" s="6"/>
      <c r="G18" s="6"/>
    </row>
    <row r="19" spans="1:14">
      <c r="A19" t="s">
        <v>393</v>
      </c>
    </row>
    <row r="22" spans="1:14">
      <c r="A22" s="5"/>
    </row>
  </sheetData>
  <mergeCells count="2">
    <mergeCell ref="O6:O16"/>
    <mergeCell ref="A17:N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J20"/>
  <sheetViews>
    <sheetView rightToLeft="1" workbookViewId="0">
      <selection activeCell="B23" sqref="B23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</v>
      </c>
    </row>
    <row r="3" spans="1:10" ht="15.75">
      <c r="A3" s="1" t="s">
        <v>2</v>
      </c>
    </row>
    <row r="4" spans="1:10" ht="15.75">
      <c r="A4" s="1" t="s">
        <v>3</v>
      </c>
    </row>
    <row r="5" spans="1:10" ht="15.75">
      <c r="A5" s="2" t="s">
        <v>348</v>
      </c>
    </row>
    <row r="6" spans="1:10">
      <c r="A6" s="3" t="s">
        <v>74</v>
      </c>
      <c r="B6" s="3" t="s">
        <v>349</v>
      </c>
      <c r="C6" s="3" t="s">
        <v>350</v>
      </c>
      <c r="D6" s="3" t="s">
        <v>351</v>
      </c>
      <c r="E6" s="3" t="s">
        <v>79</v>
      </c>
      <c r="F6" s="3" t="s">
        <v>352</v>
      </c>
      <c r="G6" s="3" t="s">
        <v>110</v>
      </c>
      <c r="H6" s="3" t="s">
        <v>84</v>
      </c>
      <c r="I6" s="3" t="s">
        <v>353</v>
      </c>
      <c r="J6" s="19" t="s">
        <v>392</v>
      </c>
    </row>
    <row r="7" spans="1:10" ht="13.5" thickBot="1">
      <c r="A7" s="4"/>
      <c r="B7" s="4"/>
      <c r="C7" s="4"/>
      <c r="D7" s="4" t="s">
        <v>112</v>
      </c>
      <c r="E7" s="4"/>
      <c r="F7" s="4" t="s">
        <v>86</v>
      </c>
      <c r="G7" s="4" t="s">
        <v>85</v>
      </c>
      <c r="H7" s="4" t="s">
        <v>85</v>
      </c>
      <c r="I7" s="4"/>
      <c r="J7" s="19"/>
    </row>
    <row r="8" spans="1:10" ht="13.5" thickTop="1">
      <c r="A8" s="3" t="s">
        <v>354</v>
      </c>
      <c r="B8" s="3"/>
      <c r="C8" s="3"/>
      <c r="E8" s="3"/>
      <c r="F8" s="9">
        <v>0</v>
      </c>
      <c r="G8" s="10">
        <v>0</v>
      </c>
      <c r="H8" s="10">
        <v>0</v>
      </c>
      <c r="I8" s="3"/>
      <c r="J8" s="19"/>
    </row>
    <row r="9" spans="1:10">
      <c r="A9" s="3" t="s">
        <v>355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19"/>
    </row>
    <row r="10" spans="1:10">
      <c r="A10" s="13" t="s">
        <v>356</v>
      </c>
      <c r="B10" s="13"/>
      <c r="C10" s="13"/>
      <c r="E10" s="13"/>
      <c r="F10" s="15">
        <v>0</v>
      </c>
      <c r="G10" s="16">
        <v>0</v>
      </c>
      <c r="H10" s="16">
        <v>0</v>
      </c>
      <c r="I10" s="13"/>
      <c r="J10" s="19"/>
    </row>
    <row r="11" spans="1:10">
      <c r="A11" s="13" t="s">
        <v>357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19"/>
    </row>
    <row r="12" spans="1:10">
      <c r="A12" s="3" t="s">
        <v>358</v>
      </c>
      <c r="B12" s="3"/>
      <c r="C12" s="3"/>
      <c r="E12" s="3"/>
      <c r="F12" s="9">
        <v>0</v>
      </c>
      <c r="G12" s="10">
        <v>0</v>
      </c>
      <c r="H12" s="10">
        <v>0</v>
      </c>
      <c r="I12" s="3"/>
      <c r="J12" s="19"/>
    </row>
    <row r="13" spans="1:10">
      <c r="A13" s="13" t="s">
        <v>359</v>
      </c>
      <c r="B13" s="13"/>
      <c r="C13" s="13"/>
      <c r="E13" s="13"/>
      <c r="F13" s="15">
        <v>0</v>
      </c>
      <c r="G13" s="16">
        <v>0</v>
      </c>
      <c r="H13" s="16">
        <v>0</v>
      </c>
      <c r="I13" s="13"/>
      <c r="J13" s="19"/>
    </row>
    <row r="14" spans="1:10">
      <c r="A14" s="13" t="s">
        <v>360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19"/>
    </row>
    <row r="15" spans="1:10">
      <c r="A15" s="19" t="s">
        <v>392</v>
      </c>
      <c r="B15" s="19"/>
      <c r="C15" s="19"/>
      <c r="D15" s="19"/>
      <c r="E15" s="19"/>
      <c r="F15" s="19"/>
      <c r="G15" s="19"/>
      <c r="H15" s="19"/>
      <c r="I15" s="19"/>
    </row>
    <row r="16" spans="1:10">
      <c r="A16" s="6" t="s">
        <v>102</v>
      </c>
      <c r="B16" s="6"/>
      <c r="C16" s="6"/>
      <c r="E16" s="6"/>
      <c r="I16" s="6"/>
    </row>
    <row r="17" spans="1:1">
      <c r="A17" t="s">
        <v>393</v>
      </c>
    </row>
    <row r="20" spans="1:1">
      <c r="A20" s="5"/>
    </row>
  </sheetData>
  <mergeCells count="2">
    <mergeCell ref="J6:J14"/>
    <mergeCell ref="A15:I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K18"/>
  <sheetViews>
    <sheetView rightToLeft="1" workbookViewId="0">
      <selection activeCell="B21" sqref="B21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361</v>
      </c>
    </row>
    <row r="6" spans="1:11">
      <c r="A6" s="3" t="s">
        <v>74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250</v>
      </c>
      <c r="I6" s="3" t="s">
        <v>110</v>
      </c>
      <c r="J6" s="3" t="s">
        <v>84</v>
      </c>
      <c r="K6" s="19" t="s">
        <v>392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19"/>
    </row>
    <row r="8" spans="1:11" ht="13.5" thickTop="1">
      <c r="A8" s="3" t="s">
        <v>362</v>
      </c>
      <c r="B8" s="3"/>
      <c r="C8" s="3"/>
      <c r="D8" s="3"/>
      <c r="E8" s="3"/>
      <c r="H8" s="9">
        <v>0</v>
      </c>
      <c r="I8" s="10">
        <v>0</v>
      </c>
      <c r="J8" s="10">
        <v>0</v>
      </c>
      <c r="K8" s="19"/>
    </row>
    <row r="9" spans="1:11">
      <c r="A9" s="3" t="s">
        <v>363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19"/>
    </row>
    <row r="10" spans="1:11">
      <c r="A10" s="13" t="s">
        <v>364</v>
      </c>
      <c r="B10" s="13"/>
      <c r="C10" s="13"/>
      <c r="D10" s="13"/>
      <c r="E10" s="13"/>
      <c r="H10" s="15">
        <v>0</v>
      </c>
      <c r="I10" s="16">
        <v>0</v>
      </c>
      <c r="J10" s="16">
        <v>0</v>
      </c>
      <c r="K10" s="19"/>
    </row>
    <row r="11" spans="1:11">
      <c r="A11" s="3" t="s">
        <v>363</v>
      </c>
      <c r="B11" s="3"/>
      <c r="C11" s="3"/>
      <c r="D11" s="3"/>
      <c r="E11" s="3"/>
      <c r="H11" s="9">
        <v>0</v>
      </c>
      <c r="I11" s="10">
        <v>0</v>
      </c>
      <c r="J11" s="10">
        <v>0</v>
      </c>
      <c r="K11" s="19"/>
    </row>
    <row r="12" spans="1:11">
      <c r="A12" s="13" t="s">
        <v>365</v>
      </c>
      <c r="B12" s="13"/>
      <c r="C12" s="13"/>
      <c r="D12" s="13"/>
      <c r="E12" s="13"/>
      <c r="H12" s="15">
        <v>0</v>
      </c>
      <c r="I12" s="16">
        <v>0</v>
      </c>
      <c r="J12" s="16">
        <v>0</v>
      </c>
      <c r="K12" s="19"/>
    </row>
    <row r="13" spans="1:11">
      <c r="A13" s="19" t="s">
        <v>392</v>
      </c>
      <c r="B13" s="19"/>
      <c r="C13" s="19"/>
      <c r="D13" s="19"/>
      <c r="E13" s="19"/>
      <c r="F13" s="19"/>
      <c r="G13" s="19"/>
      <c r="H13" s="19"/>
      <c r="I13" s="19"/>
      <c r="J13" s="19"/>
    </row>
    <row r="14" spans="1:11">
      <c r="A14" s="6" t="s">
        <v>102</v>
      </c>
      <c r="B14" s="6"/>
      <c r="C14" s="6"/>
      <c r="D14" s="6"/>
      <c r="E14" s="6"/>
    </row>
    <row r="15" spans="1:11">
      <c r="A15" t="s">
        <v>393</v>
      </c>
    </row>
    <row r="18" spans="1:1">
      <c r="A18" s="5"/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K18"/>
  <sheetViews>
    <sheetView rightToLeft="1" workbookViewId="0">
      <selection activeCell="E29" sqref="E29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366</v>
      </c>
    </row>
    <row r="6" spans="1:11">
      <c r="A6" s="3" t="s">
        <v>74</v>
      </c>
      <c r="B6" s="3" t="s">
        <v>75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250</v>
      </c>
      <c r="I6" s="3" t="s">
        <v>83</v>
      </c>
      <c r="J6" s="3" t="s">
        <v>84</v>
      </c>
      <c r="K6" s="19" t="s">
        <v>392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19"/>
    </row>
    <row r="8" spans="1:11" ht="13.5" thickTop="1">
      <c r="A8" s="3" t="s">
        <v>367</v>
      </c>
      <c r="B8" s="12"/>
      <c r="C8" s="3"/>
      <c r="D8" s="3"/>
      <c r="E8" s="3"/>
      <c r="H8" s="9">
        <v>0</v>
      </c>
      <c r="I8" s="10">
        <v>0</v>
      </c>
      <c r="J8" s="10">
        <v>0</v>
      </c>
      <c r="K8" s="19"/>
    </row>
    <row r="9" spans="1:11">
      <c r="A9" s="3" t="s">
        <v>368</v>
      </c>
      <c r="B9" s="12"/>
      <c r="C9" s="3"/>
      <c r="D9" s="3"/>
      <c r="E9" s="3"/>
      <c r="H9" s="9">
        <v>0</v>
      </c>
      <c r="I9" s="10">
        <v>0</v>
      </c>
      <c r="J9" s="10">
        <v>0</v>
      </c>
      <c r="K9" s="19"/>
    </row>
    <row r="10" spans="1:11">
      <c r="A10" s="13" t="s">
        <v>368</v>
      </c>
      <c r="B10" s="14"/>
      <c r="C10" s="13"/>
      <c r="D10" s="13"/>
      <c r="E10" s="13"/>
      <c r="H10" s="15">
        <v>0</v>
      </c>
      <c r="I10" s="16">
        <v>0</v>
      </c>
      <c r="J10" s="16">
        <v>0</v>
      </c>
      <c r="K10" s="19"/>
    </row>
    <row r="11" spans="1:11">
      <c r="A11" s="3" t="s">
        <v>369</v>
      </c>
      <c r="B11" s="12"/>
      <c r="C11" s="3"/>
      <c r="D11" s="3"/>
      <c r="E11" s="3"/>
      <c r="H11" s="9">
        <v>0</v>
      </c>
      <c r="I11" s="10">
        <v>0</v>
      </c>
      <c r="J11" s="10">
        <v>0</v>
      </c>
      <c r="K11" s="19"/>
    </row>
    <row r="12" spans="1:11">
      <c r="A12" s="13" t="s">
        <v>369</v>
      </c>
      <c r="B12" s="14"/>
      <c r="C12" s="13"/>
      <c r="D12" s="13"/>
      <c r="E12" s="13"/>
      <c r="H12" s="15">
        <v>0</v>
      </c>
      <c r="I12" s="16">
        <v>0</v>
      </c>
      <c r="J12" s="16">
        <v>0</v>
      </c>
      <c r="K12" s="19"/>
    </row>
    <row r="13" spans="1:11">
      <c r="A13" s="19" t="s">
        <v>392</v>
      </c>
      <c r="B13" s="19"/>
      <c r="C13" s="19"/>
      <c r="D13" s="19"/>
      <c r="E13" s="19"/>
      <c r="F13" s="19"/>
      <c r="G13" s="19"/>
      <c r="H13" s="19"/>
      <c r="I13" s="19"/>
      <c r="J13" s="19"/>
    </row>
    <row r="14" spans="1:11">
      <c r="A14" s="6" t="s">
        <v>102</v>
      </c>
      <c r="B14" s="17"/>
      <c r="C14" s="6"/>
      <c r="D14" s="6"/>
      <c r="E14" s="6"/>
    </row>
    <row r="15" spans="1:11">
      <c r="A15" t="s">
        <v>393</v>
      </c>
    </row>
    <row r="18" spans="1:1">
      <c r="A18" s="5"/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D18"/>
  <sheetViews>
    <sheetView rightToLeft="1" workbookViewId="0">
      <selection activeCell="B21" sqref="B21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2</v>
      </c>
    </row>
    <row r="4" spans="1:4" ht="15.75">
      <c r="A4" s="1" t="s">
        <v>3</v>
      </c>
    </row>
    <row r="5" spans="1:4" ht="15.75">
      <c r="A5" s="2" t="s">
        <v>370</v>
      </c>
    </row>
    <row r="6" spans="1:4">
      <c r="A6" s="3" t="s">
        <v>74</v>
      </c>
      <c r="B6" s="3" t="s">
        <v>371</v>
      </c>
      <c r="C6" s="3" t="s">
        <v>372</v>
      </c>
      <c r="D6" s="19" t="s">
        <v>392</v>
      </c>
    </row>
    <row r="7" spans="1:4" ht="13.5" thickBot="1">
      <c r="A7" s="4"/>
      <c r="B7" s="4" t="s">
        <v>86</v>
      </c>
      <c r="C7" s="4" t="s">
        <v>111</v>
      </c>
      <c r="D7" s="19"/>
    </row>
    <row r="8" spans="1:4" ht="13.5" thickTop="1">
      <c r="A8" s="3" t="s">
        <v>373</v>
      </c>
      <c r="B8" s="9">
        <v>0</v>
      </c>
      <c r="C8" s="3"/>
      <c r="D8" s="19"/>
    </row>
    <row r="9" spans="1:4">
      <c r="A9" s="3" t="s">
        <v>374</v>
      </c>
      <c r="B9" s="9">
        <v>0</v>
      </c>
      <c r="C9" s="3"/>
      <c r="D9" s="19"/>
    </row>
    <row r="10" spans="1:4">
      <c r="A10" s="13" t="s">
        <v>375</v>
      </c>
      <c r="B10" s="15">
        <v>0</v>
      </c>
      <c r="C10" s="13"/>
      <c r="D10" s="19"/>
    </row>
    <row r="11" spans="1:4">
      <c r="A11" s="3" t="s">
        <v>376</v>
      </c>
      <c r="B11" s="9">
        <v>0</v>
      </c>
      <c r="C11" s="3"/>
      <c r="D11" s="19"/>
    </row>
    <row r="12" spans="1:4">
      <c r="A12" s="13" t="s">
        <v>377</v>
      </c>
      <c r="B12" s="15">
        <v>0</v>
      </c>
      <c r="C12" s="13"/>
      <c r="D12" s="19"/>
    </row>
    <row r="13" spans="1:4">
      <c r="A13" s="19" t="s">
        <v>392</v>
      </c>
      <c r="B13" s="19"/>
      <c r="C13" s="19"/>
    </row>
    <row r="14" spans="1:4">
      <c r="A14" s="6" t="s">
        <v>102</v>
      </c>
      <c r="C14" s="6"/>
    </row>
    <row r="15" spans="1:4">
      <c r="A15" t="s">
        <v>393</v>
      </c>
    </row>
    <row r="18" spans="1:1">
      <c r="A18" s="5"/>
    </row>
  </sheetData>
  <mergeCells count="2">
    <mergeCell ref="D6:D12"/>
    <mergeCell ref="A13:C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P22"/>
  <sheetViews>
    <sheetView rightToLeft="1" workbookViewId="0">
      <selection activeCell="B25" sqref="B25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2</v>
      </c>
    </row>
    <row r="4" spans="1:16" ht="15.75">
      <c r="A4" s="1" t="s">
        <v>3</v>
      </c>
    </row>
    <row r="5" spans="1:16" ht="15.75">
      <c r="A5" s="2" t="s">
        <v>378</v>
      </c>
    </row>
    <row r="6" spans="1:16">
      <c r="A6" s="3" t="s">
        <v>74</v>
      </c>
      <c r="B6" s="3" t="s">
        <v>75</v>
      </c>
      <c r="C6" s="3" t="s">
        <v>125</v>
      </c>
      <c r="D6" s="3" t="s">
        <v>77</v>
      </c>
      <c r="E6" s="3" t="s">
        <v>78</v>
      </c>
      <c r="F6" s="3" t="s">
        <v>106</v>
      </c>
      <c r="G6" s="3" t="s">
        <v>107</v>
      </c>
      <c r="H6" s="3" t="s">
        <v>79</v>
      </c>
      <c r="I6" s="3" t="s">
        <v>80</v>
      </c>
      <c r="J6" s="3" t="s">
        <v>379</v>
      </c>
      <c r="K6" s="3" t="s">
        <v>108</v>
      </c>
      <c r="L6" s="3" t="s">
        <v>380</v>
      </c>
      <c r="M6" s="3" t="s">
        <v>109</v>
      </c>
      <c r="N6" s="3" t="s">
        <v>110</v>
      </c>
      <c r="O6" s="3" t="s">
        <v>84</v>
      </c>
      <c r="P6" s="19" t="s">
        <v>392</v>
      </c>
    </row>
    <row r="7" spans="1:16" ht="13.5" thickBot="1">
      <c r="A7" s="4"/>
      <c r="B7" s="4"/>
      <c r="C7" s="4"/>
      <c r="D7" s="4"/>
      <c r="E7" s="4"/>
      <c r="F7" s="4" t="s">
        <v>111</v>
      </c>
      <c r="G7" s="4" t="s">
        <v>112</v>
      </c>
      <c r="H7" s="4"/>
      <c r="I7" s="4" t="s">
        <v>85</v>
      </c>
      <c r="J7" s="4" t="s">
        <v>85</v>
      </c>
      <c r="K7" s="4" t="s">
        <v>113</v>
      </c>
      <c r="L7" s="4" t="s">
        <v>86</v>
      </c>
      <c r="M7" s="4" t="s">
        <v>85</v>
      </c>
      <c r="N7" s="4" t="s">
        <v>85</v>
      </c>
      <c r="O7" s="4" t="s">
        <v>85</v>
      </c>
      <c r="P7" s="19"/>
    </row>
    <row r="8" spans="1:16" ht="13.5" thickTop="1">
      <c r="A8" s="3" t="s">
        <v>137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19"/>
    </row>
    <row r="9" spans="1:16">
      <c r="A9" s="3" t="s">
        <v>138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19"/>
    </row>
    <row r="10" spans="1:16">
      <c r="A10" s="13" t="s">
        <v>139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19"/>
    </row>
    <row r="11" spans="1:16">
      <c r="A11" s="13" t="s">
        <v>140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19"/>
    </row>
    <row r="12" spans="1:16">
      <c r="A12" s="13" t="s">
        <v>141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19"/>
    </row>
    <row r="13" spans="1:16">
      <c r="A13" s="13" t="s">
        <v>142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19"/>
    </row>
    <row r="14" spans="1:16">
      <c r="A14" s="3" t="s">
        <v>143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19"/>
    </row>
    <row r="15" spans="1:16">
      <c r="A15" s="13" t="s">
        <v>144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19"/>
    </row>
    <row r="16" spans="1:16">
      <c r="A16" s="13" t="s">
        <v>145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19"/>
    </row>
    <row r="17" spans="1:15">
      <c r="A17" s="19" t="s">
        <v>392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>
      <c r="A18" s="6" t="s">
        <v>102</v>
      </c>
      <c r="B18" s="17"/>
      <c r="C18" s="6"/>
      <c r="D18" s="6"/>
      <c r="E18" s="6"/>
      <c r="F18" s="6"/>
      <c r="H18" s="6"/>
    </row>
    <row r="19" spans="1:15">
      <c r="A19" t="s">
        <v>393</v>
      </c>
    </row>
    <row r="22" spans="1:15">
      <c r="A22" s="5"/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P22"/>
  <sheetViews>
    <sheetView rightToLeft="1" workbookViewId="0">
      <selection activeCell="B25" sqref="B25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2</v>
      </c>
    </row>
    <row r="4" spans="1:16" ht="15.75">
      <c r="A4" s="1" t="s">
        <v>3</v>
      </c>
    </row>
    <row r="5" spans="1:16" ht="15.75">
      <c r="A5" s="2" t="s">
        <v>381</v>
      </c>
    </row>
    <row r="6" spans="1:16">
      <c r="A6" s="3" t="s">
        <v>74</v>
      </c>
      <c r="B6" s="3" t="s">
        <v>75</v>
      </c>
      <c r="C6" s="3" t="s">
        <v>125</v>
      </c>
      <c r="D6" s="3" t="s">
        <v>77</v>
      </c>
      <c r="E6" s="3" t="s">
        <v>78</v>
      </c>
      <c r="F6" s="3" t="s">
        <v>106</v>
      </c>
      <c r="G6" s="3" t="s">
        <v>107</v>
      </c>
      <c r="H6" s="3" t="s">
        <v>79</v>
      </c>
      <c r="I6" s="3" t="s">
        <v>80</v>
      </c>
      <c r="J6" s="3" t="s">
        <v>379</v>
      </c>
      <c r="K6" s="3" t="s">
        <v>108</v>
      </c>
      <c r="L6" s="3" t="s">
        <v>380</v>
      </c>
      <c r="M6" s="3" t="s">
        <v>109</v>
      </c>
      <c r="N6" s="3" t="s">
        <v>110</v>
      </c>
      <c r="O6" s="3" t="s">
        <v>84</v>
      </c>
      <c r="P6" s="19" t="s">
        <v>392</v>
      </c>
    </row>
    <row r="7" spans="1:16" ht="13.5" thickBot="1">
      <c r="A7" s="4"/>
      <c r="B7" s="4"/>
      <c r="C7" s="4"/>
      <c r="D7" s="4"/>
      <c r="E7" s="4"/>
      <c r="F7" s="4" t="s">
        <v>111</v>
      </c>
      <c r="G7" s="4" t="s">
        <v>112</v>
      </c>
      <c r="H7" s="4"/>
      <c r="I7" s="4" t="s">
        <v>85</v>
      </c>
      <c r="J7" s="4" t="s">
        <v>85</v>
      </c>
      <c r="K7" s="4" t="s">
        <v>113</v>
      </c>
      <c r="L7" s="4" t="s">
        <v>86</v>
      </c>
      <c r="M7" s="4" t="s">
        <v>85</v>
      </c>
      <c r="N7" s="4" t="s">
        <v>85</v>
      </c>
      <c r="O7" s="4" t="s">
        <v>85</v>
      </c>
      <c r="P7" s="19"/>
    </row>
    <row r="8" spans="1:16" ht="13.5" thickTop="1">
      <c r="A8" s="3" t="s">
        <v>267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19"/>
    </row>
    <row r="9" spans="1:16">
      <c r="A9" s="3" t="s">
        <v>268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19"/>
    </row>
    <row r="10" spans="1:16">
      <c r="A10" s="13" t="s">
        <v>269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19"/>
    </row>
    <row r="11" spans="1:16">
      <c r="A11" s="13" t="s">
        <v>270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19"/>
    </row>
    <row r="12" spans="1:16">
      <c r="A12" s="13" t="s">
        <v>271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19"/>
    </row>
    <row r="13" spans="1:16">
      <c r="A13" s="13" t="s">
        <v>272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19"/>
    </row>
    <row r="14" spans="1:16">
      <c r="A14" s="3" t="s">
        <v>273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19"/>
    </row>
    <row r="15" spans="1:16">
      <c r="A15" s="13" t="s">
        <v>274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19"/>
    </row>
    <row r="16" spans="1:16">
      <c r="A16" s="13" t="s">
        <v>275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19"/>
    </row>
    <row r="17" spans="1:15">
      <c r="A17" s="19" t="s">
        <v>392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>
      <c r="A18" s="6" t="s">
        <v>102</v>
      </c>
      <c r="B18" s="17"/>
      <c r="C18" s="6"/>
      <c r="D18" s="6"/>
      <c r="E18" s="6"/>
      <c r="F18" s="6"/>
      <c r="H18" s="6"/>
    </row>
    <row r="19" spans="1:15">
      <c r="A19" t="s">
        <v>393</v>
      </c>
    </row>
    <row r="22" spans="1:15">
      <c r="A22" s="5"/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Q22"/>
  <sheetViews>
    <sheetView rightToLeft="1" workbookViewId="0">
      <selection activeCell="B25" sqref="B25"/>
    </sheetView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2</v>
      </c>
    </row>
    <row r="4" spans="1:17" ht="15.75">
      <c r="A4" s="1" t="s">
        <v>3</v>
      </c>
    </row>
    <row r="5" spans="1:17" ht="15.75">
      <c r="A5" s="2" t="s">
        <v>103</v>
      </c>
    </row>
    <row r="6" spans="1:17" ht="15.75">
      <c r="A6" s="2" t="s">
        <v>104</v>
      </c>
    </row>
    <row r="7" spans="1:17">
      <c r="A7" s="3" t="s">
        <v>74</v>
      </c>
      <c r="B7" s="3" t="s">
        <v>75</v>
      </c>
      <c r="C7" s="3" t="s">
        <v>105</v>
      </c>
      <c r="D7" s="3" t="s">
        <v>77</v>
      </c>
      <c r="E7" s="3" t="s">
        <v>78</v>
      </c>
      <c r="F7" s="3" t="s">
        <v>106</v>
      </c>
      <c r="G7" s="3" t="s">
        <v>107</v>
      </c>
      <c r="H7" s="3" t="s">
        <v>79</v>
      </c>
      <c r="I7" s="3" t="s">
        <v>80</v>
      </c>
      <c r="J7" s="3" t="s">
        <v>81</v>
      </c>
      <c r="K7" s="3" t="s">
        <v>108</v>
      </c>
      <c r="L7" s="3" t="s">
        <v>42</v>
      </c>
      <c r="M7" s="3" t="s">
        <v>82</v>
      </c>
      <c r="N7" s="3" t="s">
        <v>109</v>
      </c>
      <c r="O7" s="3" t="s">
        <v>110</v>
      </c>
      <c r="P7" s="3" t="s">
        <v>84</v>
      </c>
      <c r="Q7" s="19" t="s">
        <v>392</v>
      </c>
    </row>
    <row r="8" spans="1:17" ht="13.5" thickBot="1">
      <c r="A8" s="4"/>
      <c r="B8" s="4"/>
      <c r="C8" s="4"/>
      <c r="D8" s="4"/>
      <c r="E8" s="4"/>
      <c r="F8" s="4" t="s">
        <v>111</v>
      </c>
      <c r="G8" s="4" t="s">
        <v>112</v>
      </c>
      <c r="H8" s="4"/>
      <c r="I8" s="4" t="s">
        <v>85</v>
      </c>
      <c r="J8" s="4" t="s">
        <v>85</v>
      </c>
      <c r="K8" s="4" t="s">
        <v>113</v>
      </c>
      <c r="L8" s="4" t="s">
        <v>114</v>
      </c>
      <c r="M8" s="4" t="s">
        <v>86</v>
      </c>
      <c r="N8" s="4" t="s">
        <v>85</v>
      </c>
      <c r="O8" s="4" t="s">
        <v>85</v>
      </c>
      <c r="P8" s="4" t="s">
        <v>85</v>
      </c>
      <c r="Q8" s="19"/>
    </row>
    <row r="9" spans="1:17" ht="13.5" thickTop="1">
      <c r="A9" s="3" t="s">
        <v>115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19"/>
    </row>
    <row r="10" spans="1:17">
      <c r="A10" s="3" t="s">
        <v>116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19"/>
    </row>
    <row r="11" spans="1:17">
      <c r="A11" s="13" t="s">
        <v>117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19"/>
    </row>
    <row r="12" spans="1:17">
      <c r="A12" s="13" t="s">
        <v>118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19"/>
    </row>
    <row r="13" spans="1:17">
      <c r="A13" s="13" t="s">
        <v>119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19"/>
    </row>
    <row r="14" spans="1:17">
      <c r="A14" s="3" t="s">
        <v>120</v>
      </c>
      <c r="B14" s="12"/>
      <c r="C14" s="3"/>
      <c r="D14" s="3"/>
      <c r="E14" s="3"/>
      <c r="F14" s="3"/>
      <c r="H14" s="3"/>
      <c r="K14" s="9">
        <v>0</v>
      </c>
      <c r="M14" s="9">
        <v>0</v>
      </c>
      <c r="O14" s="10">
        <v>0</v>
      </c>
      <c r="P14" s="10">
        <v>0</v>
      </c>
      <c r="Q14" s="19"/>
    </row>
    <row r="15" spans="1:17">
      <c r="A15" s="13" t="s">
        <v>121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19"/>
    </row>
    <row r="16" spans="1:17">
      <c r="A16" s="13" t="s">
        <v>122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19"/>
    </row>
    <row r="17" spans="1:16">
      <c r="A17" s="19" t="s">
        <v>392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>
      <c r="A18" s="6" t="s">
        <v>102</v>
      </c>
      <c r="B18" s="17"/>
      <c r="C18" s="6"/>
      <c r="D18" s="6"/>
      <c r="E18" s="6"/>
      <c r="F18" s="6"/>
      <c r="H18" s="6"/>
    </row>
    <row r="19" spans="1:16">
      <c r="A19" t="s">
        <v>393</v>
      </c>
    </row>
    <row r="22" spans="1:16">
      <c r="A22" s="5"/>
    </row>
  </sheetData>
  <mergeCells count="2">
    <mergeCell ref="Q7:Q16"/>
    <mergeCell ref="A17:P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P22"/>
  <sheetViews>
    <sheetView rightToLeft="1" workbookViewId="0">
      <selection activeCell="B25" sqref="B25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2</v>
      </c>
    </row>
    <row r="4" spans="1:16" ht="15.75">
      <c r="A4" s="1" t="s">
        <v>3</v>
      </c>
    </row>
    <row r="5" spans="1:16" ht="15.75">
      <c r="A5" s="2" t="s">
        <v>382</v>
      </c>
    </row>
    <row r="6" spans="1:16">
      <c r="A6" s="3" t="s">
        <v>74</v>
      </c>
      <c r="B6" s="3" t="s">
        <v>75</v>
      </c>
      <c r="C6" s="3" t="s">
        <v>125</v>
      </c>
      <c r="D6" s="3" t="s">
        <v>77</v>
      </c>
      <c r="E6" s="3" t="s">
        <v>78</v>
      </c>
      <c r="F6" s="3" t="s">
        <v>106</v>
      </c>
      <c r="G6" s="3" t="s">
        <v>107</v>
      </c>
      <c r="H6" s="3" t="s">
        <v>79</v>
      </c>
      <c r="I6" s="3" t="s">
        <v>80</v>
      </c>
      <c r="J6" s="3" t="s">
        <v>379</v>
      </c>
      <c r="K6" s="3" t="s">
        <v>108</v>
      </c>
      <c r="L6" s="3" t="s">
        <v>380</v>
      </c>
      <c r="M6" s="3" t="s">
        <v>109</v>
      </c>
      <c r="N6" s="3" t="s">
        <v>110</v>
      </c>
      <c r="O6" s="3" t="s">
        <v>84</v>
      </c>
      <c r="P6" s="19" t="s">
        <v>392</v>
      </c>
    </row>
    <row r="7" spans="1:16" ht="13.5" thickBot="1">
      <c r="A7" s="4"/>
      <c r="B7" s="4"/>
      <c r="C7" s="4"/>
      <c r="D7" s="4"/>
      <c r="E7" s="4"/>
      <c r="F7" s="4" t="s">
        <v>111</v>
      </c>
      <c r="G7" s="4" t="s">
        <v>112</v>
      </c>
      <c r="H7" s="4"/>
      <c r="I7" s="4" t="s">
        <v>85</v>
      </c>
      <c r="J7" s="4" t="s">
        <v>85</v>
      </c>
      <c r="K7" s="4" t="s">
        <v>113</v>
      </c>
      <c r="L7" s="4" t="s">
        <v>86</v>
      </c>
      <c r="M7" s="4" t="s">
        <v>85</v>
      </c>
      <c r="N7" s="4" t="s">
        <v>85</v>
      </c>
      <c r="O7" s="4" t="s">
        <v>85</v>
      </c>
      <c r="P7" s="19"/>
    </row>
    <row r="8" spans="1:16" ht="13.5" thickTop="1">
      <c r="A8" s="3" t="s">
        <v>383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19"/>
    </row>
    <row r="9" spans="1:16">
      <c r="A9" s="3" t="s">
        <v>384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19"/>
    </row>
    <row r="10" spans="1:16">
      <c r="A10" s="13" t="s">
        <v>385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19"/>
    </row>
    <row r="11" spans="1:16">
      <c r="A11" s="13" t="s">
        <v>386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19"/>
    </row>
    <row r="12" spans="1:16">
      <c r="A12" s="13" t="s">
        <v>387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19"/>
    </row>
    <row r="13" spans="1:16">
      <c r="A13" s="13" t="s">
        <v>388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19"/>
    </row>
    <row r="14" spans="1:16">
      <c r="A14" s="3" t="s">
        <v>389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19"/>
    </row>
    <row r="15" spans="1:16">
      <c r="A15" s="13" t="s">
        <v>390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19"/>
    </row>
    <row r="16" spans="1:16">
      <c r="A16" s="13" t="s">
        <v>391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19"/>
    </row>
    <row r="17" spans="1:15">
      <c r="A17" s="19" t="s">
        <v>392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>
      <c r="A18" s="6" t="s">
        <v>102</v>
      </c>
      <c r="B18" s="17"/>
      <c r="C18" s="6"/>
      <c r="D18" s="6"/>
      <c r="E18" s="6"/>
      <c r="F18" s="6"/>
      <c r="H18" s="6"/>
    </row>
    <row r="19" spans="1:15">
      <c r="A19" t="s">
        <v>393</v>
      </c>
    </row>
    <row r="22" spans="1:15">
      <c r="A22" s="5"/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T23"/>
  <sheetViews>
    <sheetView rightToLeft="1" workbookViewId="0">
      <selection activeCell="B26" sqref="B26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1.7109375" customWidth="1"/>
    <col min="17" max="17" width="24.7109375" customWidth="1"/>
    <col min="18" max="18" width="27.7109375" customWidth="1"/>
    <col min="19" max="19" width="20.7109375" customWidth="1"/>
  </cols>
  <sheetData>
    <row r="1" spans="1:20" ht="15.75">
      <c r="A1" s="1" t="s">
        <v>0</v>
      </c>
    </row>
    <row r="2" spans="1:20" ht="15.75">
      <c r="A2" s="1" t="s">
        <v>1</v>
      </c>
    </row>
    <row r="3" spans="1:20" ht="15.75">
      <c r="A3" s="1" t="s">
        <v>2</v>
      </c>
    </row>
    <row r="4" spans="1:20" ht="15.75">
      <c r="A4" s="1" t="s">
        <v>3</v>
      </c>
    </row>
    <row r="5" spans="1:20" ht="15.75">
      <c r="A5" s="2" t="s">
        <v>103</v>
      </c>
    </row>
    <row r="6" spans="1:20" ht="15.75">
      <c r="A6" s="2" t="s">
        <v>123</v>
      </c>
    </row>
    <row r="7" spans="1:20">
      <c r="A7" s="3" t="s">
        <v>74</v>
      </c>
      <c r="B7" s="3" t="s">
        <v>75</v>
      </c>
      <c r="C7" s="3" t="s">
        <v>105</v>
      </c>
      <c r="D7" s="3" t="s">
        <v>124</v>
      </c>
      <c r="E7" s="3" t="s">
        <v>76</v>
      </c>
      <c r="F7" s="3" t="s">
        <v>125</v>
      </c>
      <c r="G7" s="3" t="s">
        <v>77</v>
      </c>
      <c r="H7" s="3" t="s">
        <v>78</v>
      </c>
      <c r="I7" s="3" t="s">
        <v>106</v>
      </c>
      <c r="J7" s="3" t="s">
        <v>107</v>
      </c>
      <c r="K7" s="3" t="s">
        <v>79</v>
      </c>
      <c r="L7" s="3" t="s">
        <v>80</v>
      </c>
      <c r="M7" s="3" t="s">
        <v>81</v>
      </c>
      <c r="N7" s="3" t="s">
        <v>108</v>
      </c>
      <c r="O7" s="3" t="s">
        <v>42</v>
      </c>
      <c r="P7" s="3" t="s">
        <v>82</v>
      </c>
      <c r="Q7" s="3" t="s">
        <v>109</v>
      </c>
      <c r="R7" s="3" t="s">
        <v>110</v>
      </c>
      <c r="S7" s="3" t="s">
        <v>84</v>
      </c>
      <c r="T7" s="19" t="s">
        <v>392</v>
      </c>
    </row>
    <row r="8" spans="1:20" ht="13.5" thickBot="1">
      <c r="A8" s="4"/>
      <c r="B8" s="4"/>
      <c r="C8" s="4"/>
      <c r="D8" s="4"/>
      <c r="E8" s="4"/>
      <c r="F8" s="4"/>
      <c r="G8" s="4"/>
      <c r="H8" s="4"/>
      <c r="I8" s="4" t="s">
        <v>111</v>
      </c>
      <c r="J8" s="4" t="s">
        <v>112</v>
      </c>
      <c r="K8" s="4"/>
      <c r="L8" s="4" t="s">
        <v>85</v>
      </c>
      <c r="M8" s="4" t="s">
        <v>85</v>
      </c>
      <c r="N8" s="4" t="s">
        <v>113</v>
      </c>
      <c r="O8" s="4" t="s">
        <v>114</v>
      </c>
      <c r="P8" s="4" t="s">
        <v>86</v>
      </c>
      <c r="Q8" s="4" t="s">
        <v>85</v>
      </c>
      <c r="R8" s="4" t="s">
        <v>85</v>
      </c>
      <c r="S8" s="4" t="s">
        <v>85</v>
      </c>
      <c r="T8" s="19"/>
    </row>
    <row r="9" spans="1:20" ht="13.5" thickTop="1">
      <c r="A9" s="3" t="s">
        <v>126</v>
      </c>
      <c r="B9" s="12"/>
      <c r="C9" s="3"/>
      <c r="D9" s="3"/>
      <c r="E9" s="3"/>
      <c r="F9" s="3"/>
      <c r="G9" s="3"/>
      <c r="H9" s="3"/>
      <c r="I9" s="3"/>
      <c r="K9" s="3"/>
      <c r="N9" s="9">
        <v>0</v>
      </c>
      <c r="P9" s="9">
        <v>0</v>
      </c>
      <c r="R9" s="10">
        <v>0</v>
      </c>
      <c r="S9" s="10">
        <v>0</v>
      </c>
      <c r="T9" s="19"/>
    </row>
    <row r="10" spans="1:20">
      <c r="A10" s="3" t="s">
        <v>127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P10" s="9">
        <v>0</v>
      </c>
      <c r="R10" s="10">
        <v>0</v>
      </c>
      <c r="S10" s="10">
        <v>0</v>
      </c>
      <c r="T10" s="19"/>
    </row>
    <row r="11" spans="1:20">
      <c r="A11" s="13" t="s">
        <v>128</v>
      </c>
      <c r="B11" s="14"/>
      <c r="C11" s="13"/>
      <c r="D11" s="13"/>
      <c r="E11" s="13"/>
      <c r="F11" s="13"/>
      <c r="G11" s="13"/>
      <c r="H11" s="13"/>
      <c r="I11" s="13"/>
      <c r="K11" s="13"/>
      <c r="N11" s="15">
        <v>0</v>
      </c>
      <c r="P11" s="15">
        <v>0</v>
      </c>
      <c r="R11" s="16">
        <v>0</v>
      </c>
      <c r="S11" s="16">
        <v>0</v>
      </c>
      <c r="T11" s="19"/>
    </row>
    <row r="12" spans="1:20">
      <c r="A12" s="13" t="s">
        <v>129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P12" s="15">
        <v>0</v>
      </c>
      <c r="R12" s="16">
        <v>0</v>
      </c>
      <c r="S12" s="16">
        <v>0</v>
      </c>
      <c r="T12" s="19"/>
    </row>
    <row r="13" spans="1:20">
      <c r="A13" s="13" t="s">
        <v>130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  <c r="T13" s="19"/>
    </row>
    <row r="14" spans="1:20">
      <c r="A14" s="13" t="s">
        <v>131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  <c r="T14" s="19"/>
    </row>
    <row r="15" spans="1:20">
      <c r="A15" s="3" t="s">
        <v>132</v>
      </c>
      <c r="B15" s="12"/>
      <c r="C15" s="3"/>
      <c r="D15" s="3"/>
      <c r="E15" s="3"/>
      <c r="F15" s="3"/>
      <c r="G15" s="3"/>
      <c r="H15" s="3"/>
      <c r="I15" s="3"/>
      <c r="K15" s="3"/>
      <c r="N15" s="9">
        <v>0</v>
      </c>
      <c r="P15" s="9">
        <v>0</v>
      </c>
      <c r="R15" s="10">
        <v>0</v>
      </c>
      <c r="S15" s="10">
        <v>0</v>
      </c>
      <c r="T15" s="19"/>
    </row>
    <row r="16" spans="1:20">
      <c r="A16" s="13" t="s">
        <v>133</v>
      </c>
      <c r="B16" s="14"/>
      <c r="C16" s="13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  <c r="T16" s="19"/>
    </row>
    <row r="17" spans="1:20">
      <c r="A17" s="13" t="s">
        <v>134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  <c r="T17" s="19"/>
    </row>
    <row r="18" spans="1:20">
      <c r="A18" s="19" t="s">
        <v>392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20">
      <c r="A19" s="6" t="s">
        <v>102</v>
      </c>
      <c r="B19" s="17"/>
      <c r="C19" s="6"/>
      <c r="D19" s="6"/>
      <c r="E19" s="6"/>
      <c r="F19" s="6"/>
      <c r="G19" s="6"/>
      <c r="H19" s="6"/>
      <c r="I19" s="6"/>
      <c r="K19" s="6"/>
    </row>
    <row r="20" spans="1:20">
      <c r="A20" t="s">
        <v>393</v>
      </c>
    </row>
    <row r="23" spans="1:20">
      <c r="A23" s="5"/>
    </row>
  </sheetData>
  <mergeCells count="2">
    <mergeCell ref="T7:T17"/>
    <mergeCell ref="A18:S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U23"/>
  <sheetViews>
    <sheetView rightToLeft="1" workbookViewId="0">
      <selection activeCell="B26" sqref="B26"/>
    </sheetView>
  </sheetViews>
  <sheetFormatPr defaultColWidth="9.140625" defaultRowHeight="12.75"/>
  <cols>
    <col min="1" max="1" width="52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</v>
      </c>
    </row>
    <row r="3" spans="1:21" ht="15.75">
      <c r="A3" s="1" t="s">
        <v>2</v>
      </c>
    </row>
    <row r="4" spans="1:21" ht="15.75">
      <c r="A4" s="1" t="s">
        <v>3</v>
      </c>
    </row>
    <row r="5" spans="1:21" ht="15.75">
      <c r="A5" s="2" t="s">
        <v>103</v>
      </c>
    </row>
    <row r="6" spans="1:21" ht="15.75">
      <c r="A6" s="2" t="s">
        <v>135</v>
      </c>
    </row>
    <row r="7" spans="1:21">
      <c r="A7" s="3" t="s">
        <v>74</v>
      </c>
      <c r="B7" s="3" t="s">
        <v>75</v>
      </c>
      <c r="C7" s="3" t="s">
        <v>105</v>
      </c>
      <c r="D7" s="3" t="s">
        <v>124</v>
      </c>
      <c r="E7" s="3" t="s">
        <v>76</v>
      </c>
      <c r="F7" s="3" t="s">
        <v>125</v>
      </c>
      <c r="G7" s="3" t="s">
        <v>77</v>
      </c>
      <c r="H7" s="3" t="s">
        <v>78</v>
      </c>
      <c r="I7" s="3" t="s">
        <v>106</v>
      </c>
      <c r="J7" s="3" t="s">
        <v>107</v>
      </c>
      <c r="K7" s="3" t="s">
        <v>79</v>
      </c>
      <c r="L7" s="3" t="s">
        <v>80</v>
      </c>
      <c r="M7" s="3" t="s">
        <v>81</v>
      </c>
      <c r="N7" s="3" t="s">
        <v>108</v>
      </c>
      <c r="O7" s="3" t="s">
        <v>42</v>
      </c>
      <c r="P7" s="3" t="s">
        <v>136</v>
      </c>
      <c r="Q7" s="3" t="s">
        <v>82</v>
      </c>
      <c r="R7" s="3" t="s">
        <v>109</v>
      </c>
      <c r="S7" s="3" t="s">
        <v>110</v>
      </c>
      <c r="T7" s="3" t="s">
        <v>84</v>
      </c>
      <c r="U7" s="19" t="s">
        <v>392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111</v>
      </c>
      <c r="J8" s="4" t="s">
        <v>112</v>
      </c>
      <c r="K8" s="4"/>
      <c r="L8" s="4" t="s">
        <v>85</v>
      </c>
      <c r="M8" s="4" t="s">
        <v>85</v>
      </c>
      <c r="N8" s="4" t="s">
        <v>113</v>
      </c>
      <c r="O8" s="4" t="s">
        <v>114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19"/>
    </row>
    <row r="9" spans="1:21" ht="13.5" thickTop="1">
      <c r="A9" s="3" t="s">
        <v>137</v>
      </c>
      <c r="B9" s="12"/>
      <c r="C9" s="3"/>
      <c r="D9" s="3"/>
      <c r="E9" s="3"/>
      <c r="F9" s="3"/>
      <c r="G9" s="3"/>
      <c r="H9" s="3"/>
      <c r="I9" s="3"/>
      <c r="K9" s="3"/>
      <c r="N9" s="9">
        <v>0</v>
      </c>
      <c r="Q9" s="9">
        <v>0</v>
      </c>
      <c r="S9" s="10">
        <v>0</v>
      </c>
      <c r="T9" s="10">
        <v>0</v>
      </c>
      <c r="U9" s="19"/>
    </row>
    <row r="10" spans="1:21">
      <c r="A10" s="3" t="s">
        <v>138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Q10" s="9">
        <v>0</v>
      </c>
      <c r="S10" s="10">
        <v>0</v>
      </c>
      <c r="T10" s="10">
        <v>0</v>
      </c>
      <c r="U10" s="19"/>
    </row>
    <row r="11" spans="1:21">
      <c r="A11" s="13" t="s">
        <v>139</v>
      </c>
      <c r="B11" s="14"/>
      <c r="C11" s="13"/>
      <c r="D11" s="13"/>
      <c r="E11" s="13"/>
      <c r="F11" s="13"/>
      <c r="G11" s="13"/>
      <c r="H11" s="13"/>
      <c r="I11" s="13"/>
      <c r="K11" s="13"/>
      <c r="N11" s="15">
        <v>0</v>
      </c>
      <c r="Q11" s="15">
        <v>0</v>
      </c>
      <c r="S11" s="16">
        <v>0</v>
      </c>
      <c r="T11" s="16">
        <v>0</v>
      </c>
      <c r="U11" s="19"/>
    </row>
    <row r="12" spans="1:21">
      <c r="A12" s="13" t="s">
        <v>140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Q12" s="15">
        <v>0</v>
      </c>
      <c r="S12" s="16">
        <v>0</v>
      </c>
      <c r="T12" s="16">
        <v>0</v>
      </c>
      <c r="U12" s="19"/>
    </row>
    <row r="13" spans="1:21">
      <c r="A13" s="13" t="s">
        <v>141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Q13" s="15">
        <v>0</v>
      </c>
      <c r="S13" s="16">
        <v>0</v>
      </c>
      <c r="T13" s="16">
        <v>0</v>
      </c>
      <c r="U13" s="19"/>
    </row>
    <row r="14" spans="1:21">
      <c r="A14" s="13" t="s">
        <v>142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Q14" s="15">
        <v>0</v>
      </c>
      <c r="S14" s="16">
        <v>0</v>
      </c>
      <c r="T14" s="16">
        <v>0</v>
      </c>
      <c r="U14" s="19"/>
    </row>
    <row r="15" spans="1:21">
      <c r="A15" s="3" t="s">
        <v>143</v>
      </c>
      <c r="B15" s="12"/>
      <c r="C15" s="3"/>
      <c r="D15" s="3"/>
      <c r="E15" s="3"/>
      <c r="F15" s="3"/>
      <c r="G15" s="3"/>
      <c r="H15" s="3"/>
      <c r="I15" s="3"/>
      <c r="K15" s="3"/>
      <c r="N15" s="9">
        <v>0</v>
      </c>
      <c r="Q15" s="9">
        <v>0</v>
      </c>
      <c r="S15" s="10">
        <v>0</v>
      </c>
      <c r="T15" s="10">
        <v>0</v>
      </c>
      <c r="U15" s="19"/>
    </row>
    <row r="16" spans="1:21">
      <c r="A16" s="13" t="s">
        <v>144</v>
      </c>
      <c r="B16" s="14"/>
      <c r="C16" s="13"/>
      <c r="D16" s="13"/>
      <c r="E16" s="13"/>
      <c r="F16" s="13"/>
      <c r="G16" s="13"/>
      <c r="H16" s="13"/>
      <c r="I16" s="13"/>
      <c r="K16" s="13"/>
      <c r="N16" s="15">
        <v>0</v>
      </c>
      <c r="Q16" s="15">
        <v>0</v>
      </c>
      <c r="S16" s="16">
        <v>0</v>
      </c>
      <c r="T16" s="16">
        <v>0</v>
      </c>
      <c r="U16" s="19"/>
    </row>
    <row r="17" spans="1:21">
      <c r="A17" s="13" t="s">
        <v>145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Q17" s="15">
        <v>0</v>
      </c>
      <c r="S17" s="16">
        <v>0</v>
      </c>
      <c r="T17" s="16">
        <v>0</v>
      </c>
      <c r="U17" s="19"/>
    </row>
    <row r="18" spans="1:21">
      <c r="A18" s="19" t="s">
        <v>392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1">
      <c r="A19" s="6" t="s">
        <v>102</v>
      </c>
      <c r="B19" s="17"/>
      <c r="C19" s="6"/>
      <c r="D19" s="6"/>
      <c r="E19" s="6"/>
      <c r="F19" s="6"/>
      <c r="G19" s="6"/>
      <c r="H19" s="6"/>
      <c r="I19" s="6"/>
      <c r="K19" s="6"/>
    </row>
    <row r="20" spans="1:21">
      <c r="A20" t="s">
        <v>393</v>
      </c>
    </row>
    <row r="23" spans="1:21">
      <c r="A23" s="5"/>
    </row>
  </sheetData>
  <mergeCells count="2">
    <mergeCell ref="U7:U17"/>
    <mergeCell ref="A18:T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N24"/>
  <sheetViews>
    <sheetView rightToLeft="1" workbookViewId="0">
      <selection activeCell="G43" sqref="G43"/>
    </sheetView>
  </sheetViews>
  <sheetFormatPr defaultColWidth="9.140625" defaultRowHeight="12.75"/>
  <cols>
    <col min="1" max="1" width="36.7109375" customWidth="1"/>
    <col min="2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2</v>
      </c>
    </row>
    <row r="4" spans="1:14" ht="15.75">
      <c r="A4" s="1" t="s">
        <v>3</v>
      </c>
    </row>
    <row r="5" spans="1:14" ht="15.75">
      <c r="A5" s="2" t="s">
        <v>103</v>
      </c>
    </row>
    <row r="6" spans="1:14" ht="15.75">
      <c r="A6" s="2" t="s">
        <v>146</v>
      </c>
    </row>
    <row r="7" spans="1:14">
      <c r="A7" s="3" t="s">
        <v>74</v>
      </c>
      <c r="B7" s="3" t="s">
        <v>75</v>
      </c>
      <c r="C7" s="3" t="s">
        <v>105</v>
      </c>
      <c r="D7" s="3" t="s">
        <v>124</v>
      </c>
      <c r="E7" s="3" t="s">
        <v>76</v>
      </c>
      <c r="F7" s="3" t="s">
        <v>125</v>
      </c>
      <c r="G7" s="3" t="s">
        <v>79</v>
      </c>
      <c r="H7" s="3" t="s">
        <v>108</v>
      </c>
      <c r="I7" s="3" t="s">
        <v>42</v>
      </c>
      <c r="J7" s="3" t="s">
        <v>82</v>
      </c>
      <c r="K7" s="3" t="s">
        <v>109</v>
      </c>
      <c r="L7" s="3" t="s">
        <v>110</v>
      </c>
      <c r="M7" s="3" t="s">
        <v>84</v>
      </c>
      <c r="N7" s="19" t="s">
        <v>392</v>
      </c>
    </row>
    <row r="8" spans="1:14" ht="13.5" thickBot="1">
      <c r="A8" s="4"/>
      <c r="B8" s="4"/>
      <c r="C8" s="4"/>
      <c r="D8" s="4"/>
      <c r="E8" s="4"/>
      <c r="F8" s="4"/>
      <c r="G8" s="4"/>
      <c r="H8" s="4" t="s">
        <v>113</v>
      </c>
      <c r="I8" s="4" t="s">
        <v>114</v>
      </c>
      <c r="J8" s="4" t="s">
        <v>86</v>
      </c>
      <c r="K8" s="4" t="s">
        <v>85</v>
      </c>
      <c r="L8" s="4" t="s">
        <v>85</v>
      </c>
      <c r="M8" s="4" t="s">
        <v>85</v>
      </c>
      <c r="N8" s="19"/>
    </row>
    <row r="9" spans="1:14" ht="13.5" thickTop="1">
      <c r="A9" s="3" t="s">
        <v>147</v>
      </c>
      <c r="B9" s="12"/>
      <c r="C9" s="3"/>
      <c r="D9" s="3"/>
      <c r="E9" s="3"/>
      <c r="F9" s="3"/>
      <c r="G9" s="3"/>
      <c r="H9" s="9">
        <v>0</v>
      </c>
      <c r="J9" s="9">
        <v>0</v>
      </c>
      <c r="L9" s="10">
        <v>0</v>
      </c>
      <c r="M9" s="10">
        <v>0</v>
      </c>
      <c r="N9" s="19"/>
    </row>
    <row r="10" spans="1:14">
      <c r="A10" s="3" t="s">
        <v>148</v>
      </c>
      <c r="B10" s="12"/>
      <c r="C10" s="3"/>
      <c r="D10" s="3"/>
      <c r="E10" s="3"/>
      <c r="F10" s="3"/>
      <c r="G10" s="3"/>
      <c r="H10" s="9">
        <v>0</v>
      </c>
      <c r="J10" s="9">
        <v>0</v>
      </c>
      <c r="L10" s="10">
        <v>0</v>
      </c>
      <c r="M10" s="10">
        <v>0</v>
      </c>
      <c r="N10" s="19"/>
    </row>
    <row r="11" spans="1:14">
      <c r="A11" s="13" t="s">
        <v>149</v>
      </c>
      <c r="B11" s="14"/>
      <c r="C11" s="13"/>
      <c r="D11" s="13"/>
      <c r="E11" s="13"/>
      <c r="F11" s="13"/>
      <c r="G11" s="13"/>
      <c r="H11" s="15">
        <v>0</v>
      </c>
      <c r="J11" s="15">
        <v>0</v>
      </c>
      <c r="L11" s="16">
        <v>0</v>
      </c>
      <c r="M11" s="16">
        <v>0</v>
      </c>
      <c r="N11" s="19"/>
    </row>
    <row r="12" spans="1:14">
      <c r="A12" s="13" t="s">
        <v>150</v>
      </c>
      <c r="B12" s="14"/>
      <c r="C12" s="13"/>
      <c r="D12" s="13"/>
      <c r="E12" s="13"/>
      <c r="F12" s="13"/>
      <c r="G12" s="13"/>
      <c r="H12" s="15">
        <v>0</v>
      </c>
      <c r="J12" s="15">
        <v>0</v>
      </c>
      <c r="L12" s="16">
        <v>0</v>
      </c>
      <c r="M12" s="16">
        <v>0</v>
      </c>
      <c r="N12" s="19"/>
    </row>
    <row r="13" spans="1:14">
      <c r="A13" s="13" t="s">
        <v>151</v>
      </c>
      <c r="B13" s="14"/>
      <c r="C13" s="13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  <c r="N13" s="19"/>
    </row>
    <row r="14" spans="1:14">
      <c r="A14" s="13" t="s">
        <v>152</v>
      </c>
      <c r="B14" s="14"/>
      <c r="C14" s="13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  <c r="N14" s="19"/>
    </row>
    <row r="15" spans="1:14">
      <c r="A15" s="13" t="s">
        <v>153</v>
      </c>
      <c r="B15" s="14"/>
      <c r="C15" s="13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  <c r="N15" s="19"/>
    </row>
    <row r="16" spans="1:14">
      <c r="A16" s="3" t="s">
        <v>154</v>
      </c>
      <c r="B16" s="12"/>
      <c r="C16" s="3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  <c r="N16" s="19"/>
    </row>
    <row r="17" spans="1:14">
      <c r="A17" s="13" t="s">
        <v>155</v>
      </c>
      <c r="B17" s="14"/>
      <c r="C17" s="13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  <c r="N17" s="19"/>
    </row>
    <row r="18" spans="1:14">
      <c r="A18" s="13" t="s">
        <v>156</v>
      </c>
      <c r="B18" s="14"/>
      <c r="C18" s="13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  <c r="N18" s="19"/>
    </row>
    <row r="19" spans="1:14">
      <c r="A19" s="19" t="s">
        <v>392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4">
      <c r="A20" s="6" t="s">
        <v>102</v>
      </c>
      <c r="B20" s="17"/>
      <c r="C20" s="6"/>
      <c r="D20" s="6"/>
      <c r="E20" s="6"/>
      <c r="F20" s="6"/>
      <c r="G20" s="6"/>
    </row>
    <row r="21" spans="1:14">
      <c r="A21" t="s">
        <v>393</v>
      </c>
    </row>
    <row r="24" spans="1:14">
      <c r="A24" s="5"/>
    </row>
  </sheetData>
  <mergeCells count="2">
    <mergeCell ref="N7:N18"/>
    <mergeCell ref="A19:M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N54"/>
  <sheetViews>
    <sheetView rightToLeft="1" topLeftCell="A16" workbookViewId="0">
      <selection activeCell="B57" sqref="B57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18.7109375" customWidth="1"/>
    <col min="6" max="6" width="15.7109375" customWidth="1"/>
    <col min="7" max="7" width="12.7109375" customWidth="1"/>
    <col min="8" max="8" width="11.7109375" customWidth="1"/>
    <col min="9" max="9" width="21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2</v>
      </c>
    </row>
    <row r="4" spans="1:14" ht="15.75">
      <c r="A4" s="1" t="s">
        <v>3</v>
      </c>
    </row>
    <row r="5" spans="1:14" ht="15.75">
      <c r="A5" s="2" t="s">
        <v>103</v>
      </c>
    </row>
    <row r="6" spans="1:14" ht="15.75">
      <c r="A6" s="2" t="s">
        <v>157</v>
      </c>
    </row>
    <row r="7" spans="1:14">
      <c r="A7" s="3" t="s">
        <v>74</v>
      </c>
      <c r="B7" s="3" t="s">
        <v>75</v>
      </c>
      <c r="C7" s="3" t="s">
        <v>105</v>
      </c>
      <c r="D7" s="3" t="s">
        <v>76</v>
      </c>
      <c r="E7" s="3" t="s">
        <v>125</v>
      </c>
      <c r="F7" s="3" t="s">
        <v>79</v>
      </c>
      <c r="G7" s="3" t="s">
        <v>108</v>
      </c>
      <c r="H7" s="3" t="s">
        <v>42</v>
      </c>
      <c r="I7" s="3" t="s">
        <v>136</v>
      </c>
      <c r="J7" s="3" t="s">
        <v>82</v>
      </c>
      <c r="K7" s="3" t="s">
        <v>109</v>
      </c>
      <c r="L7" s="3" t="s">
        <v>110</v>
      </c>
      <c r="M7" s="3" t="s">
        <v>84</v>
      </c>
      <c r="N7" s="19" t="s">
        <v>392</v>
      </c>
    </row>
    <row r="8" spans="1:14" ht="13.5" thickBot="1">
      <c r="A8" s="4"/>
      <c r="B8" s="4"/>
      <c r="C8" s="4"/>
      <c r="D8" s="4"/>
      <c r="E8" s="4"/>
      <c r="F8" s="4"/>
      <c r="G8" s="4" t="s">
        <v>113</v>
      </c>
      <c r="H8" s="4" t="s">
        <v>114</v>
      </c>
      <c r="I8" s="4" t="s">
        <v>86</v>
      </c>
      <c r="J8" s="4" t="s">
        <v>86</v>
      </c>
      <c r="K8" s="4" t="s">
        <v>85</v>
      </c>
      <c r="L8" s="4" t="s">
        <v>85</v>
      </c>
      <c r="M8" s="4" t="s">
        <v>85</v>
      </c>
      <c r="N8" s="19"/>
    </row>
    <row r="9" spans="1:14" ht="13.5" thickTop="1">
      <c r="A9" s="3" t="s">
        <v>158</v>
      </c>
      <c r="B9" s="12"/>
      <c r="C9" s="3"/>
      <c r="D9" s="3"/>
      <c r="E9" s="3"/>
      <c r="F9" s="3"/>
      <c r="G9" s="9">
        <v>11092</v>
      </c>
      <c r="J9" s="9">
        <v>482.74</v>
      </c>
      <c r="L9" s="10">
        <v>1</v>
      </c>
      <c r="M9" s="10">
        <v>0.94340000000000002</v>
      </c>
      <c r="N9" s="19"/>
    </row>
    <row r="10" spans="1:14">
      <c r="A10" s="3" t="s">
        <v>159</v>
      </c>
      <c r="B10" s="12"/>
      <c r="C10" s="3"/>
      <c r="D10" s="3"/>
      <c r="E10" s="3"/>
      <c r="F10" s="3"/>
      <c r="G10" s="9">
        <v>10381</v>
      </c>
      <c r="J10" s="9">
        <v>237.29</v>
      </c>
      <c r="L10" s="10">
        <v>0.49149999999999999</v>
      </c>
      <c r="M10" s="10">
        <v>0.4637</v>
      </c>
      <c r="N10" s="19"/>
    </row>
    <row r="11" spans="1:14">
      <c r="A11" s="13" t="s">
        <v>160</v>
      </c>
      <c r="B11" s="14"/>
      <c r="C11" s="13"/>
      <c r="D11" s="13"/>
      <c r="E11" s="13"/>
      <c r="F11" s="13"/>
      <c r="G11" s="15">
        <v>9538</v>
      </c>
      <c r="J11" s="15">
        <v>204.38</v>
      </c>
      <c r="L11" s="16">
        <v>0.4234</v>
      </c>
      <c r="M11" s="16">
        <v>0.39939999999999998</v>
      </c>
      <c r="N11" s="19"/>
    </row>
    <row r="12" spans="1:14">
      <c r="A12" s="6" t="s">
        <v>161</v>
      </c>
      <c r="B12" s="17">
        <v>1113703</v>
      </c>
      <c r="C12" s="6" t="s">
        <v>162</v>
      </c>
      <c r="D12" s="18">
        <v>514103811</v>
      </c>
      <c r="E12" s="6" t="s">
        <v>163</v>
      </c>
      <c r="F12" s="6" t="s">
        <v>92</v>
      </c>
      <c r="G12" s="7">
        <v>1647</v>
      </c>
      <c r="H12" s="7">
        <v>1418</v>
      </c>
      <c r="I12" s="7">
        <v>0</v>
      </c>
      <c r="J12" s="7">
        <v>23.35</v>
      </c>
      <c r="K12" s="8">
        <v>0</v>
      </c>
      <c r="L12" s="8">
        <v>4.8399999999999999E-2</v>
      </c>
      <c r="M12" s="8">
        <v>4.5600000000000002E-2</v>
      </c>
      <c r="N12" s="19"/>
    </row>
    <row r="13" spans="1:14">
      <c r="A13" s="6" t="s">
        <v>164</v>
      </c>
      <c r="B13" s="17">
        <v>1113232</v>
      </c>
      <c r="C13" s="6" t="s">
        <v>162</v>
      </c>
      <c r="D13" s="18">
        <v>514103811</v>
      </c>
      <c r="E13" s="6" t="s">
        <v>163</v>
      </c>
      <c r="F13" s="6" t="s">
        <v>92</v>
      </c>
      <c r="G13" s="7">
        <v>1617</v>
      </c>
      <c r="H13" s="7">
        <v>1287</v>
      </c>
      <c r="I13" s="7">
        <v>0</v>
      </c>
      <c r="J13" s="7">
        <v>20.81</v>
      </c>
      <c r="K13" s="8">
        <v>0</v>
      </c>
      <c r="L13" s="8">
        <v>4.3099999999999999E-2</v>
      </c>
      <c r="M13" s="8">
        <v>4.07E-2</v>
      </c>
      <c r="N13" s="19"/>
    </row>
    <row r="14" spans="1:14">
      <c r="A14" s="6" t="s">
        <v>165</v>
      </c>
      <c r="B14" s="17">
        <v>1125327</v>
      </c>
      <c r="C14" s="6" t="s">
        <v>162</v>
      </c>
      <c r="D14" s="18">
        <v>513665661</v>
      </c>
      <c r="E14" s="6" t="s">
        <v>163</v>
      </c>
      <c r="F14" s="6" t="s">
        <v>92</v>
      </c>
      <c r="G14" s="7">
        <v>2978</v>
      </c>
      <c r="H14" s="7">
        <v>1282</v>
      </c>
      <c r="I14" s="7">
        <v>0</v>
      </c>
      <c r="J14" s="7">
        <v>38.18</v>
      </c>
      <c r="K14" s="8">
        <v>0</v>
      </c>
      <c r="L14" s="8">
        <v>7.9100000000000004E-2</v>
      </c>
      <c r="M14" s="8">
        <v>7.46E-2</v>
      </c>
      <c r="N14" s="19"/>
    </row>
    <row r="15" spans="1:14">
      <c r="A15" s="6" t="s">
        <v>166</v>
      </c>
      <c r="B15" s="17">
        <v>1125319</v>
      </c>
      <c r="C15" s="6" t="s">
        <v>162</v>
      </c>
      <c r="D15" s="18">
        <v>513665661</v>
      </c>
      <c r="E15" s="6" t="s">
        <v>163</v>
      </c>
      <c r="F15" s="6" t="s">
        <v>92</v>
      </c>
      <c r="G15" s="7">
        <v>1200</v>
      </c>
      <c r="H15" s="7">
        <v>1419</v>
      </c>
      <c r="I15" s="7">
        <v>0</v>
      </c>
      <c r="J15" s="7">
        <v>17.03</v>
      </c>
      <c r="K15" s="8">
        <v>0</v>
      </c>
      <c r="L15" s="8">
        <v>3.5299999999999998E-2</v>
      </c>
      <c r="M15" s="8">
        <v>3.3300000000000003E-2</v>
      </c>
      <c r="N15" s="19"/>
    </row>
    <row r="16" spans="1:14">
      <c r="A16" s="6" t="s">
        <v>167</v>
      </c>
      <c r="B16" s="17">
        <v>1117266</v>
      </c>
      <c r="C16" s="6" t="s">
        <v>162</v>
      </c>
      <c r="D16" s="18">
        <v>513502211</v>
      </c>
      <c r="E16" s="6" t="s">
        <v>163</v>
      </c>
      <c r="F16" s="6" t="s">
        <v>92</v>
      </c>
      <c r="G16" s="7">
        <v>280</v>
      </c>
      <c r="H16" s="7">
        <v>12860</v>
      </c>
      <c r="I16" s="7">
        <v>0</v>
      </c>
      <c r="J16" s="7">
        <v>36.01</v>
      </c>
      <c r="K16" s="8">
        <v>0</v>
      </c>
      <c r="L16" s="8">
        <v>7.46E-2</v>
      </c>
      <c r="M16" s="8">
        <v>7.0400000000000004E-2</v>
      </c>
      <c r="N16" s="19"/>
    </row>
    <row r="17" spans="1:14">
      <c r="A17" s="6" t="s">
        <v>168</v>
      </c>
      <c r="B17" s="17">
        <v>1116979</v>
      </c>
      <c r="C17" s="6" t="s">
        <v>162</v>
      </c>
      <c r="D17" s="18">
        <v>513502211</v>
      </c>
      <c r="E17" s="6" t="s">
        <v>163</v>
      </c>
      <c r="F17" s="6" t="s">
        <v>92</v>
      </c>
      <c r="G17" s="7">
        <v>99</v>
      </c>
      <c r="H17" s="7">
        <v>14130</v>
      </c>
      <c r="I17" s="7">
        <v>0</v>
      </c>
      <c r="J17" s="7">
        <v>13.99</v>
      </c>
      <c r="K17" s="8">
        <v>0</v>
      </c>
      <c r="L17" s="8">
        <v>2.9000000000000001E-2</v>
      </c>
      <c r="M17" s="8">
        <v>2.7300000000000001E-2</v>
      </c>
      <c r="N17" s="19"/>
    </row>
    <row r="18" spans="1:14">
      <c r="A18" s="6" t="s">
        <v>169</v>
      </c>
      <c r="B18" s="17">
        <v>1095702</v>
      </c>
      <c r="C18" s="6" t="s">
        <v>162</v>
      </c>
      <c r="D18" s="18">
        <v>513594101</v>
      </c>
      <c r="E18" s="6" t="s">
        <v>163</v>
      </c>
      <c r="F18" s="6" t="s">
        <v>92</v>
      </c>
      <c r="G18" s="7">
        <v>100</v>
      </c>
      <c r="H18" s="7">
        <v>1698</v>
      </c>
      <c r="I18" s="7">
        <v>0</v>
      </c>
      <c r="J18" s="7">
        <v>1.7</v>
      </c>
      <c r="K18" s="8">
        <v>0</v>
      </c>
      <c r="L18" s="8">
        <v>3.5000000000000001E-3</v>
      </c>
      <c r="M18" s="8">
        <v>3.3E-3</v>
      </c>
      <c r="N18" s="19"/>
    </row>
    <row r="19" spans="1:14">
      <c r="A19" s="6" t="s">
        <v>170</v>
      </c>
      <c r="B19" s="17">
        <v>1091818</v>
      </c>
      <c r="C19" s="6" t="s">
        <v>162</v>
      </c>
      <c r="D19" s="18">
        <v>513594101</v>
      </c>
      <c r="E19" s="6" t="s">
        <v>163</v>
      </c>
      <c r="F19" s="6" t="s">
        <v>92</v>
      </c>
      <c r="G19" s="7">
        <v>266</v>
      </c>
      <c r="H19" s="7">
        <v>12850</v>
      </c>
      <c r="I19" s="7">
        <v>0</v>
      </c>
      <c r="J19" s="7">
        <v>34.18</v>
      </c>
      <c r="K19" s="8">
        <v>0</v>
      </c>
      <c r="L19" s="8">
        <v>7.0800000000000002E-2</v>
      </c>
      <c r="M19" s="8">
        <v>6.6799999999999998E-2</v>
      </c>
      <c r="N19" s="19"/>
    </row>
    <row r="20" spans="1:14">
      <c r="A20" s="6" t="s">
        <v>171</v>
      </c>
      <c r="B20" s="17">
        <v>1091826</v>
      </c>
      <c r="C20" s="6" t="s">
        <v>162</v>
      </c>
      <c r="D20" s="18">
        <v>513594101</v>
      </c>
      <c r="E20" s="6" t="s">
        <v>163</v>
      </c>
      <c r="F20" s="6" t="s">
        <v>92</v>
      </c>
      <c r="G20" s="7">
        <v>1351</v>
      </c>
      <c r="H20" s="7">
        <v>1416</v>
      </c>
      <c r="I20" s="7">
        <v>0</v>
      </c>
      <c r="J20" s="7">
        <v>19.13</v>
      </c>
      <c r="K20" s="8">
        <v>0</v>
      </c>
      <c r="L20" s="8">
        <v>3.9600000000000003E-2</v>
      </c>
      <c r="M20" s="8">
        <v>3.7400000000000003E-2</v>
      </c>
      <c r="N20" s="19"/>
    </row>
    <row r="21" spans="1:14">
      <c r="A21" s="13" t="s">
        <v>172</v>
      </c>
      <c r="B21" s="14"/>
      <c r="C21" s="13"/>
      <c r="D21" s="13"/>
      <c r="E21" s="13"/>
      <c r="F21" s="13"/>
      <c r="G21" s="15">
        <v>843</v>
      </c>
      <c r="J21" s="15">
        <v>32.92</v>
      </c>
      <c r="L21" s="16">
        <v>6.8199999999999997E-2</v>
      </c>
      <c r="M21" s="16">
        <v>6.4299999999999996E-2</v>
      </c>
      <c r="N21" s="19"/>
    </row>
    <row r="22" spans="1:14">
      <c r="A22" s="6" t="s">
        <v>173</v>
      </c>
      <c r="B22" s="17">
        <v>1132596</v>
      </c>
      <c r="C22" s="6" t="s">
        <v>162</v>
      </c>
      <c r="D22" s="18">
        <v>514103811</v>
      </c>
      <c r="E22" s="6" t="s">
        <v>174</v>
      </c>
      <c r="F22" s="6" t="s">
        <v>92</v>
      </c>
      <c r="G22" s="7">
        <v>214</v>
      </c>
      <c r="H22" s="7">
        <v>3957</v>
      </c>
      <c r="I22" s="7">
        <v>0</v>
      </c>
      <c r="J22" s="7">
        <v>8.4700000000000006</v>
      </c>
      <c r="K22" s="8">
        <v>0</v>
      </c>
      <c r="L22" s="8">
        <v>1.7500000000000002E-2</v>
      </c>
      <c r="M22" s="8">
        <v>1.6500000000000001E-2</v>
      </c>
      <c r="N22" s="19"/>
    </row>
    <row r="23" spans="1:14">
      <c r="A23" s="6" t="s">
        <v>175</v>
      </c>
      <c r="B23" s="17">
        <v>1129964</v>
      </c>
      <c r="C23" s="6" t="s">
        <v>162</v>
      </c>
      <c r="D23" s="18">
        <v>513952457</v>
      </c>
      <c r="E23" s="6" t="s">
        <v>174</v>
      </c>
      <c r="F23" s="6" t="s">
        <v>92</v>
      </c>
      <c r="G23" s="7">
        <v>128</v>
      </c>
      <c r="H23" s="7">
        <v>4157</v>
      </c>
      <c r="I23" s="7">
        <v>0</v>
      </c>
      <c r="J23" s="7">
        <v>5.32</v>
      </c>
      <c r="K23" s="8">
        <v>0</v>
      </c>
      <c r="L23" s="8">
        <v>1.0999999999999999E-2</v>
      </c>
      <c r="M23" s="8">
        <v>1.04E-2</v>
      </c>
      <c r="N23" s="19"/>
    </row>
    <row r="24" spans="1:14">
      <c r="A24" s="6" t="s">
        <v>175</v>
      </c>
      <c r="B24" s="17">
        <v>1128495</v>
      </c>
      <c r="C24" s="6" t="s">
        <v>162</v>
      </c>
      <c r="D24" s="18">
        <v>513952457</v>
      </c>
      <c r="E24" s="6" t="s">
        <v>174</v>
      </c>
      <c r="F24" s="6" t="s">
        <v>92</v>
      </c>
      <c r="G24" s="7">
        <v>123</v>
      </c>
      <c r="H24" s="7">
        <v>1723</v>
      </c>
      <c r="I24" s="7">
        <v>0</v>
      </c>
      <c r="J24" s="7">
        <v>2.12</v>
      </c>
      <c r="K24" s="8">
        <v>0</v>
      </c>
      <c r="L24" s="8">
        <v>4.4000000000000003E-3</v>
      </c>
      <c r="M24" s="8">
        <v>4.1000000000000003E-3</v>
      </c>
      <c r="N24" s="19"/>
    </row>
    <row r="25" spans="1:14">
      <c r="A25" s="6" t="s">
        <v>176</v>
      </c>
      <c r="B25" s="17">
        <v>1125749</v>
      </c>
      <c r="C25" s="6" t="s">
        <v>162</v>
      </c>
      <c r="D25" s="18">
        <v>513952457</v>
      </c>
      <c r="E25" s="6" t="s">
        <v>174</v>
      </c>
      <c r="F25" s="6" t="s">
        <v>92</v>
      </c>
      <c r="G25" s="7">
        <v>99</v>
      </c>
      <c r="H25" s="7">
        <v>4118</v>
      </c>
      <c r="I25" s="7">
        <v>0</v>
      </c>
      <c r="J25" s="7">
        <v>4.08</v>
      </c>
      <c r="K25" s="8">
        <v>0</v>
      </c>
      <c r="L25" s="8">
        <v>8.3999999999999995E-3</v>
      </c>
      <c r="M25" s="8">
        <v>8.0000000000000002E-3</v>
      </c>
      <c r="N25" s="19"/>
    </row>
    <row r="26" spans="1:14">
      <c r="A26" s="6" t="s">
        <v>177</v>
      </c>
      <c r="B26" s="17">
        <v>1099464</v>
      </c>
      <c r="C26" s="6" t="s">
        <v>162</v>
      </c>
      <c r="D26" s="18">
        <v>513502211</v>
      </c>
      <c r="E26" s="6" t="s">
        <v>174</v>
      </c>
      <c r="F26" s="6" t="s">
        <v>92</v>
      </c>
      <c r="G26" s="7">
        <v>32</v>
      </c>
      <c r="H26" s="7">
        <v>22200</v>
      </c>
      <c r="I26" s="7">
        <v>0</v>
      </c>
      <c r="J26" s="7">
        <v>7.1</v>
      </c>
      <c r="K26" s="8">
        <v>0</v>
      </c>
      <c r="L26" s="8">
        <v>1.47E-2</v>
      </c>
      <c r="M26" s="8">
        <v>1.3899999999999999E-2</v>
      </c>
      <c r="N26" s="19"/>
    </row>
    <row r="27" spans="1:14">
      <c r="A27" s="6" t="s">
        <v>178</v>
      </c>
      <c r="B27" s="17">
        <v>1129873</v>
      </c>
      <c r="C27" s="6" t="s">
        <v>162</v>
      </c>
      <c r="D27" s="18">
        <v>513815258</v>
      </c>
      <c r="E27" s="6" t="s">
        <v>174</v>
      </c>
      <c r="F27" s="6" t="s">
        <v>92</v>
      </c>
      <c r="G27" s="7">
        <v>195</v>
      </c>
      <c r="H27" s="7">
        <v>418</v>
      </c>
      <c r="I27" s="7">
        <v>0</v>
      </c>
      <c r="J27" s="7">
        <v>0.82</v>
      </c>
      <c r="K27" s="8">
        <v>0</v>
      </c>
      <c r="L27" s="8">
        <v>1.6999999999999999E-3</v>
      </c>
      <c r="M27" s="8">
        <v>1.6000000000000001E-3</v>
      </c>
      <c r="N27" s="19"/>
    </row>
    <row r="28" spans="1:14">
      <c r="A28" s="6" t="s">
        <v>179</v>
      </c>
      <c r="B28" s="17">
        <v>1095710</v>
      </c>
      <c r="C28" s="6" t="s">
        <v>162</v>
      </c>
      <c r="D28" s="18">
        <v>513594101</v>
      </c>
      <c r="E28" s="6" t="s">
        <v>174</v>
      </c>
      <c r="F28" s="6" t="s">
        <v>92</v>
      </c>
      <c r="G28" s="7">
        <v>52</v>
      </c>
      <c r="H28" s="7">
        <v>9638</v>
      </c>
      <c r="I28" s="7">
        <v>0</v>
      </c>
      <c r="J28" s="7">
        <v>5.01</v>
      </c>
      <c r="K28" s="8">
        <v>0</v>
      </c>
      <c r="L28" s="8">
        <v>1.04E-2</v>
      </c>
      <c r="M28" s="8">
        <v>9.7999999999999997E-3</v>
      </c>
      <c r="N28" s="19"/>
    </row>
    <row r="29" spans="1:14">
      <c r="A29" s="13" t="s">
        <v>180</v>
      </c>
      <c r="B29" s="14"/>
      <c r="C29" s="13"/>
      <c r="D29" s="13"/>
      <c r="E29" s="13"/>
      <c r="F29" s="13"/>
      <c r="G29" s="15">
        <v>0</v>
      </c>
      <c r="J29" s="15">
        <v>0</v>
      </c>
      <c r="L29" s="16">
        <v>0</v>
      </c>
      <c r="M29" s="16">
        <v>0</v>
      </c>
      <c r="N29" s="19"/>
    </row>
    <row r="30" spans="1:14">
      <c r="A30" s="13" t="s">
        <v>181</v>
      </c>
      <c r="B30" s="14"/>
      <c r="C30" s="13"/>
      <c r="D30" s="13"/>
      <c r="E30" s="13"/>
      <c r="F30" s="13"/>
      <c r="G30" s="15">
        <v>0</v>
      </c>
      <c r="J30" s="15">
        <v>0</v>
      </c>
      <c r="L30" s="16">
        <v>0</v>
      </c>
      <c r="M30" s="16">
        <v>0</v>
      </c>
      <c r="N30" s="19"/>
    </row>
    <row r="31" spans="1:14">
      <c r="A31" s="13" t="s">
        <v>182</v>
      </c>
      <c r="B31" s="14"/>
      <c r="C31" s="13"/>
      <c r="D31" s="13"/>
      <c r="E31" s="13"/>
      <c r="F31" s="13"/>
      <c r="G31" s="15">
        <v>0</v>
      </c>
      <c r="J31" s="15">
        <v>0</v>
      </c>
      <c r="L31" s="16">
        <v>0</v>
      </c>
      <c r="M31" s="16">
        <v>0</v>
      </c>
      <c r="N31" s="19"/>
    </row>
    <row r="32" spans="1:14">
      <c r="A32" s="13" t="s">
        <v>183</v>
      </c>
      <c r="B32" s="14"/>
      <c r="C32" s="13"/>
      <c r="D32" s="13"/>
      <c r="E32" s="13"/>
      <c r="F32" s="13"/>
      <c r="G32" s="15">
        <v>0</v>
      </c>
      <c r="J32" s="15">
        <v>0</v>
      </c>
      <c r="L32" s="16">
        <v>0</v>
      </c>
      <c r="M32" s="16">
        <v>0</v>
      </c>
      <c r="N32" s="19"/>
    </row>
    <row r="33" spans="1:14">
      <c r="A33" s="3" t="s">
        <v>184</v>
      </c>
      <c r="B33" s="12"/>
      <c r="C33" s="3"/>
      <c r="D33" s="3"/>
      <c r="E33" s="3"/>
      <c r="F33" s="3"/>
      <c r="G33" s="9">
        <v>711</v>
      </c>
      <c r="J33" s="9">
        <v>245.45</v>
      </c>
      <c r="L33" s="10">
        <v>0.50849999999999995</v>
      </c>
      <c r="M33" s="10">
        <v>0.47970000000000002</v>
      </c>
      <c r="N33" s="19"/>
    </row>
    <row r="34" spans="1:14">
      <c r="A34" s="13" t="s">
        <v>185</v>
      </c>
      <c r="B34" s="14"/>
      <c r="C34" s="13"/>
      <c r="D34" s="13"/>
      <c r="E34" s="13"/>
      <c r="F34" s="13"/>
      <c r="G34" s="15">
        <v>711</v>
      </c>
      <c r="J34" s="15">
        <v>245.45</v>
      </c>
      <c r="L34" s="16">
        <v>0.50849999999999995</v>
      </c>
      <c r="M34" s="16">
        <v>0.47970000000000002</v>
      </c>
      <c r="N34" s="19"/>
    </row>
    <row r="35" spans="1:14">
      <c r="A35" s="6" t="s">
        <v>186</v>
      </c>
      <c r="B35" s="17" t="s">
        <v>187</v>
      </c>
      <c r="C35" s="6" t="s">
        <v>188</v>
      </c>
      <c r="D35" s="6"/>
      <c r="E35" s="6" t="s">
        <v>174</v>
      </c>
      <c r="F35" s="6" t="s">
        <v>43</v>
      </c>
      <c r="G35" s="7">
        <v>107</v>
      </c>
      <c r="H35" s="7">
        <v>9521</v>
      </c>
      <c r="I35" s="7">
        <v>0.12</v>
      </c>
      <c r="J35" s="7">
        <v>36.07</v>
      </c>
      <c r="K35" s="8">
        <v>0</v>
      </c>
      <c r="L35" s="8">
        <v>7.4700000000000003E-2</v>
      </c>
      <c r="M35" s="8">
        <v>7.0499999999999993E-2</v>
      </c>
      <c r="N35" s="19"/>
    </row>
    <row r="36" spans="1:14">
      <c r="A36" s="6" t="s">
        <v>189</v>
      </c>
      <c r="B36" s="17" t="s">
        <v>190</v>
      </c>
      <c r="C36" s="6" t="s">
        <v>188</v>
      </c>
      <c r="D36" s="6"/>
      <c r="E36" s="6" t="s">
        <v>174</v>
      </c>
      <c r="F36" s="6" t="s">
        <v>43</v>
      </c>
      <c r="G36" s="7">
        <v>32</v>
      </c>
      <c r="H36" s="7">
        <v>25200</v>
      </c>
      <c r="I36" s="7">
        <v>0.11</v>
      </c>
      <c r="J36" s="7">
        <v>28.57</v>
      </c>
      <c r="K36" s="8">
        <v>0</v>
      </c>
      <c r="L36" s="8">
        <v>5.9200000000000003E-2</v>
      </c>
      <c r="M36" s="8">
        <v>5.5800000000000002E-2</v>
      </c>
      <c r="N36" s="19"/>
    </row>
    <row r="37" spans="1:14">
      <c r="A37" s="6" t="s">
        <v>191</v>
      </c>
      <c r="B37" s="17" t="s">
        <v>192</v>
      </c>
      <c r="C37" s="6" t="s">
        <v>188</v>
      </c>
      <c r="D37" s="6"/>
      <c r="E37" s="6" t="s">
        <v>174</v>
      </c>
      <c r="F37" s="6" t="s">
        <v>43</v>
      </c>
      <c r="G37" s="7">
        <v>2</v>
      </c>
      <c r="H37" s="7">
        <v>7144</v>
      </c>
      <c r="I37" s="7">
        <v>0</v>
      </c>
      <c r="J37" s="7">
        <v>0.5</v>
      </c>
      <c r="K37" s="8">
        <v>0</v>
      </c>
      <c r="L37" s="8">
        <v>1E-3</v>
      </c>
      <c r="M37" s="8">
        <v>1E-3</v>
      </c>
      <c r="N37" s="19"/>
    </row>
    <row r="38" spans="1:14">
      <c r="A38" s="6" t="s">
        <v>193</v>
      </c>
      <c r="B38" s="17" t="s">
        <v>194</v>
      </c>
      <c r="C38" s="6" t="s">
        <v>195</v>
      </c>
      <c r="D38" s="6"/>
      <c r="E38" s="6" t="s">
        <v>174</v>
      </c>
      <c r="F38" s="6" t="s">
        <v>43</v>
      </c>
      <c r="G38" s="7">
        <v>170</v>
      </c>
      <c r="H38" s="7">
        <v>4430</v>
      </c>
      <c r="I38" s="7">
        <v>0</v>
      </c>
      <c r="J38" s="7">
        <v>26.58</v>
      </c>
      <c r="K38" s="8">
        <v>0</v>
      </c>
      <c r="L38" s="8">
        <v>5.5100000000000003E-2</v>
      </c>
      <c r="M38" s="8">
        <v>5.1900000000000002E-2</v>
      </c>
      <c r="N38" s="19"/>
    </row>
    <row r="39" spans="1:14">
      <c r="A39" s="6" t="s">
        <v>188</v>
      </c>
      <c r="B39" s="17" t="s">
        <v>196</v>
      </c>
      <c r="C39" s="6" t="s">
        <v>188</v>
      </c>
      <c r="D39" s="6"/>
      <c r="E39" s="6" t="s">
        <v>174</v>
      </c>
      <c r="F39" s="6" t="s">
        <v>43</v>
      </c>
      <c r="G39" s="7">
        <v>81</v>
      </c>
      <c r="H39" s="7">
        <v>14441</v>
      </c>
      <c r="I39" s="7">
        <v>7.0000000000000007E-2</v>
      </c>
      <c r="J39" s="7">
        <v>41.35</v>
      </c>
      <c r="K39" s="8">
        <v>0</v>
      </c>
      <c r="L39" s="8">
        <v>8.5699999999999998E-2</v>
      </c>
      <c r="M39" s="8">
        <v>8.0799999999999997E-2</v>
      </c>
      <c r="N39" s="19"/>
    </row>
    <row r="40" spans="1:14">
      <c r="A40" s="6" t="s">
        <v>197</v>
      </c>
      <c r="B40" s="17" t="s">
        <v>198</v>
      </c>
      <c r="C40" s="6" t="s">
        <v>199</v>
      </c>
      <c r="D40" s="6"/>
      <c r="E40" s="6" t="s">
        <v>174</v>
      </c>
      <c r="F40" s="6" t="s">
        <v>48</v>
      </c>
      <c r="G40" s="7">
        <v>132</v>
      </c>
      <c r="H40" s="7">
        <v>7807</v>
      </c>
      <c r="I40" s="7">
        <v>0</v>
      </c>
      <c r="J40" s="7">
        <v>42.84</v>
      </c>
      <c r="K40" s="8">
        <v>0</v>
      </c>
      <c r="L40" s="8">
        <v>8.8700000000000001E-2</v>
      </c>
      <c r="M40" s="8">
        <v>8.3699999999999997E-2</v>
      </c>
      <c r="N40" s="19"/>
    </row>
    <row r="41" spans="1:14">
      <c r="A41" s="6" t="s">
        <v>200</v>
      </c>
      <c r="B41" s="17" t="s">
        <v>201</v>
      </c>
      <c r="C41" s="6" t="s">
        <v>202</v>
      </c>
      <c r="D41" s="6"/>
      <c r="E41" s="6" t="s">
        <v>174</v>
      </c>
      <c r="F41" s="6" t="s">
        <v>43</v>
      </c>
      <c r="G41" s="7">
        <v>2</v>
      </c>
      <c r="H41" s="7">
        <v>4912.5</v>
      </c>
      <c r="I41" s="7">
        <v>0</v>
      </c>
      <c r="J41" s="7">
        <v>0.35</v>
      </c>
      <c r="K41" s="8">
        <v>0</v>
      </c>
      <c r="L41" s="8">
        <v>6.9999999999999999E-4</v>
      </c>
      <c r="M41" s="8">
        <v>6.9999999999999999E-4</v>
      </c>
      <c r="N41" s="19"/>
    </row>
    <row r="42" spans="1:14">
      <c r="A42" s="6" t="s">
        <v>203</v>
      </c>
      <c r="B42" s="17" t="s">
        <v>204</v>
      </c>
      <c r="C42" s="6" t="s">
        <v>195</v>
      </c>
      <c r="D42" s="6"/>
      <c r="E42" s="6" t="s">
        <v>174</v>
      </c>
      <c r="F42" s="6" t="s">
        <v>43</v>
      </c>
      <c r="G42" s="7">
        <v>47</v>
      </c>
      <c r="H42" s="7">
        <v>25035</v>
      </c>
      <c r="I42" s="7">
        <v>0.15</v>
      </c>
      <c r="J42" s="7">
        <v>41.68</v>
      </c>
      <c r="K42" s="8">
        <v>0</v>
      </c>
      <c r="L42" s="8">
        <v>8.6300000000000002E-2</v>
      </c>
      <c r="M42" s="8">
        <v>8.14E-2</v>
      </c>
      <c r="N42" s="19"/>
    </row>
    <row r="43" spans="1:14">
      <c r="A43" s="6" t="s">
        <v>205</v>
      </c>
      <c r="B43" s="17" t="s">
        <v>206</v>
      </c>
      <c r="C43" s="6" t="s">
        <v>195</v>
      </c>
      <c r="D43" s="6"/>
      <c r="E43" s="6" t="s">
        <v>174</v>
      </c>
      <c r="F43" s="6" t="s">
        <v>43</v>
      </c>
      <c r="G43" s="7">
        <v>67</v>
      </c>
      <c r="H43" s="7">
        <v>5787</v>
      </c>
      <c r="I43" s="7">
        <v>0</v>
      </c>
      <c r="J43" s="7">
        <v>13.68</v>
      </c>
      <c r="K43" s="8">
        <v>0</v>
      </c>
      <c r="L43" s="8">
        <v>2.8299999999999999E-2</v>
      </c>
      <c r="M43" s="8">
        <v>2.6700000000000002E-2</v>
      </c>
      <c r="N43" s="19"/>
    </row>
    <row r="44" spans="1:14">
      <c r="A44" s="6" t="s">
        <v>207</v>
      </c>
      <c r="B44" s="17" t="s">
        <v>208</v>
      </c>
      <c r="C44" s="6" t="s">
        <v>195</v>
      </c>
      <c r="D44" s="6"/>
      <c r="E44" s="6" t="s">
        <v>174</v>
      </c>
      <c r="F44" s="6" t="s">
        <v>43</v>
      </c>
      <c r="G44" s="7">
        <v>2</v>
      </c>
      <c r="H44" s="7">
        <v>6988</v>
      </c>
      <c r="I44" s="7">
        <v>0</v>
      </c>
      <c r="J44" s="7">
        <v>0.49</v>
      </c>
      <c r="K44" s="8">
        <v>0</v>
      </c>
      <c r="L44" s="8">
        <v>1E-3</v>
      </c>
      <c r="M44" s="8">
        <v>1E-3</v>
      </c>
      <c r="N44" s="19"/>
    </row>
    <row r="45" spans="1:14">
      <c r="A45" s="6" t="s">
        <v>209</v>
      </c>
      <c r="B45" s="17" t="s">
        <v>210</v>
      </c>
      <c r="C45" s="6" t="s">
        <v>195</v>
      </c>
      <c r="D45" s="6"/>
      <c r="E45" s="6" t="s">
        <v>174</v>
      </c>
      <c r="F45" s="6" t="s">
        <v>43</v>
      </c>
      <c r="G45" s="7">
        <v>69</v>
      </c>
      <c r="H45" s="7">
        <v>5478</v>
      </c>
      <c r="I45" s="7">
        <v>0.01</v>
      </c>
      <c r="J45" s="7">
        <v>13.35</v>
      </c>
      <c r="K45" s="8">
        <v>0</v>
      </c>
      <c r="L45" s="8">
        <v>2.76E-2</v>
      </c>
      <c r="M45" s="8">
        <v>2.6100000000000002E-2</v>
      </c>
      <c r="N45" s="19"/>
    </row>
    <row r="46" spans="1:14">
      <c r="A46" s="13" t="s">
        <v>211</v>
      </c>
      <c r="B46" s="14"/>
      <c r="C46" s="13"/>
      <c r="D46" s="13"/>
      <c r="E46" s="13"/>
      <c r="F46" s="13"/>
      <c r="G46" s="15">
        <v>0</v>
      </c>
      <c r="J46" s="15">
        <v>0</v>
      </c>
      <c r="L46" s="16">
        <v>0</v>
      </c>
      <c r="M46" s="16">
        <v>0</v>
      </c>
      <c r="N46" s="19"/>
    </row>
    <row r="47" spans="1:14">
      <c r="A47" s="13" t="s">
        <v>182</v>
      </c>
      <c r="B47" s="14"/>
      <c r="C47" s="13"/>
      <c r="D47" s="13"/>
      <c r="E47" s="13"/>
      <c r="F47" s="13"/>
      <c r="G47" s="15">
        <v>0</v>
      </c>
      <c r="J47" s="15">
        <v>0</v>
      </c>
      <c r="L47" s="16">
        <v>0</v>
      </c>
      <c r="M47" s="16">
        <v>0</v>
      </c>
      <c r="N47" s="19"/>
    </row>
    <row r="48" spans="1:14">
      <c r="A48" s="13" t="s">
        <v>183</v>
      </c>
      <c r="B48" s="14"/>
      <c r="C48" s="13"/>
      <c r="D48" s="13"/>
      <c r="E48" s="13"/>
      <c r="F48" s="13"/>
      <c r="G48" s="15">
        <v>0</v>
      </c>
      <c r="J48" s="15">
        <v>0</v>
      </c>
      <c r="L48" s="16">
        <v>0</v>
      </c>
      <c r="M48" s="16">
        <v>0</v>
      </c>
      <c r="N48" s="19"/>
    </row>
    <row r="49" spans="1:13">
      <c r="A49" s="19" t="s">
        <v>392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1:13">
      <c r="A50" s="6" t="s">
        <v>102</v>
      </c>
      <c r="B50" s="17"/>
      <c r="C50" s="6"/>
      <c r="D50" s="6"/>
      <c r="E50" s="6"/>
      <c r="F50" s="6"/>
    </row>
    <row r="51" spans="1:13">
      <c r="A51" t="s">
        <v>393</v>
      </c>
    </row>
    <row r="54" spans="1:13">
      <c r="A54" s="5"/>
    </row>
  </sheetData>
  <mergeCells count="2">
    <mergeCell ref="N7:N48"/>
    <mergeCell ref="A49:M4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O19"/>
  <sheetViews>
    <sheetView rightToLeft="1" workbookViewId="0">
      <selection activeCell="B22" sqref="B22"/>
    </sheetView>
  </sheetViews>
  <sheetFormatPr defaultColWidth="9.140625" defaultRowHeight="12.75"/>
  <cols>
    <col min="1" max="1" width="46.7109375" customWidth="1"/>
    <col min="2" max="3" width="12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2</v>
      </c>
    </row>
    <row r="4" spans="1:15" ht="15.75">
      <c r="A4" s="1" t="s">
        <v>3</v>
      </c>
    </row>
    <row r="5" spans="1:15" ht="15.75">
      <c r="A5" s="2" t="s">
        <v>103</v>
      </c>
    </row>
    <row r="6" spans="1:15" ht="15.75">
      <c r="A6" s="2" t="s">
        <v>212</v>
      </c>
    </row>
    <row r="7" spans="1:15">
      <c r="A7" s="3" t="s">
        <v>74</v>
      </c>
      <c r="B7" s="3" t="s">
        <v>75</v>
      </c>
      <c r="C7" s="3" t="s">
        <v>105</v>
      </c>
      <c r="D7" s="3" t="s">
        <v>76</v>
      </c>
      <c r="E7" s="3" t="s">
        <v>125</v>
      </c>
      <c r="F7" s="3" t="s">
        <v>77</v>
      </c>
      <c r="G7" s="3" t="s">
        <v>78</v>
      </c>
      <c r="H7" s="3" t="s">
        <v>79</v>
      </c>
      <c r="I7" s="3" t="s">
        <v>108</v>
      </c>
      <c r="J7" s="3" t="s">
        <v>42</v>
      </c>
      <c r="K7" s="3" t="s">
        <v>82</v>
      </c>
      <c r="L7" s="3" t="s">
        <v>109</v>
      </c>
      <c r="M7" s="3" t="s">
        <v>110</v>
      </c>
      <c r="N7" s="3" t="s">
        <v>84</v>
      </c>
      <c r="O7" s="19" t="s">
        <v>392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113</v>
      </c>
      <c r="J8" s="4" t="s">
        <v>114</v>
      </c>
      <c r="K8" s="4" t="s">
        <v>86</v>
      </c>
      <c r="L8" s="4" t="s">
        <v>85</v>
      </c>
      <c r="M8" s="4" t="s">
        <v>85</v>
      </c>
      <c r="N8" s="4" t="s">
        <v>85</v>
      </c>
      <c r="O8" s="19"/>
    </row>
    <row r="9" spans="1:15" ht="13.5" thickTop="1">
      <c r="A9" s="3" t="s">
        <v>213</v>
      </c>
      <c r="B9" s="12"/>
      <c r="C9" s="3"/>
      <c r="D9" s="3"/>
      <c r="E9" s="3"/>
      <c r="F9" s="3"/>
      <c r="G9" s="3"/>
      <c r="H9" s="3"/>
      <c r="I9" s="9">
        <v>0</v>
      </c>
      <c r="K9" s="9">
        <v>0</v>
      </c>
      <c r="M9" s="10">
        <v>0</v>
      </c>
      <c r="N9" s="10">
        <v>0</v>
      </c>
      <c r="O9" s="19"/>
    </row>
    <row r="10" spans="1:15">
      <c r="A10" s="3" t="s">
        <v>214</v>
      </c>
      <c r="B10" s="12"/>
      <c r="C10" s="3"/>
      <c r="D10" s="3"/>
      <c r="E10" s="3"/>
      <c r="F10" s="3"/>
      <c r="G10" s="3"/>
      <c r="H10" s="3"/>
      <c r="I10" s="9">
        <v>0</v>
      </c>
      <c r="K10" s="9">
        <v>0</v>
      </c>
      <c r="M10" s="10">
        <v>0</v>
      </c>
      <c r="N10" s="10">
        <v>0</v>
      </c>
      <c r="O10" s="19"/>
    </row>
    <row r="11" spans="1:15">
      <c r="A11" s="13" t="s">
        <v>215</v>
      </c>
      <c r="B11" s="14"/>
      <c r="C11" s="13"/>
      <c r="D11" s="13"/>
      <c r="E11" s="13"/>
      <c r="F11" s="13"/>
      <c r="G11" s="13"/>
      <c r="H11" s="13"/>
      <c r="I11" s="15">
        <v>0</v>
      </c>
      <c r="K11" s="15">
        <v>0</v>
      </c>
      <c r="M11" s="16">
        <v>0</v>
      </c>
      <c r="N11" s="16">
        <v>0</v>
      </c>
      <c r="O11" s="19"/>
    </row>
    <row r="12" spans="1:15">
      <c r="A12" s="3" t="s">
        <v>216</v>
      </c>
      <c r="B12" s="12"/>
      <c r="C12" s="3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  <c r="O12" s="19"/>
    </row>
    <row r="13" spans="1:15">
      <c r="A13" s="13" t="s">
        <v>217</v>
      </c>
      <c r="B13" s="14"/>
      <c r="C13" s="13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  <c r="O13" s="19"/>
    </row>
    <row r="14" spans="1:15">
      <c r="A14" s="19" t="s">
        <v>392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5">
      <c r="A15" s="6" t="s">
        <v>102</v>
      </c>
      <c r="B15" s="17"/>
      <c r="C15" s="6"/>
      <c r="D15" s="6"/>
      <c r="E15" s="6"/>
      <c r="F15" s="6"/>
      <c r="G15" s="6"/>
      <c r="H15" s="6"/>
    </row>
    <row r="16" spans="1:15">
      <c r="A16" t="s">
        <v>393</v>
      </c>
    </row>
    <row r="19" spans="1:1">
      <c r="A19" s="5"/>
    </row>
  </sheetData>
  <mergeCells count="2">
    <mergeCell ref="O7:O13"/>
    <mergeCell ref="A14:N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L19"/>
  <sheetViews>
    <sheetView rightToLeft="1" workbookViewId="0">
      <selection activeCell="B22" sqref="B22"/>
    </sheetView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103</v>
      </c>
    </row>
    <row r="6" spans="1:12" ht="15.75">
      <c r="A6" s="2" t="s">
        <v>218</v>
      </c>
    </row>
    <row r="7" spans="1:12">
      <c r="A7" s="3" t="s">
        <v>74</v>
      </c>
      <c r="B7" s="3" t="s">
        <v>75</v>
      </c>
      <c r="C7" s="3" t="s">
        <v>105</v>
      </c>
      <c r="D7" s="3" t="s">
        <v>125</v>
      </c>
      <c r="E7" s="3" t="s">
        <v>79</v>
      </c>
      <c r="F7" s="3" t="s">
        <v>108</v>
      </c>
      <c r="G7" s="3" t="s">
        <v>42</v>
      </c>
      <c r="H7" s="3" t="s">
        <v>82</v>
      </c>
      <c r="I7" s="3" t="s">
        <v>109</v>
      </c>
      <c r="J7" s="3" t="s">
        <v>110</v>
      </c>
      <c r="K7" s="3" t="s">
        <v>84</v>
      </c>
      <c r="L7" s="19" t="s">
        <v>392</v>
      </c>
    </row>
    <row r="8" spans="1:12" ht="13.5" thickBot="1">
      <c r="A8" s="4"/>
      <c r="B8" s="4"/>
      <c r="C8" s="4"/>
      <c r="D8" s="4"/>
      <c r="E8" s="4"/>
      <c r="F8" s="4" t="s">
        <v>113</v>
      </c>
      <c r="G8" s="4" t="s">
        <v>114</v>
      </c>
      <c r="H8" s="4" t="s">
        <v>86</v>
      </c>
      <c r="I8" s="4" t="s">
        <v>85</v>
      </c>
      <c r="J8" s="4" t="s">
        <v>85</v>
      </c>
      <c r="K8" s="4" t="s">
        <v>85</v>
      </c>
      <c r="L8" s="19"/>
    </row>
    <row r="9" spans="1:12" ht="13.5" thickTop="1">
      <c r="A9" s="3" t="s">
        <v>219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19"/>
    </row>
    <row r="10" spans="1:12">
      <c r="A10" s="3" t="s">
        <v>220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19"/>
    </row>
    <row r="11" spans="1:12">
      <c r="A11" s="13" t="s">
        <v>220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19"/>
    </row>
    <row r="12" spans="1:12">
      <c r="A12" s="3" t="s">
        <v>221</v>
      </c>
      <c r="B12" s="12"/>
      <c r="C12" s="3"/>
      <c r="D12" s="3"/>
      <c r="E12" s="3"/>
      <c r="F12" s="9">
        <v>0</v>
      </c>
      <c r="H12" s="9">
        <v>0</v>
      </c>
      <c r="J12" s="10">
        <v>0</v>
      </c>
      <c r="K12" s="10">
        <v>0</v>
      </c>
      <c r="L12" s="19"/>
    </row>
    <row r="13" spans="1:12">
      <c r="A13" s="13" t="s">
        <v>221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19"/>
    </row>
    <row r="14" spans="1:12">
      <c r="A14" s="19" t="s">
        <v>392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2">
      <c r="A15" s="6" t="s">
        <v>102</v>
      </c>
      <c r="B15" s="17"/>
      <c r="C15" s="6"/>
      <c r="D15" s="6"/>
      <c r="E15" s="6"/>
    </row>
    <row r="16" spans="1:12">
      <c r="A16" t="s">
        <v>393</v>
      </c>
    </row>
    <row r="19" spans="1:1">
      <c r="A19" s="5"/>
    </row>
  </sheetData>
  <mergeCells count="2">
    <mergeCell ref="L7:L13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076A63E-1404-4AD8-85A7-795EA5EFCA60}"/>
</file>

<file path=customXml/itemProps2.xml><?xml version="1.0" encoding="utf-8"?>
<ds:datastoreItem xmlns:ds="http://schemas.openxmlformats.org/officeDocument/2006/customXml" ds:itemID="{0AF7A491-0273-4FB9-BF1C-DDB78B88ABE9}"/>
</file>

<file path=customXml/itemProps3.xml><?xml version="1.0" encoding="utf-8"?>
<ds:datastoreItem xmlns:ds="http://schemas.openxmlformats.org/officeDocument/2006/customXml" ds:itemID="{45A77185-A708-49A4-8429-3467670D87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Gil Eytan</cp:lastModifiedBy>
  <dcterms:created xsi:type="dcterms:W3CDTF">2017-10-19T12:15:48Z</dcterms:created>
  <dcterms:modified xsi:type="dcterms:W3CDTF">2017-11-21T11:07:13Z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