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600" windowHeight="10560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23" i="1" l="1"/>
  <c r="C23" i="1"/>
  <c r="M11" i="16"/>
  <c r="J11" i="16"/>
  <c r="J12" i="16"/>
</calcChain>
</file>

<file path=xl/sharedStrings.xml><?xml version="1.0" encoding="utf-8"?>
<sst xmlns="http://schemas.openxmlformats.org/spreadsheetml/2006/main" count="6629" uniqueCount="1973">
  <si>
    <t>תאריך הדיווח: 31/12/2017</t>
  </si>
  <si>
    <t>החברה המדווחת: מיטב דש גמל ופנסיה בעמ</t>
  </si>
  <si>
    <t>שם מסלול/קרן/קופה: מיטב דש גמל 50 עד 60 (297)</t>
  </si>
  <si>
    <t>מספר מסלול/קרן/קופה: 103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</si>
  <si>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</si>
  <si>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</si>
  <si>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</si>
  <si>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</si>
  <si>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</si>
  <si>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</si>
  <si>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</si>
  <si>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</si>
  <si>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</si>
  <si>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</si>
  <si>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</si>
  <si>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</si>
  <si>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</si>
  <si>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</si>
  <si>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</si>
  <si>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</si>
  <si>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</si>
  <si>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</si>
  <si>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</si>
  <si>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</si>
  <si>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</si>
  <si>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</si>
  <si>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</si>
  <si>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</si>
  <si>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</si>
  <si>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</si>
  <si>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</si>
  <si>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</si>
  <si>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</si>
  <si>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</si>
  <si>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</si>
  <si>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</si>
  <si>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</si>
  <si>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</si>
  <si>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</si>
  <si>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</si>
  <si>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</si>
  <si>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</si>
  <si>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</si>
  <si>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</si>
  <si>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</si>
  <si>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</si>
  <si>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</si>
  <si>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</si>
  <si>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</si>
  <si>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</si>
  <si>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</si>
  <si>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</si>
  <si>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</si>
  <si>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</si>
  <si>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</si>
  <si>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</si>
  <si>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</si>
  <si>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</si>
  <si>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</si>
  <si>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</si>
  <si>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</si>
  <si>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</si>
  <si>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</si>
  <si>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</si>
  <si>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</si>
  <si>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</si>
  <si>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</si>
  <si>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</si>
  <si>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</si>
  <si>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</si>
  <si>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</si>
  <si>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</si>
  <si>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</si>
  <si>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</si>
  <si>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</si>
  <si>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</si>
  <si>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</si>
  <si>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</si>
  <si>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</si>
  <si>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</si>
  <si>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</si>
  <si>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</si>
  <si>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</si>
  <si>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</si>
  <si>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</si>
  <si>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</si>
  <si>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</si>
  <si>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</si>
  <si>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</si>
  <si>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</si>
  <si>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</si>
  <si>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</si>
  <si>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</si>
  <si>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</si>
  <si>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</si>
  <si>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</si>
  <si>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</si>
  <si>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</si>
  <si>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</si>
  <si>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</si>
  <si>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</si>
  <si>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</si>
  <si>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</si>
  <si>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</si>
  <si>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פועלים מעבר ב</t>
  </si>
  <si>
    <t>AAA IL</t>
  </si>
  <si>
    <t>S&amp;P מעלות</t>
  </si>
  <si>
    <t>שקל חדש</t>
  </si>
  <si>
    <t>עו"ש בילנלאומי מעבר (מזרחי)</t>
  </si>
  <si>
    <t>מזומן (מזרחי)</t>
  </si>
  <si>
    <t>מזומן מחוץ למזרחי (מזרחי)</t>
  </si>
  <si>
    <t>מעבר הון עמיתים ס.ש (מזרחי)</t>
  </si>
  <si>
    <t>סה"כ יתרות מזומנים ועו"ש נקובים במט"ח</t>
  </si>
  <si>
    <t>עו"ש פועלים יורו מעבר ב</t>
  </si>
  <si>
    <t>עו"ש בילנלאומי מעבר דולר (מזרחי)</t>
  </si>
  <si>
    <t>דולר אמריקאי (מזרחי)</t>
  </si>
  <si>
    <t>דולר ארה"ב עתידי (מזרחי)</t>
  </si>
  <si>
    <t>דולר הונג קונג (הבינלאומי)</t>
  </si>
  <si>
    <t>AA+ IL</t>
  </si>
  <si>
    <t>יורו עתידי (הבינלאומי)</t>
  </si>
  <si>
    <t>מזומן אירו (מזרחי)</t>
  </si>
  <si>
    <t>מזומן דולר אוסטרלי (מזרחי)</t>
  </si>
  <si>
    <t>מזומן דולר הונג קונג (הבינלאומי)</t>
  </si>
  <si>
    <t>מזומן דולר קנדי (הבינלאומי)</t>
  </si>
  <si>
    <t>מזומן יואן סיני CNH (מזרחי)</t>
  </si>
  <si>
    <t>אחר</t>
  </si>
  <si>
    <t>מזומן יין יפני (הבינלאומי)</t>
  </si>
  <si>
    <t>מזומן כתר שוודי (מזרחי)</t>
  </si>
  <si>
    <t>מזומן לירה שטרלינג (מזרחי)</t>
  </si>
  <si>
    <t>מזומן מקסיקו פזו (מזרחי)</t>
  </si>
  <si>
    <t>מזומן פרנק שווצרי (הבינלאומי)</t>
  </si>
  <si>
    <t>מעבר דולר תקבול תשלם (מזרחי)</t>
  </si>
  <si>
    <t>סה"כ פח"ק/פר"י</t>
  </si>
  <si>
    <t>פח"ק 1610 (מזרחי)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</si>
  <si>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</si>
  <si>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</si>
  <si>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</si>
  <si>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</si>
  <si>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</si>
  <si>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</si>
  <si>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</si>
  <si>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NR</t>
  </si>
  <si>
    <t>FUT VAL GBP HSB</t>
  </si>
  <si>
    <t>FUTGBPHSBC US</t>
  </si>
  <si>
    <t>FUT VAL JPY HSB</t>
  </si>
  <si>
    <t>FUTJPYHSBC US</t>
  </si>
  <si>
    <t>FUT VAL USD HSB</t>
  </si>
  <si>
    <t>FUTUSDHSBC US</t>
  </si>
  <si>
    <t>HSBC USD (HSBC)</t>
  </si>
  <si>
    <t>HSBC USD</t>
  </si>
  <si>
    <t>AA-</t>
  </si>
  <si>
    <t>Fitch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</si>
  <si>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</si>
  <si>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</si>
  <si>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</si>
  <si>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</si>
  <si>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</si>
  <si>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</si>
  <si>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</si>
  <si>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</si>
  <si>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</si>
  <si>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</si>
  <si>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פיקדון ביטחון CITY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</si>
  <si>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</si>
  <si>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</si>
  <si>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</si>
  <si>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</si>
  <si>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</si>
  <si>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</si>
  <si>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</si>
  <si>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</si>
  <si>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</si>
  <si>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</si>
  <si>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</si>
  <si>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</si>
  <si>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</si>
  <si>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</si>
  <si>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</si>
  <si>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</si>
  <si>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</si>
  <si>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</si>
  <si>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</si>
  <si>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</si>
  <si>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</si>
  <si>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</si>
  <si>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</si>
  <si>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</si>
  <si>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</si>
  <si>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</si>
  <si>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</si>
  <si>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</si>
  <si>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</si>
  <si>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</si>
  <si>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</si>
  <si>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318</t>
  </si>
  <si>
    <t>מ.ק.מ 618</t>
  </si>
  <si>
    <t>מ.ק.מ 718</t>
  </si>
  <si>
    <t>מ.ק.מ 828</t>
  </si>
  <si>
    <t>מ.ק.מ 918</t>
  </si>
  <si>
    <t>מק"מ 1018</t>
  </si>
  <si>
    <t>מק"מ 1118</t>
  </si>
  <si>
    <t>מק"מ 1218</t>
  </si>
  <si>
    <t>מק"מ 218</t>
  </si>
  <si>
    <t>מק"מ 428</t>
  </si>
  <si>
    <t>מק"מ 518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</si>
  <si>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</si>
  <si>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</si>
  <si>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</si>
  <si>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</si>
  <si>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</si>
  <si>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</si>
  <si>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</si>
  <si>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</si>
  <si>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ממשלתי שקלי 0118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</si>
  <si>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</si>
  <si>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</si>
  <si>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</si>
  <si>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</si>
  <si>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</si>
  <si>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1121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</si>
  <si>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</si>
  <si>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</si>
  <si>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</si>
  <si>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</si>
  <si>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</si>
  <si>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</si>
  <si>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A+</t>
  </si>
  <si>
    <t>S&amp;P</t>
  </si>
  <si>
    <t>ISRAE 4.5 01/43</t>
  </si>
  <si>
    <t>US4651387N91</t>
  </si>
  <si>
    <t>ISRAEL 2.875 03</t>
  </si>
  <si>
    <t>US46513CXR23</t>
  </si>
  <si>
    <t>סה"כ אג"ח שהנפיקו ממשלות זרות בחו"ל</t>
  </si>
  <si>
    <t>T1.5 08/262</t>
  </si>
  <si>
    <t>US9128282A70</t>
  </si>
  <si>
    <t>AA+</t>
  </si>
  <si>
    <t>MEXICAN BONOS M</t>
  </si>
  <si>
    <t>MX0MGO0000N7</t>
  </si>
  <si>
    <t>A-</t>
  </si>
  <si>
    <t>MXN BONO 12/24</t>
  </si>
  <si>
    <t>MX0MGO000078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</si>
  <si>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</si>
  <si>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</si>
  <si>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</si>
  <si>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</si>
  <si>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</si>
  <si>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</si>
  <si>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</si>
  <si>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</si>
  <si>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</si>
  <si>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</si>
  <si>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</si>
  <si>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</si>
  <si>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</si>
  <si>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</si>
  <si>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</si>
  <si>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</si>
  <si>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</si>
  <si>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</si>
  <si>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</si>
  <si>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</si>
  <si>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</si>
  <si>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38</t>
  </si>
  <si>
    <t>מזרחי הנפקות אג42</t>
  </si>
  <si>
    <t>מזרחי הנפקות אג45</t>
  </si>
  <si>
    <t>פועלים הנפ אג31</t>
  </si>
  <si>
    <t>פועלים הנפ אג32</t>
  </si>
  <si>
    <t>פועלים הנפ אגח 34</t>
  </si>
  <si>
    <t>בינל הנפ שה3</t>
  </si>
  <si>
    <t>בינלאומי הנפקות אג9</t>
  </si>
  <si>
    <t>לאומי התח נד יד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</si>
  <si>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</si>
  <si>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</si>
  <si>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</si>
  <si>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</si>
  <si>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</si>
  <si>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</si>
  <si>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</si>
  <si>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</si>
  <si>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</si>
  <si>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ג</t>
  </si>
  <si>
    <t>AA IL</t>
  </si>
  <si>
    <t>אמות אג1</t>
  </si>
  <si>
    <t>אמות אג4-חסום 12/17</t>
  </si>
  <si>
    <t>ארפורט    אגח ז</t>
  </si>
  <si>
    <t>ארפורט אג5</t>
  </si>
  <si>
    <t>בזק אג10</t>
  </si>
  <si>
    <t>תקשורת ומדיה</t>
  </si>
  <si>
    <t>בזק אגח6</t>
  </si>
  <si>
    <t>בינל הנפ אג4</t>
  </si>
  <si>
    <t>בינל הנפ התח כ</t>
  </si>
  <si>
    <t>בינל הנפ שה2</t>
  </si>
  <si>
    <t>דיסקונט מנפיקים הת1</t>
  </si>
  <si>
    <t>דיסקונט מנפיקים הת2</t>
  </si>
  <si>
    <t>דיסקונט מנפיקים הת4</t>
  </si>
  <si>
    <t>דקסיה הנפקות ז'</t>
  </si>
  <si>
    <t>דקסיה ישראל אג2</t>
  </si>
  <si>
    <t>דקסיה ישראל הנפקות י'</t>
  </si>
  <si>
    <t>וילאר אג6</t>
  </si>
  <si>
    <t>כללביט אג1</t>
  </si>
  <si>
    <t>ביטוח</t>
  </si>
  <si>
    <t>כללביט אגח ב</t>
  </si>
  <si>
    <t>Aa2 IL</t>
  </si>
  <si>
    <t>לאומי שהנד 200</t>
  </si>
  <si>
    <t>פועלים שה נד1 רובד2</t>
  </si>
  <si>
    <t>ריט 1     אגח ה</t>
  </si>
  <si>
    <t>שטראוס</t>
  </si>
  <si>
    <t>מזון</t>
  </si>
  <si>
    <t>אגוד הנפקות אג"ח ו</t>
  </si>
  <si>
    <t>Aa3 IL</t>
  </si>
  <si>
    <t>אלוני חץ אג6</t>
  </si>
  <si>
    <t>AA- IL</t>
  </si>
  <si>
    <t>בראק אן וי א</t>
  </si>
  <si>
    <t>גב ים 5</t>
  </si>
  <si>
    <t>גב ים ו</t>
  </si>
  <si>
    <t>גזית גלוב אג"ח ט'</t>
  </si>
  <si>
    <t>גזית גלוב אג11</t>
  </si>
  <si>
    <t>גזית גלוב אג3</t>
  </si>
  <si>
    <t>גזית גלוב אג4</t>
  </si>
  <si>
    <t>גזית גלוב אגח י"ב</t>
  </si>
  <si>
    <t>גזית גלוב י</t>
  </si>
  <si>
    <t>דקסיה אג"ח יג</t>
  </si>
  <si>
    <t>הראל הנפקות אג10</t>
  </si>
  <si>
    <t>הראל הנפקות אג4</t>
  </si>
  <si>
    <t>הראל הנפקות אג5</t>
  </si>
  <si>
    <t>הראל הנפקות אג8</t>
  </si>
  <si>
    <t>הראל הנפקות אג9</t>
  </si>
  <si>
    <t>כללביט אגח ג</t>
  </si>
  <si>
    <t>כללביט אגח ט</t>
  </si>
  <si>
    <t>מליסרון  אגח יג</t>
  </si>
  <si>
    <t>מליסרון אג"ח ט'</t>
  </si>
  <si>
    <t>מליסרון אג"ח י'</t>
  </si>
  <si>
    <t>מליסרון אג"ח יד'</t>
  </si>
  <si>
    <t>מליסרון אג5</t>
  </si>
  <si>
    <t>מליסרון אג6</t>
  </si>
  <si>
    <t>מנורה א</t>
  </si>
  <si>
    <t>מנורה החז אגח א'</t>
  </si>
  <si>
    <t>סלע נדלן אג1</t>
  </si>
  <si>
    <t>פז נפט אג6</t>
  </si>
  <si>
    <t>אנרגיה</t>
  </si>
  <si>
    <t>פניקס אג2</t>
  </si>
  <si>
    <t>פניקס הון אגח ה</t>
  </si>
  <si>
    <t>פניקס הון התח ב'</t>
  </si>
  <si>
    <t>אגוד הנפקות הת י"ט</t>
  </si>
  <si>
    <t>A1 IL</t>
  </si>
  <si>
    <t>אלקטרה  4.7  אגח ג</t>
  </si>
  <si>
    <t>השקעה ואחזקות</t>
  </si>
  <si>
    <t>ביג אג ד</t>
  </si>
  <si>
    <t>ביג אגח ח'</t>
  </si>
  <si>
    <t>בינלאומי  הנ כב</t>
  </si>
  <si>
    <t>A+ IL</t>
  </si>
  <si>
    <t>מזרחי טפ שה1</t>
  </si>
  <si>
    <t>נכסים ובנין אג6</t>
  </si>
  <si>
    <t>נכסים ובנין אג8</t>
  </si>
  <si>
    <t>סלקום אג"ח 6</t>
  </si>
  <si>
    <t>סלקום אג8</t>
  </si>
  <si>
    <t>פניקס סד 1 5.4%</t>
  </si>
  <si>
    <t>פרטנר אג3</t>
  </si>
  <si>
    <t>רבוע נדלן אג ה</t>
  </si>
  <si>
    <t>רבוע נדלן אג4</t>
  </si>
  <si>
    <t>שלמה החזקות אג16</t>
  </si>
  <si>
    <t>שרותים</t>
  </si>
  <si>
    <t>איידיאו   אגח ח</t>
  </si>
  <si>
    <t>A IL</t>
  </si>
  <si>
    <t>איידיאו גרופ אג"ח ז'</t>
  </si>
  <si>
    <t>אלרוב נדלן אגח ב</t>
  </si>
  <si>
    <t>A2 IL</t>
  </si>
  <si>
    <t>דלק כב</t>
  </si>
  <si>
    <t>דלק קבוצה אג18</t>
  </si>
  <si>
    <t>דרבן.ק4</t>
  </si>
  <si>
    <t>חברה לישראל 7</t>
  </si>
  <si>
    <t>ישפרו אג2</t>
  </si>
  <si>
    <t>מבני תעש אג8</t>
  </si>
  <si>
    <t>מבני תעשיה אג18</t>
  </si>
  <si>
    <t>מגה אור ג</t>
  </si>
  <si>
    <t>קבוצה דלק אגח 13</t>
  </si>
  <si>
    <t>שלמה החזקות אג14</t>
  </si>
  <si>
    <t>אינטרנט זהבאגחד</t>
  </si>
  <si>
    <t>A3 IL</t>
  </si>
  <si>
    <t>אלבר אג"ח י"ג</t>
  </si>
  <si>
    <t>אפריקה נכסים אגח ה'</t>
  </si>
  <si>
    <t>אשדר.ק1</t>
  </si>
  <si>
    <t>A- IL</t>
  </si>
  <si>
    <t>בזן       אגח ז</t>
  </si>
  <si>
    <t>בזן אג"ח א'</t>
  </si>
  <si>
    <t>ירושלים הנפקות נד 10</t>
  </si>
  <si>
    <t>כלכלית ים אגחטו</t>
  </si>
  <si>
    <t>כלכלית ירושלים אג12</t>
  </si>
  <si>
    <t>כלכלית ירושלים יד'</t>
  </si>
  <si>
    <t>ירושלים הנפ נד 11</t>
  </si>
  <si>
    <t>BBB+ IL</t>
  </si>
  <si>
    <t>דיסקונט השקעות אג8</t>
  </si>
  <si>
    <t>BBB IL</t>
  </si>
  <si>
    <t>דיסקונט השקעות ו</t>
  </si>
  <si>
    <t>הכש הישוב ביטוח הת 1</t>
  </si>
  <si>
    <t>Baa2 IL</t>
  </si>
  <si>
    <t>אידיבי פיתוח אג7</t>
  </si>
  <si>
    <t>BBB- IL</t>
  </si>
  <si>
    <t>קרדן אןוי אגח ב</t>
  </si>
  <si>
    <t>CCC IL</t>
  </si>
  <si>
    <t>פלאזה סנטר אג"ח ב'</t>
  </si>
  <si>
    <t>CC IL</t>
  </si>
  <si>
    <t>פלאזה סנטר אג1</t>
  </si>
  <si>
    <t>ארזים אג2</t>
  </si>
  <si>
    <t>D IL</t>
  </si>
  <si>
    <t>ארזים אגח ד</t>
  </si>
  <si>
    <t>אנטר הולדינג אגח א חש 7/09</t>
  </si>
  <si>
    <t>השקעות במדעי החיים</t>
  </si>
  <si>
    <t>NR IL</t>
  </si>
  <si>
    <t>אפריקה אגח כז</t>
  </si>
  <si>
    <t>אפריקה השקעות 28</t>
  </si>
  <si>
    <t>אפרק.ק26</t>
  </si>
  <si>
    <t>גמול.ק2 דש</t>
  </si>
  <si>
    <t>דלק אנרגיה אג5</t>
  </si>
  <si>
    <t>חיפושי נפט וגז</t>
  </si>
  <si>
    <t>חלל תקשורת אג"ח ח'</t>
  </si>
  <si>
    <t>לוחות הגליל אג1</t>
  </si>
  <si>
    <t>עץ נייר ודפוס</t>
  </si>
  <si>
    <t>לוחות הגליל פדיון 03.10</t>
  </si>
  <si>
    <t>לידר השק ה צמוד</t>
  </si>
  <si>
    <t>פטרוכימים ב</t>
  </si>
  <si>
    <t>סה"כ אגרות חוב קונצרניות לא צמודות</t>
  </si>
  <si>
    <t>מז טפ הנפק   40</t>
  </si>
  <si>
    <t>מז טפ הנפק 41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</si>
  <si>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</si>
  <si>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</si>
  <si>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</si>
  <si>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</si>
  <si>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</si>
  <si>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פעלה.ק11</t>
  </si>
  <si>
    <t>רכבת ישראל אגח א'</t>
  </si>
  <si>
    <t>בזק אגח 7</t>
  </si>
  <si>
    <t>בזק אגח9</t>
  </si>
  <si>
    <t>בלל שה נד 201</t>
  </si>
  <si>
    <t>דיסקונט אגח י"א כת.הת.נד</t>
  </si>
  <si>
    <t>דיסקונט מנפיקים הת5</t>
  </si>
  <si>
    <t>דקסיה ישראל הנפקות יא'</t>
  </si>
  <si>
    <t>חשמל אגח 26</t>
  </si>
  <si>
    <t>כיל       אגח ה</t>
  </si>
  <si>
    <t>כימיה גומי ופלסטיק</t>
  </si>
  <si>
    <t>תעשיה אווירית ג'</t>
  </si>
  <si>
    <t>אגוד הנפקות אג"ח ח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</si>
  <si>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</si>
  <si>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</si>
  <si>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</si>
  <si>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</si>
  <si>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</si>
  <si>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הנפקות אג יג</t>
  </si>
  <si>
    <t>וורטון    אגח א</t>
  </si>
  <si>
    <t>כללביט אגח י</t>
  </si>
  <si>
    <t>מגדל ביט ג'</t>
  </si>
  <si>
    <t>מנורה כת הת נד ד'</t>
  </si>
  <si>
    <t>פז נפט אג3</t>
  </si>
  <si>
    <t>פז נפט אג4</t>
  </si>
  <si>
    <t>פניקס הון אגח ח</t>
  </si>
  <si>
    <t>אגוד הנפקות הת18</t>
  </si>
  <si>
    <t>אלקטרה אגח ד'</t>
  </si>
  <si>
    <t>בי קומיוניק אג2</t>
  </si>
  <si>
    <t>בי קומיוניק אג3</t>
  </si>
  <si>
    <t>ביג       אגח ו</t>
  </si>
  <si>
    <t>מויניאן אג"ח א</t>
  </si>
  <si>
    <t>נייר חדרה ס'6</t>
  </si>
  <si>
    <t>נכסים ובנין אג7</t>
  </si>
  <si>
    <t>סלקום אג9</t>
  </si>
  <si>
    <t>פורמולה אג"ח א</t>
  </si>
  <si>
    <t>שירותי מידע</t>
  </si>
  <si>
    <t>פרטנר אג4</t>
  </si>
  <si>
    <t>שופרסל ה'</t>
  </si>
  <si>
    <t>מסחר</t>
  </si>
  <si>
    <t>אבגול     אגח ג</t>
  </si>
  <si>
    <t>אול-יר אגח ג</t>
  </si>
  <si>
    <t>דלק קב אג לג</t>
  </si>
  <si>
    <t>דלק קבוצה אג14</t>
  </si>
  <si>
    <t>דלק קבוצה אג31</t>
  </si>
  <si>
    <t>דלק קבוצה אג32</t>
  </si>
  <si>
    <t>לוינשטין נכסים אג1</t>
  </si>
  <si>
    <t>מבני תעשיה אג15</t>
  </si>
  <si>
    <t>שלמה החזקות אג15</t>
  </si>
  <si>
    <t>אלבר אג"ח י"ד</t>
  </si>
  <si>
    <t>אמ.די.גי אגח ב</t>
  </si>
  <si>
    <t>בזן אג"ח ד'</t>
  </si>
  <si>
    <t>בזן אג5</t>
  </si>
  <si>
    <t>כלכלית ירושלים אג11</t>
  </si>
  <si>
    <t>כלכלית ירושלים אג13</t>
  </si>
  <si>
    <t>נובל      אגח א</t>
  </si>
  <si>
    <t>דיסק השק  אגח י</t>
  </si>
  <si>
    <t>דסקש ק.9</t>
  </si>
  <si>
    <t>אידיבי י</t>
  </si>
  <si>
    <t>אפריל סד' 1 2%</t>
  </si>
  <si>
    <t>חלל אג6</t>
  </si>
  <si>
    <t>פטרוכימים אגח 1</t>
  </si>
  <si>
    <t>פטרוכימים ג</t>
  </si>
  <si>
    <t>סה"כ אגרות חוב קונצרניות צמודות למט"ח</t>
  </si>
  <si>
    <t>ישראמקו   אגח א</t>
  </si>
  <si>
    <t>פננטפארק אגח א</t>
  </si>
  <si>
    <t>שירותים פיננסיים</t>
  </si>
  <si>
    <t>תמר פטרוליום אג"ח א</t>
  </si>
  <si>
    <t>בזן אג"ח ו'</t>
  </si>
  <si>
    <t>נאוויטס מימון אג1 חסום</t>
  </si>
  <si>
    <t>נאויטס מימ אג2 חסום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</si>
  <si>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</si>
  <si>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</si>
  <si>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</si>
  <si>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</si>
  <si>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</si>
  <si>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</si>
  <si>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</si>
  <si>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</si>
  <si>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7.2 01/19</t>
  </si>
  <si>
    <t>US46507NAA81</t>
  </si>
  <si>
    <t>SGX</t>
  </si>
  <si>
    <t>בלומברג</t>
  </si>
  <si>
    <t>Utilities</t>
  </si>
  <si>
    <t>BBB</t>
  </si>
  <si>
    <t>ISRAE 7.7 07/18</t>
  </si>
  <si>
    <t>US46507WAD20</t>
  </si>
  <si>
    <t>DELEK 5.0 12/23</t>
  </si>
  <si>
    <t>IL0011321747</t>
  </si>
  <si>
    <t>Energy</t>
  </si>
  <si>
    <t>BBB-</t>
  </si>
  <si>
    <t>DEVTA 4.4 12/20</t>
  </si>
  <si>
    <t>IL0011321663</t>
  </si>
  <si>
    <t>סה"כ אגרות חוב קונצרניות חברות זרות בחו"ל</t>
  </si>
  <si>
    <t>INTEL 6.3 11/24</t>
  </si>
  <si>
    <t>US45950VEM46</t>
  </si>
  <si>
    <t>LSE</t>
  </si>
  <si>
    <t>Diversified Financials</t>
  </si>
  <si>
    <t>AAA</t>
  </si>
  <si>
    <t>BAC 10.75 8/18</t>
  </si>
  <si>
    <t>XS0533070271</t>
  </si>
  <si>
    <t>Banks</t>
  </si>
  <si>
    <t>FCGNZ 4.5 6/21</t>
  </si>
  <si>
    <t>AU3CB0222131</t>
  </si>
  <si>
    <t>FWB</t>
  </si>
  <si>
    <t>Food, Beverage &amp; Tobacco</t>
  </si>
  <si>
    <t>ALATPF 1.5 01/2</t>
  </si>
  <si>
    <t>XS1336607715</t>
  </si>
  <si>
    <t>Real Estate</t>
  </si>
  <si>
    <t>BBB+</t>
  </si>
  <si>
    <t>BNP 3.8% 1/24</t>
  </si>
  <si>
    <t>US05581LAB53</t>
  </si>
  <si>
    <t>Baa1</t>
  </si>
  <si>
    <t>Moody's</t>
  </si>
  <si>
    <t>ABN 4.4 27/3/20</t>
  </si>
  <si>
    <t>XS1586330604</t>
  </si>
  <si>
    <t>EURONEXT</t>
  </si>
  <si>
    <t>ACAFP 4.125 1/2</t>
  </si>
  <si>
    <t>US22536PAB76</t>
  </si>
  <si>
    <t>Baa2</t>
  </si>
  <si>
    <t>BHP 6.75</t>
  </si>
  <si>
    <t>USQ12441AB91</t>
  </si>
  <si>
    <t>Materials</t>
  </si>
  <si>
    <t>BAC   .8 01/27</t>
  </si>
  <si>
    <t>US066047AA95</t>
  </si>
  <si>
    <t>C 4.6 03/09/202</t>
  </si>
  <si>
    <t>US172967KJ96</t>
  </si>
  <si>
    <t>NYSE</t>
  </si>
  <si>
    <t>Baa3</t>
  </si>
  <si>
    <t>CBG 5 03/23</t>
  </si>
  <si>
    <t>US12505BAA89</t>
  </si>
  <si>
    <t>m4.8 06/25</t>
  </si>
  <si>
    <t>US55608YAB11</t>
  </si>
  <si>
    <t>ING GROEP NV</t>
  </si>
  <si>
    <t>XS1497755360</t>
  </si>
  <si>
    <t>ISE</t>
  </si>
  <si>
    <t>Ba1</t>
  </si>
  <si>
    <t>HBOS  6.8 09/49</t>
  </si>
  <si>
    <t>XS0165483164</t>
  </si>
  <si>
    <t>BB</t>
  </si>
  <si>
    <t>RWE 6.625 07/75</t>
  </si>
  <si>
    <t>XS1254119750</t>
  </si>
  <si>
    <t>SOCIE 7.8 12/49</t>
  </si>
  <si>
    <t>USF8586CRW49</t>
  </si>
  <si>
    <t>Ba2</t>
  </si>
  <si>
    <t>ADNLN 7 29/03/4</t>
  </si>
  <si>
    <t>XS0896113007</t>
  </si>
  <si>
    <t>4. מניות</t>
  </si>
  <si>
    <t>סה"כ מניות</t>
  </si>
  <si>
    <t>סה"כ מניות בישראל</t>
  </si>
  <si>
    <t>סה"כ מניות תל אביב 35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</si>
  <si>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</si>
  <si>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</si>
  <si>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</si>
  <si>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</si>
  <si>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</si>
  <si>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</si>
  <si>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</si>
  <si>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</si>
  <si>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</si>
  <si>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ביג</t>
  </si>
  <si>
    <t>גזית גלוב</t>
  </si>
  <si>
    <t>מליסרון</t>
  </si>
  <si>
    <t>עזריאלי</t>
  </si>
  <si>
    <t>פרוטרום</t>
  </si>
  <si>
    <t>שטראוס עלית</t>
  </si>
  <si>
    <t>כיל</t>
  </si>
  <si>
    <t>חברה לישראל</t>
  </si>
  <si>
    <t>קבוצת דלק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</si>
  <si>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</si>
  <si>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</si>
  <si>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</si>
  <si>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</si>
  <si>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</si>
  <si>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</si>
  <si>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</si>
  <si>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</si>
  <si>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</si>
  <si>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</si>
  <si>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</si>
  <si>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אופקו</t>
  </si>
  <si>
    <t>אלביט מערכות</t>
  </si>
  <si>
    <t>אורמת טכנו</t>
  </si>
  <si>
    <t>קלינטק</t>
  </si>
  <si>
    <t>טבע</t>
  </si>
  <si>
    <t>פארמה</t>
  </si>
  <si>
    <t>מיילן</t>
  </si>
  <si>
    <t>פריגו</t>
  </si>
  <si>
    <t>סה"כ מניות תל אביב 90</t>
  </si>
  <si>
    <t>אגוד</t>
  </si>
  <si>
    <t>פיבי</t>
  </si>
  <si>
    <t>הפניקס 1</t>
  </si>
  <si>
    <t>כלל עסקי ביטוח</t>
  </si>
  <si>
    <t>מגדל ביטוח</t>
  </si>
  <si>
    <t>מנורה</t>
  </si>
  <si>
    <t>דלק רכב</t>
  </si>
  <si>
    <t>רמי לוי</t>
  </si>
  <si>
    <t>אל על</t>
  </si>
  <si>
    <t>אלרוב נדלן ומלונאות</t>
  </si>
  <si>
    <t>אפריקה נכסים</t>
  </si>
  <si>
    <t>בראק אן וי</t>
  </si>
  <si>
    <t>גב ים 1</t>
  </si>
  <si>
    <t>דמרי</t>
  </si>
  <si>
    <t>הכשרה הישוב</t>
  </si>
  <si>
    <t>כלכלית</t>
  </si>
  <si>
    <t>מבני תעשיה</t>
  </si>
  <si>
    <t>נורסטאר החזקות</t>
  </si>
  <si>
    <t>נכסים בנין</t>
  </si>
  <si>
    <t>סלע קפיטל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</si>
  <si>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</si>
  <si>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</si>
  <si>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</si>
  <si>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</si>
  <si>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</si>
  <si>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</si>
  <si>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</si>
  <si>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פמס</t>
  </si>
  <si>
    <t>אינרום</t>
  </si>
  <si>
    <t>מתכת ומוצרי בניה</t>
  </si>
  <si>
    <t>המלט</t>
  </si>
  <si>
    <t>ארד</t>
  </si>
  <si>
    <t>אלקטרוניקה ואופטיקה</t>
  </si>
  <si>
    <t>מיטרוניקס</t>
  </si>
  <si>
    <t>פלסאון תעשיות</t>
  </si>
  <si>
    <t>אבגול</t>
  </si>
  <si>
    <t>ספאנטק</t>
  </si>
  <si>
    <t>שלאג</t>
  </si>
  <si>
    <t>אלקו החזקות</t>
  </si>
  <si>
    <t>אלקטרה</t>
  </si>
  <si>
    <t>אקויטל</t>
  </si>
  <si>
    <t>ביטוח ישיר</t>
  </si>
  <si>
    <t>דיסקונט השקעות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</si>
  <si>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</si>
  <si>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</si>
  <si>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</si>
  <si>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</si>
  <si>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</si>
  <si>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</si>
  <si>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</si>
  <si>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אופיסי מניה</t>
  </si>
  <si>
    <t>ארקו החזקות</t>
  </si>
  <si>
    <t>ברנמילר</t>
  </si>
  <si>
    <t>פרוטליקס חסומה 19.8.14</t>
  </si>
  <si>
    <t>ביוטכנולוגיה</t>
  </si>
  <si>
    <t>קמהדע</t>
  </si>
  <si>
    <t>חילן טק</t>
  </si>
  <si>
    <t>מטריקס</t>
  </si>
  <si>
    <t>פורמולה</t>
  </si>
  <si>
    <t>גילת</t>
  </si>
  <si>
    <t>ציוד תקשורת</t>
  </si>
  <si>
    <t>אנרגיקס</t>
  </si>
  <si>
    <t>סה"כ מניות מניות היתר</t>
  </si>
  <si>
    <t>גולף</t>
  </si>
  <si>
    <t>ויליפוד</t>
  </si>
  <si>
    <t>ויקטורי</t>
  </si>
  <si>
    <t>טלסיס</t>
  </si>
  <si>
    <t>מדטכניקה</t>
  </si>
  <si>
    <t>מנדלסון תשתיות</t>
  </si>
  <si>
    <t>סקיילקס</t>
  </si>
  <si>
    <t>עמיר שיווק</t>
  </si>
  <si>
    <t>פטרו גרופ</t>
  </si>
  <si>
    <t>פרידנזון</t>
  </si>
  <si>
    <t>שגריר</t>
  </si>
  <si>
    <t>אדגר</t>
  </si>
  <si>
    <t>אורון קבוצה</t>
  </si>
  <si>
    <t>אלקטרה נדלן</t>
  </si>
  <si>
    <t>אספן בניה</t>
  </si>
  <si>
    <t>אפריקה</t>
  </si>
  <si>
    <t>הכשרה אנרגיה</t>
  </si>
  <si>
    <t>חגג נדלן</t>
  </si>
  <si>
    <t>יולי שוקי הון</t>
  </si>
  <si>
    <t>מדיפאואר</t>
  </si>
  <si>
    <t>מהדרין</t>
  </si>
  <si>
    <t>מירלנד</t>
  </si>
  <si>
    <t>מישורים</t>
  </si>
  <si>
    <t>מניבים ריט</t>
  </si>
  <si>
    <t>מנרב</t>
  </si>
  <si>
    <t>סים קומרשייל בכורה "ל"</t>
  </si>
  <si>
    <t>פלאזה סנטרס</t>
  </si>
  <si>
    <t>קרדן נדלן</t>
  </si>
  <si>
    <t>רבד</t>
  </si>
  <si>
    <t>מעברות</t>
  </si>
  <si>
    <t>בריל</t>
  </si>
  <si>
    <t>קסטרו</t>
  </si>
  <si>
    <t>תפרון</t>
  </si>
  <si>
    <t>אפריקה תעש 1</t>
  </si>
  <si>
    <t>בית שמש</t>
  </si>
  <si>
    <t>מטי</t>
  </si>
  <si>
    <t>פריורטק</t>
  </si>
  <si>
    <t>גולן פלסטיק</t>
  </si>
  <si>
    <t>פלסטו שק</t>
  </si>
  <si>
    <t>רבל</t>
  </si>
  <si>
    <t>רם-און השקעות</t>
  </si>
  <si>
    <t>על בד</t>
  </si>
  <si>
    <t>אלביט הדמיה</t>
  </si>
  <si>
    <t>אמיליה פיתוח</t>
  </si>
  <si>
    <t>בי גי איי</t>
  </si>
  <si>
    <t>קמן אחזקות</t>
  </si>
  <si>
    <t>קרדן נ.ו</t>
  </si>
  <si>
    <t>אלון גז</t>
  </si>
  <si>
    <t>דלק אנרגיה</t>
  </si>
  <si>
    <t>כהן פתוח</t>
  </si>
  <si>
    <t>נאוויטס פטרוליום יהש</t>
  </si>
  <si>
    <t>איביאי בית השקעות</t>
  </si>
  <si>
    <t>אנליסט</t>
  </si>
  <si>
    <t>פטרוכימיים</t>
  </si>
  <si>
    <t>אלספק</t>
  </si>
  <si>
    <t>חשמל</t>
  </si>
  <si>
    <t>גמאטרוניק</t>
  </si>
  <si>
    <t>מר</t>
  </si>
  <si>
    <t>שנפ</t>
  </si>
  <si>
    <t>אלוט תקשורת</t>
  </si>
  <si>
    <t>בבילון</t>
  </si>
  <si>
    <t>נטקס</t>
  </si>
  <si>
    <t>פריון נטוורק</t>
  </si>
  <si>
    <t>אבוג'ן</t>
  </si>
  <si>
    <t>אינטק פארמה</t>
  </si>
  <si>
    <t>ביול</t>
  </si>
  <si>
    <t>פרוטליקס</t>
  </si>
  <si>
    <t>קולפלנט</t>
  </si>
  <si>
    <t>קולפלנט-חסום</t>
  </si>
  <si>
    <t>אליום מדיקל</t>
  </si>
  <si>
    <t>מכשור רפואי</t>
  </si>
  <si>
    <t>בריינסוויי</t>
  </si>
  <si>
    <t>מדיקל ישראל</t>
  </si>
  <si>
    <t>אלרון</t>
  </si>
  <si>
    <t>כלל ביוטכנולוגיה</t>
  </si>
  <si>
    <t>כלל ביוטכנולוגיה חסום</t>
  </si>
  <si>
    <t>אמת</t>
  </si>
  <si>
    <t>מקרנט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</si>
  <si>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</si>
  <si>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</si>
  <si>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</si>
  <si>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</si>
  <si>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</si>
  <si>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DELEK US HLDNGS</t>
  </si>
  <si>
    <t>US24665A1034</t>
  </si>
  <si>
    <t>NASDAQ</t>
  </si>
  <si>
    <t>ISRAEL CHEMICAL</t>
  </si>
  <si>
    <t>IL0002810146</t>
  </si>
  <si>
    <t>DYCOM INDUSTRIE</t>
  </si>
  <si>
    <t>US2674751019</t>
  </si>
  <si>
    <t>Capital Goods</t>
  </si>
  <si>
    <t>KORNIT DIGITAL</t>
  </si>
  <si>
    <t>IL0011216723</t>
  </si>
  <si>
    <t>EVOGENE LTD</t>
  </si>
  <si>
    <t>IL0011050551</t>
  </si>
  <si>
    <t>Pharmaceuticals &amp; Biotechnology</t>
  </si>
  <si>
    <t>INTEC PHARMA LT</t>
  </si>
  <si>
    <t>IL0011177958</t>
  </si>
  <si>
    <t>KAMADA LTD</t>
  </si>
  <si>
    <t>IL0010941198</t>
  </si>
  <si>
    <t>MYLAN LABORATOR דש</t>
  </si>
  <si>
    <t>NL0011031208</t>
  </si>
  <si>
    <t>PERRIGO CO PLC</t>
  </si>
  <si>
    <t>IE00BGH1M568</t>
  </si>
  <si>
    <t>PROTALIX BIOTHE</t>
  </si>
  <si>
    <t>US74365A1016</t>
  </si>
  <si>
    <t>UROGEN PHARMA L</t>
  </si>
  <si>
    <t>IL0011407140</t>
  </si>
  <si>
    <t>NATIXIS</t>
  </si>
  <si>
    <t>FR0000120685</t>
  </si>
  <si>
    <t>CAC</t>
  </si>
  <si>
    <t>ADOBE SYS</t>
  </si>
  <si>
    <t>US00724F1012</t>
  </si>
  <si>
    <t>Software &amp; Services</t>
  </si>
  <si>
    <t>CYREN LTD</t>
  </si>
  <si>
    <t>IL0010832371</t>
  </si>
  <si>
    <t>MAGIC SOFTWARE</t>
  </si>
  <si>
    <t>IL0010823123</t>
  </si>
  <si>
    <t>MATOMY MEDIA GR</t>
  </si>
  <si>
    <t>IL0011316978</t>
  </si>
  <si>
    <t>NICE SYSTEMS LT</t>
  </si>
  <si>
    <t>US6536561086</t>
  </si>
  <si>
    <t>NOVA MEASURING</t>
  </si>
  <si>
    <t>IL0010845571</t>
  </si>
  <si>
    <t>SIMIGON LTD-CDI</t>
  </si>
  <si>
    <t>IL0010991185</t>
  </si>
  <si>
    <t>WIX.COM</t>
  </si>
  <si>
    <t>IL0011301780</t>
  </si>
  <si>
    <t>GILAT SATEL</t>
  </si>
  <si>
    <t>IL0010825102</t>
  </si>
  <si>
    <t>Technology Hardware &amp; Equipment</t>
  </si>
  <si>
    <t>ITURAN LOCATION</t>
  </si>
  <si>
    <t>IL0010818685</t>
  </si>
  <si>
    <t>NTS INC</t>
  </si>
  <si>
    <t>US62943B1052</t>
  </si>
  <si>
    <t>ORBOTECH LTD-OR</t>
  </si>
  <si>
    <t>IL0010823388</t>
  </si>
  <si>
    <t>SILICOM</t>
  </si>
  <si>
    <t>IL0010826928</t>
  </si>
  <si>
    <t>CAMTEK LIMITED</t>
  </si>
  <si>
    <t>IL0010952641</t>
  </si>
  <si>
    <t>Semiconductors &amp; Semiconductor Equipment</t>
  </si>
  <si>
    <t>MELLANOX TECHNO</t>
  </si>
  <si>
    <t>IL0011017329</t>
  </si>
  <si>
    <t>CHECK POINT SOF</t>
  </si>
  <si>
    <t>IL0010824113</t>
  </si>
  <si>
    <t>Telecommunication Services</t>
  </si>
  <si>
    <t>PARTNER COMMUNI</t>
  </si>
  <si>
    <t>US70211M1099</t>
  </si>
  <si>
    <t>ELLOMAY CAPITAL</t>
  </si>
  <si>
    <t>IL0010826357</t>
  </si>
  <si>
    <t>סה"כ מניות חברות זרות בחו"ל</t>
  </si>
  <si>
    <t>BP  PLC</t>
  </si>
  <si>
    <t>US0556221044</t>
  </si>
  <si>
    <t>TESORO PRTROLEU</t>
  </si>
  <si>
    <t>US8816091016</t>
  </si>
  <si>
    <t>VALERO ENERGY</t>
  </si>
  <si>
    <t>US91913Y1001</t>
  </si>
  <si>
    <t>ALCOA CORP</t>
  </si>
  <si>
    <t>US0138721065</t>
  </si>
  <si>
    <t>BERRY PLASTIC</t>
  </si>
  <si>
    <t>US08579W1036</t>
  </si>
  <si>
    <t>MOSAIC CO</t>
  </si>
  <si>
    <t>US61945C1036</t>
  </si>
  <si>
    <t>POTASH CORP</t>
  </si>
  <si>
    <t>CA73755L1076</t>
  </si>
  <si>
    <t>AIRBUS GROUP</t>
  </si>
  <si>
    <t>NL0000235190</t>
  </si>
  <si>
    <t>CESAR STONE SDO</t>
  </si>
  <si>
    <t>IL0011259137</t>
  </si>
  <si>
    <t>AMAZON COM</t>
  </si>
  <si>
    <t>US0231351067</t>
  </si>
  <si>
    <t>Retailing</t>
  </si>
  <si>
    <t>BIOGEN IDEC INC</t>
  </si>
  <si>
    <t>US09062X1037</t>
  </si>
  <si>
    <t>GALMED PHARMA</t>
  </si>
  <si>
    <t>IL0011313900</t>
  </si>
  <si>
    <t>ROCHE HOLDING A</t>
  </si>
  <si>
    <t>CH0012032048</t>
  </si>
  <si>
    <t>SIX</t>
  </si>
  <si>
    <t>KKR &amp; CO LP</t>
  </si>
  <si>
    <t>US48248M1027</t>
  </si>
  <si>
    <t>AIG-AMER.INT. G</t>
  </si>
  <si>
    <t>US0268747849</t>
  </si>
  <si>
    <t>Insurance</t>
  </si>
  <si>
    <t>FAIRFAX FINANCI</t>
  </si>
  <si>
    <t>CA3039011026</t>
  </si>
  <si>
    <t>AFI DEVELOPMENT</t>
  </si>
  <si>
    <t>US00106J2006</t>
  </si>
  <si>
    <t>AROUNDTOWN PROP</t>
  </si>
  <si>
    <t>LU1673108939</t>
  </si>
  <si>
    <t>JAPAN AIRPORT T</t>
  </si>
  <si>
    <t>JP3699400002</t>
  </si>
  <si>
    <t>TSE</t>
  </si>
  <si>
    <t>MIRLAND DEV RIGHTS</t>
  </si>
  <si>
    <t>CY0100141015</t>
  </si>
  <si>
    <t>ALPHABET CL A</t>
  </si>
  <si>
    <t>US02079K3059</t>
  </si>
  <si>
    <t>FACEBOOK  INC-A</t>
  </si>
  <si>
    <t>US30303M1027</t>
  </si>
  <si>
    <t>MICROSOFT CORP.</t>
  </si>
  <si>
    <t>US5949181045</t>
  </si>
  <si>
    <t>PYPL</t>
  </si>
  <si>
    <t>US70450Y1038</t>
  </si>
  <si>
    <t>APPLE COMPUTERS</t>
  </si>
  <si>
    <t>US0378331005</t>
  </si>
  <si>
    <t>PALO ALTO NETWO</t>
  </si>
  <si>
    <t>US6974351057</t>
  </si>
  <si>
    <t>DSP GROUP</t>
  </si>
  <si>
    <t>US23332B1061</t>
  </si>
  <si>
    <t>LDK SOLAR CO LT</t>
  </si>
  <si>
    <t>US50183L1070</t>
  </si>
  <si>
    <t>MARVELL TECH GR</t>
  </si>
  <si>
    <t>BMG5876H1051</t>
  </si>
  <si>
    <t>NVIDIA CORP</t>
  </si>
  <si>
    <t>US67066G1040</t>
  </si>
  <si>
    <t>SOLAREDGE</t>
  </si>
  <si>
    <t>US83417M1045</t>
  </si>
  <si>
    <t>TOWER SEMICONDU</t>
  </si>
  <si>
    <t>IL0010823792</t>
  </si>
  <si>
    <t>GUANGDONG INVESTMENT</t>
  </si>
  <si>
    <t>HK0270001396</t>
  </si>
  <si>
    <t>HKSE</t>
  </si>
  <si>
    <t>CY0101380612</t>
  </si>
  <si>
    <t>ATRIUM EUROPEAN</t>
  </si>
  <si>
    <t>JE00B3DCF752</t>
  </si>
  <si>
    <t>GRAND CITY PROP</t>
  </si>
  <si>
    <t>LU0775917882</t>
  </si>
  <si>
    <t>NIEUWE STEEN IN</t>
  </si>
  <si>
    <t>NL0012365084</t>
  </si>
  <si>
    <t>VBARE IBERIAN PROPERTIES SOC</t>
  </si>
  <si>
    <t>ES0105196002</t>
  </si>
  <si>
    <t>VBI VACCINES</t>
  </si>
  <si>
    <t>CA91822J1030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</si>
  <si>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</si>
  <si>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</si>
  <si>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</si>
  <si>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</si>
  <si>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</si>
  <si>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</si>
  <si>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מבט בנקים</t>
  </si>
  <si>
    <t>קס50.ס6</t>
  </si>
  <si>
    <t>קסם בנקים</t>
  </si>
  <si>
    <t>קסם תא 35</t>
  </si>
  <si>
    <t>תכלית יתר 120 REINV (*) (*)</t>
  </si>
  <si>
    <t>תכלית תא 100 (*) (*)</t>
  </si>
  <si>
    <t>תכלית תא 25 (*) (*)</t>
  </si>
  <si>
    <t>סה"כ תעודות סל שמחקות מדדי מניות בחו"ל</t>
  </si>
  <si>
    <t>תכלית Da NTR S&amp;P Hea (*) (*)</t>
  </si>
  <si>
    <t>מדדי מניות בחול</t>
  </si>
  <si>
    <t>תכלית אנרגיה ארהב Da (*) (*)</t>
  </si>
  <si>
    <t>תכלית בנקים אזוריים (*) (*)</t>
  </si>
  <si>
    <t>תכלית ניקיי (*) (*)</t>
  </si>
  <si>
    <t>תכלית נסביוטק (*) (*)</t>
  </si>
  <si>
    <t>תכלית ספ500 (*) (*)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</si>
  <si>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</si>
  <si>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</si>
  <si>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</si>
  <si>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</si>
  <si>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</si>
  <si>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</si>
  <si>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AMPLIFY ONLINE</t>
  </si>
  <si>
    <t>US0321081020</t>
  </si>
  <si>
    <t>AMUNDI SA</t>
  </si>
  <si>
    <t>FR0004125920</t>
  </si>
  <si>
    <t>CONSUMER STAPLE</t>
  </si>
  <si>
    <t>US81369Y3080</t>
  </si>
  <si>
    <t>CSI CHINA</t>
  </si>
  <si>
    <t>US5007673065</t>
  </si>
  <si>
    <t>DAIWA ETF - NIK</t>
  </si>
  <si>
    <t>JP3027640006</t>
  </si>
  <si>
    <t>EWZ BRAZIL IND</t>
  </si>
  <si>
    <t>US4642864007</t>
  </si>
  <si>
    <t>FIRST TRUST DJ</t>
  </si>
  <si>
    <t>US33733E3027</t>
  </si>
  <si>
    <t>GLOBAL X ROBOTI</t>
  </si>
  <si>
    <t>US37954Y7159</t>
  </si>
  <si>
    <t>GUGGENHEIM S&amp;P</t>
  </si>
  <si>
    <t>US78355W8745</t>
  </si>
  <si>
    <t>INDUSTRIAL SELE</t>
  </si>
  <si>
    <t>US81369Y7040</t>
  </si>
  <si>
    <t>ISHARES DAX</t>
  </si>
  <si>
    <t>DE0005933931</t>
  </si>
  <si>
    <t>ISHARES DJ FINN</t>
  </si>
  <si>
    <t>US4642877702</t>
  </si>
  <si>
    <t>ISHARES EMERGIN</t>
  </si>
  <si>
    <t>US4642872349</t>
  </si>
  <si>
    <t>ISHARES FTSE/XI</t>
  </si>
  <si>
    <t>US4642871846</t>
  </si>
  <si>
    <t>ISHARES MSCI IN</t>
  </si>
  <si>
    <t>US46429B5984</t>
  </si>
  <si>
    <t>ISHARES MSCI SO</t>
  </si>
  <si>
    <t>US4642867729</t>
  </si>
  <si>
    <t>ISHARES NASDAQ</t>
  </si>
  <si>
    <t>US4642875565</t>
  </si>
  <si>
    <t>ISHARES PLC -FT</t>
  </si>
  <si>
    <t>IE0005042456</t>
  </si>
  <si>
    <t>ISHARES S&amp;P TEC</t>
  </si>
  <si>
    <t>US4642875151</t>
  </si>
  <si>
    <t>ISHARS DJ US TR</t>
  </si>
  <si>
    <t>US4642871929</t>
  </si>
  <si>
    <t>LYXOR UCITS ETF</t>
  </si>
  <si>
    <t>FR0011645647</t>
  </si>
  <si>
    <t>MATERIALS SELEC</t>
  </si>
  <si>
    <t>US81369Y1001</t>
  </si>
  <si>
    <t>NOMURA TOPIX BA</t>
  </si>
  <si>
    <t>JP3040170007</t>
  </si>
  <si>
    <t>RYDEX S&amp;P EQUAL</t>
  </si>
  <si>
    <t>US78355W8331</t>
  </si>
  <si>
    <t>SECTOR ENERGY</t>
  </si>
  <si>
    <t>US81369Y5069</t>
  </si>
  <si>
    <t>SPDR S&amp;P 500 ET</t>
  </si>
  <si>
    <t>US78462F1030</t>
  </si>
  <si>
    <t>SPDR S&amp;P REGION</t>
  </si>
  <si>
    <t>US78464A6982</t>
  </si>
  <si>
    <t>SPDR S&amp;P RETAIL</t>
  </si>
  <si>
    <t>US78464A7147</t>
  </si>
  <si>
    <t>US GLOBAL JETS</t>
  </si>
  <si>
    <t>US26922A8421</t>
  </si>
  <si>
    <t>UTILITIES SELEC</t>
  </si>
  <si>
    <t>US81369Y8865</t>
  </si>
  <si>
    <t>VANECK VEC</t>
  </si>
  <si>
    <t>US92189F6925</t>
  </si>
  <si>
    <t>VANGUARD EMERG</t>
  </si>
  <si>
    <t>US9220428588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</si>
  <si>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</si>
  <si>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</si>
  <si>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</si>
  <si>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</si>
  <si>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</si>
  <si>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MARKIT</t>
  </si>
  <si>
    <t>IE00B4PY7Y77</t>
  </si>
  <si>
    <t>מדדים אחרים בחול</t>
  </si>
  <si>
    <t>ISHARES USD COR</t>
  </si>
  <si>
    <t>IE0032895942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</si>
  <si>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</si>
  <si>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</si>
  <si>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</si>
  <si>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</si>
  <si>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</si>
  <si>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</si>
  <si>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</si>
  <si>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</si>
  <si>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COPER LATAM FUN</t>
  </si>
  <si>
    <t>KYG242081290</t>
  </si>
  <si>
    <t>אג"ח קונצרני</t>
  </si>
  <si>
    <t>CS NOVA LUX GLB</t>
  </si>
  <si>
    <t>LU0635707705</t>
  </si>
  <si>
    <t>EDR FUND-EMER B</t>
  </si>
  <si>
    <t>LU1160351620</t>
  </si>
  <si>
    <t>GAM STAR CREDIT</t>
  </si>
  <si>
    <t>IE00B50JD354</t>
  </si>
  <si>
    <t>IE00B5769310</t>
  </si>
  <si>
    <t>HENDERSON SECUR</t>
  </si>
  <si>
    <t>GB00B0NXD283</t>
  </si>
  <si>
    <t>INVESCO US SENI</t>
  </si>
  <si>
    <t>LU0564079282</t>
  </si>
  <si>
    <t>JSS SENIOR LOAD</t>
  </si>
  <si>
    <t>LU1272300218</t>
  </si>
  <si>
    <t>KOTAK INDIA FIX</t>
  </si>
  <si>
    <t>LU0996346937</t>
  </si>
  <si>
    <t>NOMURA US HIGH</t>
  </si>
  <si>
    <t>IE00B3RW8498</t>
  </si>
  <si>
    <t>PIMCO GBL INV G</t>
  </si>
  <si>
    <t>IE0034085260</t>
  </si>
  <si>
    <t>ROBECO HIGH YLD</t>
  </si>
  <si>
    <t>LU0398248921</t>
  </si>
  <si>
    <t>STONE HARBOR-EM</t>
  </si>
  <si>
    <t>IE00B282QK39</t>
  </si>
  <si>
    <t>TCW FUNDS- EMER</t>
  </si>
  <si>
    <t>LU0726519282</t>
  </si>
  <si>
    <t>TEMPLETON GLOBA</t>
  </si>
  <si>
    <t>LU0195953152</t>
  </si>
  <si>
    <t>UBAM GLOB HIGH</t>
  </si>
  <si>
    <t>LU0569863243</t>
  </si>
  <si>
    <t>bluebay financial capital bond fund</t>
  </si>
  <si>
    <t>LU1163201939</t>
  </si>
  <si>
    <t>JB LOCAL EMERGI</t>
  </si>
  <si>
    <t>LU0107852435</t>
  </si>
  <si>
    <t>אג"ח ממשלתי</t>
  </si>
  <si>
    <t>COMGEST GROWTH</t>
  </si>
  <si>
    <t>IE00B5WN3467</t>
  </si>
  <si>
    <t>מניות</t>
  </si>
  <si>
    <t>DANWA SBI JAP EQ SM CAP</t>
  </si>
  <si>
    <t>LU1550200833</t>
  </si>
  <si>
    <t>FNK TMP EM MARK</t>
  </si>
  <si>
    <t>LU0300738944</t>
  </si>
  <si>
    <t>GAM STAR-CONT E</t>
  </si>
  <si>
    <t>IE00B8Q8GH20</t>
  </si>
  <si>
    <t>HENDERSON HOR.</t>
  </si>
  <si>
    <t>LU1190461654</t>
  </si>
  <si>
    <t>M&amp;G JAPAN SMALLER CO-CA EUR</t>
  </si>
  <si>
    <t>GB0030939226</t>
  </si>
  <si>
    <t>ODDO AVENIR EUR</t>
  </si>
  <si>
    <t>FR0010251108</t>
  </si>
  <si>
    <t>ORBIS SICAV-JAP</t>
  </si>
  <si>
    <t>LU0160128079</t>
  </si>
  <si>
    <t>PINEBRIDGE-INDIA EQ-Y</t>
  </si>
  <si>
    <t>IE00B0JY6L58</t>
  </si>
  <si>
    <t>RAM LUX SYS-EME</t>
  </si>
  <si>
    <t>LU0704154458</t>
  </si>
  <si>
    <t>TOKYO MARI</t>
  </si>
  <si>
    <t>IE00BYYTL417</t>
  </si>
  <si>
    <t>7. כתבי אופציה</t>
  </si>
  <si>
    <t>סה"כ כתבי אופציה</t>
  </si>
  <si>
    <t>סה"כ כתבי אופציה בישראל</t>
  </si>
  <si>
    <t>מניבים ריט אופ ל.ס.</t>
  </si>
  <si>
    <t>סלע נדלן   אפ 3</t>
  </si>
  <si>
    <t>קולפלנט אופ יא'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</si>
  <si>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</si>
  <si>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</si>
  <si>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</si>
  <si>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</si>
  <si>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</si>
  <si>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1510 JAN</t>
  </si>
  <si>
    <t>ל.ר.</t>
  </si>
  <si>
    <t>P 1510 JAN</t>
  </si>
  <si>
    <t>סה"כ אופציות ₪/מט"ח</t>
  </si>
  <si>
    <t>C 355.0 FEB$</t>
  </si>
  <si>
    <t>C 365.0 FEB$</t>
  </si>
  <si>
    <t>P 345.0 FEB$</t>
  </si>
  <si>
    <t>P 350.0 FEB$</t>
  </si>
  <si>
    <t>סה"כ אופציות על ריבית</t>
  </si>
  <si>
    <t>סה"כ אופציות אחרות</t>
  </si>
  <si>
    <t>סה"כ אופציות בחו"ל</t>
  </si>
  <si>
    <t>NKY PUT 20875 1</t>
  </si>
  <si>
    <t>NKY 1 P20875</t>
  </si>
  <si>
    <t>NKY PUT 22000 1</t>
  </si>
  <si>
    <t>NKY 1 P22000</t>
  </si>
  <si>
    <t>SPX PUT 2425 31</t>
  </si>
  <si>
    <t>SPXW  180131P0242500</t>
  </si>
  <si>
    <t>SPX PUT 2570 31</t>
  </si>
  <si>
    <t>SPXW  180131P0257000</t>
  </si>
  <si>
    <t>SX5E CALL 3675</t>
  </si>
  <si>
    <t>SX5E 3 C3675</t>
  </si>
  <si>
    <t>SX5E PUT 3175 1</t>
  </si>
  <si>
    <t>SX5E 3 P3175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</si>
  <si>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</si>
  <si>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</si>
  <si>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</si>
  <si>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</si>
  <si>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</si>
  <si>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</si>
  <si>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</si>
  <si>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</si>
  <si>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 NIKKEI225</t>
  </si>
  <si>
    <t>NXH8</t>
  </si>
  <si>
    <t>F 01/18 IBEX 35</t>
  </si>
  <si>
    <t>IBF8</t>
  </si>
  <si>
    <t>F 03/18 CAX40</t>
  </si>
  <si>
    <t>CFH8</t>
  </si>
  <si>
    <t>F 03/18 FTSE</t>
  </si>
  <si>
    <t>Z H8</t>
  </si>
  <si>
    <t>F 03/18 MINI DAX</t>
  </si>
  <si>
    <t>DFWH8</t>
  </si>
  <si>
    <t>F 03/18 MINI NSDQ</t>
  </si>
  <si>
    <t>NQH8</t>
  </si>
  <si>
    <t>F 03/18 MSCI</t>
  </si>
  <si>
    <t>MESH8</t>
  </si>
  <si>
    <t>F 03/18 NIKKEI 4000</t>
  </si>
  <si>
    <t>JPWH8</t>
  </si>
  <si>
    <t>F 03/18 TOPIX</t>
  </si>
  <si>
    <t>TPH8</t>
  </si>
  <si>
    <t>F 3/18 10YRTR</t>
  </si>
  <si>
    <t>TYH8</t>
  </si>
  <si>
    <t>F3/18 EURO BU</t>
  </si>
  <si>
    <t>RXH8</t>
  </si>
  <si>
    <t>F3/18 MINI S&amp;P500</t>
  </si>
  <si>
    <t>ESH7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</si>
  <si>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</si>
  <si>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</si>
  <si>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</si>
  <si>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</si>
  <si>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</si>
  <si>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</si>
  <si>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אלה פיקדון אגח ב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</si>
  <si>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</si>
  <si>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</si>
  <si>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</si>
  <si>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</si>
  <si>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</si>
  <si>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</si>
  <si>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</si>
  <si>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</si>
  <si>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</si>
  <si>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</si>
  <si>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</si>
  <si>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</si>
  <si>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</si>
  <si>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</si>
  <si>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</si>
  <si>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</si>
  <si>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</si>
  <si>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</si>
  <si>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</si>
  <si>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</si>
  <si>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</si>
  <si>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</si>
  <si>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</si>
  <si>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</si>
  <si>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</si>
  <si>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</si>
  <si>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</si>
  <si>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</si>
  <si>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</si>
  <si>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</si>
  <si>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</si>
  <si>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28/12/2017</t>
  </si>
  <si>
    <t>מקורות 5  - 4.9%</t>
  </si>
  <si>
    <t>28/12/2005</t>
  </si>
  <si>
    <t>מקורות 8</t>
  </si>
  <si>
    <t>14/07/2011</t>
  </si>
  <si>
    <t>מקורות אגח 6 4.9%</t>
  </si>
  <si>
    <t>26/12/2006</t>
  </si>
  <si>
    <t>חשמל צמוד 2018 6.5%</t>
  </si>
  <si>
    <t>31/01/2007</t>
  </si>
  <si>
    <t>חשמל צמוד 4.6% 2020</t>
  </si>
  <si>
    <t>7/05/1991</t>
  </si>
  <si>
    <t>7/06/1991</t>
  </si>
  <si>
    <t>יהוד 5.8%</t>
  </si>
  <si>
    <t>21/08/2006</t>
  </si>
  <si>
    <t>סופר גז</t>
  </si>
  <si>
    <t>2/07/2007</t>
  </si>
  <si>
    <t>אריסון א' 4.9%-6.89%</t>
  </si>
  <si>
    <t>7/03/2007</t>
  </si>
  <si>
    <t>דור גז בטוחו 1 6.95%</t>
  </si>
  <si>
    <t>26/05/2005</t>
  </si>
  <si>
    <t>דרך ארץ 10א- קב' A2</t>
  </si>
  <si>
    <t>28/10/1999</t>
  </si>
  <si>
    <t>דרך ארץ 10ג</t>
  </si>
  <si>
    <t>דרך ארץ 11א- קב' A2</t>
  </si>
  <si>
    <t>דרך ארץ 11ג</t>
  </si>
  <si>
    <t>דרך ארץ 12- קב' A2</t>
  </si>
  <si>
    <t>דרך ארץ 12ג</t>
  </si>
  <si>
    <t>דרך ארץ 13א- קב' A2</t>
  </si>
  <si>
    <t>דרך ארץ 13ג</t>
  </si>
  <si>
    <t>דרך ארץ 14א- קב' A2</t>
  </si>
  <si>
    <t>דרך ארץ 15א- קב' A2</t>
  </si>
  <si>
    <t>דרך ארץ 16א- קב' A2</t>
  </si>
  <si>
    <t>דרך ארץ 17א- קב' A2</t>
  </si>
  <si>
    <t>דרך ארץ 18א- קב' A2</t>
  </si>
  <si>
    <t>דרך ארץ 19א- קב' A2</t>
  </si>
  <si>
    <t>דרך ארץ 1א- קב' A2</t>
  </si>
  <si>
    <t>דרך ארץ 1ג</t>
  </si>
  <si>
    <t>דרך ארץ 2 ג</t>
  </si>
  <si>
    <t>דרך ארץ 3א- קב' A2</t>
  </si>
  <si>
    <t>דרך ארץ 3ג</t>
  </si>
  <si>
    <t>דרך ארץ 4א- קב' A2</t>
  </si>
  <si>
    <t>דרך ארץ 4ג</t>
  </si>
  <si>
    <t>דרך ארץ 5א- קב' A2</t>
  </si>
  <si>
    <t>דרך ארץ 5ג</t>
  </si>
  <si>
    <t>דרך ארץ 6א- קב' A2</t>
  </si>
  <si>
    <t>דרך ארץ 6ג</t>
  </si>
  <si>
    <t>דרך ארץ 7א- קב' A2</t>
  </si>
  <si>
    <t>דרך ארץ 7ג</t>
  </si>
  <si>
    <t>דרך ארץ 8א- קב' A2</t>
  </si>
  <si>
    <t>דרך ארץ 8ג</t>
  </si>
  <si>
    <t>דרך ארץ 9א- קב' A2</t>
  </si>
  <si>
    <t>דרך ארץ 9ג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</si>
  <si>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</si>
  <si>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</si>
  <si>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</si>
  <si>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</si>
  <si>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</si>
  <si>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</si>
  <si>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</si>
  <si>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</si>
  <si>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אבנת א</t>
  </si>
  <si>
    <t>27/10/2005</t>
  </si>
  <si>
    <t>דרך ארץ קטע 18</t>
  </si>
  <si>
    <t>28/06/2007</t>
  </si>
  <si>
    <t>ויאידי התפלת  0103</t>
  </si>
  <si>
    <t>23/04/2003</t>
  </si>
  <si>
    <t>מגדל ביט א 3.5% כ.הת</t>
  </si>
  <si>
    <t>4/01/2012</t>
  </si>
  <si>
    <t>פועלים שה ראש מרכב ב</t>
  </si>
  <si>
    <t>29/01/2004</t>
  </si>
  <si>
    <t>פתאל אג"ח א'</t>
  </si>
  <si>
    <t>מלונאות ותיירות</t>
  </si>
  <si>
    <t>22/04/2014</t>
  </si>
  <si>
    <t>ש"ה פועלים ג ראש מרכ</t>
  </si>
  <si>
    <t>29/10/2007</t>
  </si>
  <si>
    <t>דרך ארץ מזנין 1</t>
  </si>
  <si>
    <t>26/06/2007</t>
  </si>
  <si>
    <t>דרך ארץ נחו החלפה-דש</t>
  </si>
  <si>
    <t>16/03/2011</t>
  </si>
  <si>
    <t>מימון ישיר קב אג' א</t>
  </si>
  <si>
    <t>18/12/2016</t>
  </si>
  <si>
    <t>BCRE סד 1</t>
  </si>
  <si>
    <t>פנימי</t>
  </si>
  <si>
    <t>3/10/2006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</si>
  <si>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</si>
  <si>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</si>
  <si>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</si>
  <si>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</si>
  <si>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</si>
  <si>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</si>
  <si>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אמפל אמריקה אג</t>
  </si>
  <si>
    <t>דואר ישראל 3.88%</t>
  </si>
  <si>
    <t>Baa1 IL</t>
  </si>
  <si>
    <t>25/03/2010</t>
  </si>
  <si>
    <t>אלקטרה נדלן ב' 5.6%</t>
  </si>
  <si>
    <t>18/09/2006</t>
  </si>
  <si>
    <t>הום סנטר א' 6.1%</t>
  </si>
  <si>
    <t>אגרקסקו אג"ח א' 6.15</t>
  </si>
  <si>
    <t>- IL</t>
  </si>
  <si>
    <t>26/12/2007</t>
  </si>
  <si>
    <t>גלובל פיננס 8 ה - דש (*) (*)</t>
  </si>
  <si>
    <t>אג"ח מובנה</t>
  </si>
  <si>
    <t>NR3 IL</t>
  </si>
  <si>
    <t>24/12/2007</t>
  </si>
  <si>
    <t>לגנא א 6.4%- דש</t>
  </si>
  <si>
    <t>4/05/2006</t>
  </si>
  <si>
    <t>3AMPL.B דש</t>
  </si>
  <si>
    <t>אולימפיה אג2</t>
  </si>
  <si>
    <t>אלון דלק א'</t>
  </si>
  <si>
    <t>22/01/2007</t>
  </si>
  <si>
    <t>אלמפ.ק3</t>
  </si>
  <si>
    <t>אלקטרוכימ אג3</t>
  </si>
  <si>
    <t>אמפל אמריקן אג"ח ב' דש</t>
  </si>
  <si>
    <t>אנגל משאבים אגה4</t>
  </si>
  <si>
    <t>דוראה אג2</t>
  </si>
  <si>
    <t>ה.ד.ר. טבריה בע"מ אג</t>
  </si>
  <si>
    <t>30/06/2010</t>
  </si>
  <si>
    <t>הדר טבריה</t>
  </si>
  <si>
    <t>וורלד ספנות אג2</t>
  </si>
  <si>
    <t>חפציבה חופים אג1 - דש</t>
  </si>
  <si>
    <t>לידקום אג"ח א</t>
  </si>
  <si>
    <t>נייר לש 000-4740-130</t>
  </si>
  <si>
    <t>סקורפיו אג"ח א</t>
  </si>
  <si>
    <t>סקיילקס אגח יג איילון</t>
  </si>
  <si>
    <t>סה"כ אג"ח קונצרני לא צמוד</t>
  </si>
  <si>
    <t>חשמל 2018 8.5%</t>
  </si>
  <si>
    <t>4/07/2007</t>
  </si>
  <si>
    <t>אלטשולר אגח א</t>
  </si>
  <si>
    <t>10/08/2016</t>
  </si>
  <si>
    <t>ביטוח ישיר אג"ח יא'</t>
  </si>
  <si>
    <t>18/07/2016</t>
  </si>
  <si>
    <t>אפריל סד' 2 2%</t>
  </si>
  <si>
    <t>4/10/2012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</si>
  <si>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</si>
  <si>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</si>
  <si>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</si>
  <si>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</si>
  <si>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</si>
  <si>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</si>
  <si>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אורמת ב'</t>
  </si>
  <si>
    <t>12/09/2016</t>
  </si>
  <si>
    <t>כיל אג"ח דולר 4.5%</t>
  </si>
  <si>
    <t>20/11/2014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</si>
  <si>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</si>
  <si>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</si>
  <si>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</si>
  <si>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</si>
  <si>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</si>
  <si>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</si>
  <si>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</si>
  <si>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</si>
  <si>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</si>
  <si>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</si>
  <si>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צים מניה ל.ס. איילון</t>
  </si>
  <si>
    <t>אדאקום</t>
  </si>
  <si>
    <t>גול פרטנרס - מניה ל"ס</t>
  </si>
  <si>
    <t>אפאר דש</t>
  </si>
  <si>
    <t>אייס אוטו דיפו מניה</t>
  </si>
  <si>
    <t>פויכטונגר השקעות</t>
  </si>
  <si>
    <t>פי אם אי מתקנים סולאריים שופות מוגבלת</t>
  </si>
  <si>
    <t>ת. פרטנר דש</t>
  </si>
  <si>
    <t>סה"כ מניות ל"ס בחו"ל</t>
  </si>
  <si>
    <t>צים מניה ל.ס. ד"ש</t>
  </si>
  <si>
    <t>PALMER SQUARE 4/45</t>
  </si>
  <si>
    <t>DELEK GLOBAL RE</t>
  </si>
  <si>
    <t>JE00B1S0VN88</t>
  </si>
  <si>
    <t>AMPAL-AMERICAN</t>
  </si>
  <si>
    <t>US0320157037</t>
  </si>
  <si>
    <t>5. קרנות השקעה</t>
  </si>
  <si>
    <t>סה"כ קרנות השקעה ל"ס</t>
  </si>
  <si>
    <t>סה"כ קרנות השקעה ל"ס בישראל</t>
  </si>
  <si>
    <t>סה"כ קרנות הון סיכון</t>
  </si>
  <si>
    <t>2MEDICA - הון סיכון</t>
  </si>
  <si>
    <t>8/12/2100</t>
  </si>
  <si>
    <t>3MEDICA - הון סיכון</t>
  </si>
  <si>
    <t>ISF II איילון</t>
  </si>
  <si>
    <t>JVC- קרן הון סיכון</t>
  </si>
  <si>
    <t>MEDICA - קרן הון סיכ</t>
  </si>
  <si>
    <t>VINTAGE INVESTMENT 7</t>
  </si>
  <si>
    <t>VINTAGE קרן הון סיכו</t>
  </si>
  <si>
    <t>27/05/2009</t>
  </si>
  <si>
    <t>אינפיניטי ישראל סין</t>
  </si>
  <si>
    <t>23/12/2013</t>
  </si>
  <si>
    <t>ג'מיני 3 - הון סיכון</t>
  </si>
  <si>
    <t>1/01/2100</t>
  </si>
  <si>
    <t>ג'מיני 4(ש)</t>
  </si>
  <si>
    <t>גלילות 2 - קרן הון סיכון</t>
  </si>
  <si>
    <t>ורטקס ישראל 2 הון סי</t>
  </si>
  <si>
    <t>ורטקס ישראל 3 הון סי</t>
  </si>
  <si>
    <t>ניורון ונצרס-ק סיכון</t>
  </si>
  <si>
    <t>סקיי - קרן הון סיכון</t>
  </si>
  <si>
    <t>פלנוס קרן הון סיכון</t>
  </si>
  <si>
    <t>31/12/2001</t>
  </si>
  <si>
    <t>קרן LOOL II</t>
  </si>
  <si>
    <t>סה"כ קרנות גידור</t>
  </si>
  <si>
    <t>SPHERA דש</t>
  </si>
  <si>
    <t>8/03/2010</t>
  </si>
  <si>
    <t>סה"כ קרנות נדל"ן</t>
  </si>
  <si>
    <t>REALITY II</t>
  </si>
  <si>
    <t>16/04/2012</t>
  </si>
  <si>
    <t>נווה אילן קרן השקעה</t>
  </si>
  <si>
    <t>סה"כ קרנות השקעה אחרות</t>
  </si>
  <si>
    <t>ALPHA LONG TERM INVE</t>
  </si>
  <si>
    <t>2/01/2011</t>
  </si>
  <si>
    <t>AMI opportunities ALP קרן השקעה</t>
  </si>
  <si>
    <t>FIRSTIME -Talkspace קרן השקעה</t>
  </si>
  <si>
    <t>FORTISSIMO CAPITAL 4</t>
  </si>
  <si>
    <t>IF I  Gamut קרן השקעה</t>
  </si>
  <si>
    <t>NORFET שותפות ל.ס</t>
  </si>
  <si>
    <t>Peninsula קרן השקעה</t>
  </si>
  <si>
    <t>PlayBuzz קרן השקעה</t>
  </si>
  <si>
    <t>Plenus Mezzanine Fun</t>
  </si>
  <si>
    <t>31/08/2100</t>
  </si>
  <si>
    <t>Stage One Ventures II קרן</t>
  </si>
  <si>
    <t>אוורגרין ק.הון סיכון</t>
  </si>
  <si>
    <t>ארבל-קרן השקעה</t>
  </si>
  <si>
    <t>בגין קרן נוי מגלים חדשה</t>
  </si>
  <si>
    <t>גיזה קרן הון סיכון</t>
  </si>
  <si>
    <t>הליוס אנרג ק.הון סי</t>
  </si>
  <si>
    <t>13/04/2014</t>
  </si>
  <si>
    <t>ויטה לייף 2-ק. השקעה</t>
  </si>
  <si>
    <t>כביש 431 ק. השקעה</t>
  </si>
  <si>
    <t>12/06/2011</t>
  </si>
  <si>
    <t>לקרן FIMI VI</t>
  </si>
  <si>
    <t>מניבים ניהול- קרן השקעה דש</t>
  </si>
  <si>
    <t>מרקסטון שותפות ק.השק</t>
  </si>
  <si>
    <t>נוי 2  - קרן השקעה</t>
  </si>
  <si>
    <t>נוי נגב אנרגיה</t>
  </si>
  <si>
    <t>פורטיסימו 4 TUT קרן השקעה</t>
  </si>
  <si>
    <t>פימי 4 דש</t>
  </si>
  <si>
    <t>פימי 5 ק.השקעה דש</t>
  </si>
  <si>
    <t>9/04/2012</t>
  </si>
  <si>
    <t>פימי אופרטוניטי 2 דש</t>
  </si>
  <si>
    <t>קוגיטו קפיטל קרן השקעה דש</t>
  </si>
  <si>
    <t>קוגיטו קרן משלימה דש</t>
  </si>
  <si>
    <t>קלירמארק קרן השקעה II</t>
  </si>
  <si>
    <t>קרן Firstime</t>
  </si>
  <si>
    <t>קרן אוצר החייל לעסקים קטנים</t>
  </si>
  <si>
    <t>קרן ברוש קפיטל</t>
  </si>
  <si>
    <t>קרן השקעה SKY III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</si>
  <si>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</si>
  <si>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</si>
  <si>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</si>
  <si>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</si>
  <si>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</si>
  <si>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</si>
  <si>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קרן קדמה</t>
  </si>
  <si>
    <t>קרן תשתיות ישראל</t>
  </si>
  <si>
    <t>31/08/2011</t>
  </si>
  <si>
    <t>שקד קרן השקעה דש</t>
  </si>
  <si>
    <t>סה"כ קרנות השקעה ל"ס בחו"ל</t>
  </si>
  <si>
    <t>HPS קרן הון סיכון</t>
  </si>
  <si>
    <t>U.S. Ventures Partners XI קרן הון סיכון</t>
  </si>
  <si>
    <t>גמולות דלתא פאנד ה.ס</t>
  </si>
  <si>
    <t>היפריון קרן הון סיכו</t>
  </si>
  <si>
    <t>BSP ABSOLUTE RE</t>
  </si>
  <si>
    <t>KYG166511041</t>
  </si>
  <si>
    <t>PI SPC EMERGING MARKETS</t>
  </si>
  <si>
    <t>סיגנט קרן גידור- SIG</t>
  </si>
  <si>
    <t>31/01/2008</t>
  </si>
  <si>
    <t>BCRE</t>
  </si>
  <si>
    <t>Blackstone Real Esta</t>
  </si>
  <si>
    <t>5/04/2012</t>
  </si>
  <si>
    <t>EDRES SICAR ק. נדלן</t>
  </si>
  <si>
    <t>HGI 19000 homestead קרן נדלן</t>
  </si>
  <si>
    <t>HGI Atlanta  קרן נדלן</t>
  </si>
  <si>
    <t>HGI Bronx Common קרן נדלן</t>
  </si>
  <si>
    <t>HGI Bronx Preferred קרן נדלן</t>
  </si>
  <si>
    <t>HGI Exton Crossing</t>
  </si>
  <si>
    <t>HGI Florida קרן נדלן</t>
  </si>
  <si>
    <t>HGI Nanuet קרן נדלן</t>
  </si>
  <si>
    <t>HGI Washington Common קרן נדלן</t>
  </si>
  <si>
    <t>HGI Washington Mezzanine  קרן נדלן</t>
  </si>
  <si>
    <t>HRG II  Mount Airy קרן נדלן</t>
  </si>
  <si>
    <t>HRG II Audubon קרן נדלן</t>
  </si>
  <si>
    <t>Harbor Group קרן נדלן</t>
  </si>
  <si>
    <t>Helios קרן השקעה</t>
  </si>
  <si>
    <t>MMZ PROPERT DEN BOSCH</t>
  </si>
  <si>
    <t>NORTHSTAR ACI PARTNER LLC</t>
  </si>
  <si>
    <t>קרן אלטו 2</t>
  </si>
  <si>
    <t>ALPHA OPPORTU</t>
  </si>
  <si>
    <t>KYG023271078</t>
  </si>
  <si>
    <t>APOLLO EUROPEAN הוןס</t>
  </si>
  <si>
    <t>ARES ELOF קרן</t>
  </si>
  <si>
    <t>ARES Special Situations Fund IV קרן הש</t>
  </si>
  <si>
    <t>Aspen - Galaxy קרן תשתיות</t>
  </si>
  <si>
    <t>BCP קרן השקעה</t>
  </si>
  <si>
    <t>BK III (K)</t>
  </si>
  <si>
    <t>KYG131022009</t>
  </si>
  <si>
    <t>BK OPPORT. 4D</t>
  </si>
  <si>
    <t>KYG1311A1360</t>
  </si>
  <si>
    <t>BK OPPORTUNITIE</t>
  </si>
  <si>
    <t>KYG1311A1105</t>
  </si>
  <si>
    <t>Blue Atlantic קרן השקעה</t>
  </si>
  <si>
    <t>CONSTELATION 09/17</t>
  </si>
  <si>
    <t>CONSTELLATION קרן השק. חו"ל</t>
  </si>
  <si>
    <t>Dover Street IX</t>
  </si>
  <si>
    <t>Dover Street VII</t>
  </si>
  <si>
    <t>ESSVP קרן השקעה</t>
  </si>
  <si>
    <t>Firstime Ventures II קרן השקעה</t>
  </si>
  <si>
    <t>GENESIS  - קרן השקעה</t>
  </si>
  <si>
    <t>Gatewood קריאה 2 ק. השקעה</t>
  </si>
  <si>
    <t>Gridiron III קרן</t>
  </si>
  <si>
    <t>HLA 2017</t>
  </si>
  <si>
    <t>USG4233LAB39</t>
  </si>
  <si>
    <t>HLA 2017 פידיון</t>
  </si>
  <si>
    <t>Hamilton Lane ? Series G II קרן</t>
  </si>
  <si>
    <t>Hamilton Lane Co III</t>
  </si>
  <si>
    <t>Hamilton Lane SA</t>
  </si>
  <si>
    <t>Hamilton Lane Second</t>
  </si>
  <si>
    <t>Hamilton lane co inv</t>
  </si>
  <si>
    <t>Hony CapitaI Fund VIII קרן</t>
  </si>
  <si>
    <t>ICG קרן</t>
  </si>
  <si>
    <t>Pontifax IV קרן</t>
  </si>
  <si>
    <t>SIGNET MULTI MANAGER</t>
  </si>
  <si>
    <t>Saw Mill Capital Partners II</t>
  </si>
  <si>
    <t>Signal קרן השקעה חו"ל</t>
  </si>
  <si>
    <t>Thoma Bravo FXII?A?36 קרן השקעה</t>
  </si>
  <si>
    <t>VENTURE CDO 2017</t>
  </si>
  <si>
    <t>USG93539AB38</t>
  </si>
  <si>
    <t>blue atlantic 2 קרן השקעה</t>
  </si>
  <si>
    <t>colchis קרן השקעה</t>
  </si>
  <si>
    <t>איפקס אירופה 6</t>
  </si>
  <si>
    <t>איפקס אירופה 7</t>
  </si>
  <si>
    <t>אמינים  (white oak) קרן השקעה</t>
  </si>
  <si>
    <t>קרן APOLO Energy Opportunity</t>
  </si>
  <si>
    <t>קרן בלקסטון VIII</t>
  </si>
  <si>
    <t>קרן השקעה Hamilton LaneStrategic Opportu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</si>
  <si>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</si>
  <si>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</si>
  <si>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</si>
  <si>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</si>
  <si>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כלל ביוטכ אופ. ל.ס.</t>
  </si>
  <si>
    <t>צים אופציה ל"ס</t>
  </si>
  <si>
    <t>סה"כ כתבי אופציה ל"ס בחו"ל</t>
  </si>
  <si>
    <t>פריוריטק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</si>
  <si>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</si>
  <si>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</si>
  <si>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</si>
  <si>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</si>
  <si>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CALL אינטק 6.893$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</si>
  <si>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</si>
  <si>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</si>
  <si>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</si>
  <si>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</si>
  <si>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</si>
  <si>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</si>
  <si>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</si>
  <si>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</si>
  <si>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</si>
  <si>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</si>
  <si>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</si>
  <si>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ES291217 USD/USD0.00</t>
  </si>
  <si>
    <t>סה"כ חוזים ₪ / מט"ח</t>
  </si>
  <si>
    <t>FW USD/ILS 24/01/18 3.504 סיטי</t>
  </si>
  <si>
    <t>FW080218 USD/NIS3.48</t>
  </si>
  <si>
    <t>4/12/2017</t>
  </si>
  <si>
    <t>FW080218 USD/NIS3.49</t>
  </si>
  <si>
    <t>20/12/2017</t>
  </si>
  <si>
    <t>FW170118 USD/NIS3.49</t>
  </si>
  <si>
    <t>16/10/2017</t>
  </si>
  <si>
    <t>FW170118 USD/NIS3.50</t>
  </si>
  <si>
    <t>30/11/2017</t>
  </si>
  <si>
    <t>FW170118 USD/NIS3.52</t>
  </si>
  <si>
    <t>30/10/2017</t>
  </si>
  <si>
    <t>FW210218 USD/NIS3.48</t>
  </si>
  <si>
    <t>FW210218 USD/NIS3.52</t>
  </si>
  <si>
    <t>12/12/2017</t>
  </si>
  <si>
    <t>FW210218 USD/NIS3.54</t>
  </si>
  <si>
    <t>14/11/2017</t>
  </si>
  <si>
    <t>FW25/04/18 USD/NIS3.467 CITI</t>
  </si>
  <si>
    <t>FW250418 USD/NIS3.47</t>
  </si>
  <si>
    <t>23/10/2017</t>
  </si>
  <si>
    <t>סה"כ חוזים מט"ח/ מט"ח</t>
  </si>
  <si>
    <t>FW070218 USD/JPY111.</t>
  </si>
  <si>
    <t>21/11/2017</t>
  </si>
  <si>
    <t>22/11/2017</t>
  </si>
  <si>
    <t>FW070218 USD/JPY112.</t>
  </si>
  <si>
    <t>26/12/2017</t>
  </si>
  <si>
    <t>16/11/2017</t>
  </si>
  <si>
    <t>FW070218 USD/JPY113.</t>
  </si>
  <si>
    <t>8/12/2017</t>
  </si>
  <si>
    <t>6/11/2017</t>
  </si>
  <si>
    <t>FW140218 GBP/USD1.31</t>
  </si>
  <si>
    <t>13/11/2017</t>
  </si>
  <si>
    <t>FW140218 GBP/USD1.35</t>
  </si>
  <si>
    <t>FW170118 EUR/USD1.17</t>
  </si>
  <si>
    <t>FW170118 EUR/USD1.18</t>
  </si>
  <si>
    <t>18/12/2017</t>
  </si>
  <si>
    <t>FW170118 EUR/USD1.19</t>
  </si>
  <si>
    <t>15/11/2017</t>
  </si>
  <si>
    <t>סה"כ חוזים ריבית</t>
  </si>
  <si>
    <t>סוואפ שקל-יורו 18.03.2020 4.625-5.52</t>
  </si>
  <si>
    <t>סה"כ חוזים אחר</t>
  </si>
  <si>
    <t>ES280317 USD/USD0.00</t>
  </si>
  <si>
    <t>IR151217 NIS/NIS0.86</t>
  </si>
  <si>
    <t>IR151217 USD/USD2.23</t>
  </si>
  <si>
    <t>IR151217 USD/USD2.43</t>
  </si>
  <si>
    <t>IR291117 NIS/NIS0.85</t>
  </si>
  <si>
    <t>IR291117 USD/USD2.13</t>
  </si>
  <si>
    <t>IR291117 USD/USD2.34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</si>
  <si>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</si>
  <si>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</si>
  <si>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</si>
  <si>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</si>
  <si>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</si>
  <si>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SWAP תל אביב בנקים</t>
  </si>
  <si>
    <t>מניות לרבות מדדי מניות</t>
  </si>
  <si>
    <t>סה"כ מוצרים מובנים ל"ס בחו"ל</t>
  </si>
  <si>
    <t>הלוואה CLN דיסקונט 2</t>
  </si>
  <si>
    <t>17/08/2017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</si>
  <si>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</si>
  <si>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</si>
  <si>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</si>
  <si>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</si>
  <si>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</si>
  <si>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- פיגורים</t>
  </si>
  <si>
    <t>לא</t>
  </si>
  <si>
    <t>הלוואות עמיתים ל.צ</t>
  </si>
  <si>
    <t>הלוואות עמיתים צמוד</t>
  </si>
  <si>
    <t>הלוואות עמיתים אמ"ן 297</t>
  </si>
  <si>
    <t>סה"כ הלוואות מובטחות במשכנתא או תיקי משכנתאות</t>
  </si>
  <si>
    <t>תיק משכנת אדנים סד 4</t>
  </si>
  <si>
    <t>תיק משכנתאות כרמל-ח</t>
  </si>
  <si>
    <t>סה"כ הלוואות מובטחות בערבות בנקאית</t>
  </si>
  <si>
    <t>דלק אבנר לויתן מאוחד</t>
  </si>
  <si>
    <t>19/10/2017</t>
  </si>
  <si>
    <t>דלק אבנר לויתן מש10</t>
  </si>
  <si>
    <t>27/12/2017</t>
  </si>
  <si>
    <t>דלק אבנר לויתן מש9</t>
  </si>
  <si>
    <t>הלוואה מימון ישיר 17</t>
  </si>
  <si>
    <t>29/01/2018</t>
  </si>
  <si>
    <t>קידום הלואה דש 02.16</t>
  </si>
  <si>
    <t>1/02/2016</t>
  </si>
  <si>
    <t>סה"כ הלוואות מובטחות בבטחונות אחרים</t>
  </si>
  <si>
    <t>עיריית רעננה הלוואה</t>
  </si>
  <si>
    <t>29/02/2016</t>
  </si>
  <si>
    <t>TAMAR NEGEV ליבור2.3</t>
  </si>
  <si>
    <t>כן</t>
  </si>
  <si>
    <t>22/05/2013</t>
  </si>
  <si>
    <t>רמלה עירייה הלוואה</t>
  </si>
  <si>
    <t>27/06/2016</t>
  </si>
  <si>
    <t>הלוואה ויה מאריס 2</t>
  </si>
  <si>
    <t>30/08/2015</t>
  </si>
  <si>
    <t>הלוואה ויה מאריס פלמ</t>
  </si>
  <si>
    <t>13/09/2012</t>
  </si>
  <si>
    <t>מקבץ דיור נתנאל הלוו</t>
  </si>
  <si>
    <t>13/02/2013</t>
  </si>
  <si>
    <t>מתקן התפלה שורק הלוא</t>
  </si>
  <si>
    <t>15/06/2016</t>
  </si>
  <si>
    <t>נתנאל הלוואה</t>
  </si>
  <si>
    <t>7/03/2016</t>
  </si>
  <si>
    <t>דוראד אנרגיה10-הלואה</t>
  </si>
  <si>
    <t>25/10/2012</t>
  </si>
  <si>
    <t>דוראד אנרגיה11-הלואה</t>
  </si>
  <si>
    <t>דוראד אנרגיה12-הלואה</t>
  </si>
  <si>
    <t>26/12/2012</t>
  </si>
  <si>
    <t>דוראד אנרגיה13-הלואה</t>
  </si>
  <si>
    <t>24/01/2013</t>
  </si>
  <si>
    <t>דוראד אנרגיה14-הלואה</t>
  </si>
  <si>
    <t>25/02/2013</t>
  </si>
  <si>
    <t>דוראד אנרגיה16-הלואה</t>
  </si>
  <si>
    <t>28/05/2013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</si>
  <si>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</si>
  <si>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</si>
  <si>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</si>
  <si>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</si>
  <si>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24/11/2011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</si>
  <si>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</si>
  <si>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</si>
  <si>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</si>
  <si>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</si>
  <si>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</si>
  <si>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</si>
  <si>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</si>
  <si>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</si>
  <si>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</si>
  <si>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</si>
  <si>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26/12/2011</t>
  </si>
  <si>
    <t>דוראד אנרגיה30-הלואה</t>
  </si>
  <si>
    <t>דוראד אנרגיה31-הלואה</t>
  </si>
  <si>
    <t>דוראד אנרגיה32-הלואה</t>
  </si>
  <si>
    <t>29/01/2015</t>
  </si>
  <si>
    <t>דוראד אנרגיה33-הלואה</t>
  </si>
  <si>
    <t>19/02/2015</t>
  </si>
  <si>
    <t>דוראד אנרגיה34-הלואה</t>
  </si>
  <si>
    <t>14/07/2016</t>
  </si>
  <si>
    <t>דוראד אנרגיה4 -הלווא</t>
  </si>
  <si>
    <t>15/06/2014</t>
  </si>
  <si>
    <t>דוראד אנרגיה5-הלוואה</t>
  </si>
  <si>
    <t>25/03/2012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</si>
  <si>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</si>
  <si>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</si>
  <si>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</si>
  <si>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</si>
  <si>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14-הלואה</t>
  </si>
  <si>
    <t>דוראד מ 15-הלואה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</si>
  <si>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</si>
  <si>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</si>
  <si>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</si>
  <si>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</si>
  <si>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</si>
  <si>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</si>
  <si>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</si>
  <si>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דלק שורק CASHSWE IPP</t>
  </si>
  <si>
    <t>31/07/2017</t>
  </si>
  <si>
    <t>דלק שורק IPP 4 הלואה</t>
  </si>
  <si>
    <t>28/12/2016</t>
  </si>
  <si>
    <t>דלק שורק IPP 5 הלואה</t>
  </si>
  <si>
    <t>דלק שורק IPP 6 הלואה</t>
  </si>
  <si>
    <t>דלק שורק IPP הלוואה</t>
  </si>
  <si>
    <t>מפרם הלוואה 5.5%</t>
  </si>
  <si>
    <t>20/09/2015</t>
  </si>
  <si>
    <t>מפרם הלוואה 6.5%</t>
  </si>
  <si>
    <t>10/09/2012</t>
  </si>
  <si>
    <t>שבעת הכוכבים הלוואה</t>
  </si>
  <si>
    <t>30/12/2012</t>
  </si>
  <si>
    <t>שבעת הכוכבים הלוואה2</t>
  </si>
  <si>
    <t>שורק IPP 2 הלואה</t>
  </si>
  <si>
    <t>שורק IPP 3 הלואה</t>
  </si>
  <si>
    <t>אלעד 4.75% הלוואה</t>
  </si>
  <si>
    <t>13/08/2014</t>
  </si>
  <si>
    <t>אלעד US הלוואה</t>
  </si>
  <si>
    <t>20/09/2016</t>
  </si>
  <si>
    <t>אפריקה נכסים הלוואה</t>
  </si>
  <si>
    <t>30/09/2014</t>
  </si>
  <si>
    <t>קווים פריים 8 שנים</t>
  </si>
  <si>
    <t>28/06/2016</t>
  </si>
  <si>
    <t>קווים צמודה 10 שנים</t>
  </si>
  <si>
    <t>קווים קבועה 12 שנים</t>
  </si>
  <si>
    <t>קווים קבועה 8 שנים</t>
  </si>
  <si>
    <t>קווים קבועה10 ש 37ו'</t>
  </si>
  <si>
    <t>6/12/2016</t>
  </si>
  <si>
    <t>אמריקה ישראל הלוואה</t>
  </si>
  <si>
    <t>24/09/2017</t>
  </si>
  <si>
    <t>אפיקים פריים הלוואה</t>
  </si>
  <si>
    <t>9/06/2016</t>
  </si>
  <si>
    <t>9/04/2017</t>
  </si>
  <si>
    <t>אפיקים פריים2 הלואה</t>
  </si>
  <si>
    <t>17/11/2016</t>
  </si>
  <si>
    <t>אפיקים קל"צ 2 הלוואה</t>
  </si>
  <si>
    <t>אפיקים קל"צ הלוואה</t>
  </si>
  <si>
    <t>שפיר הנדסה-הלוואה</t>
  </si>
  <si>
    <t>3/01/2016</t>
  </si>
  <si>
    <t>אלישע הלוואה</t>
  </si>
  <si>
    <t>19/11/2014</t>
  </si>
  <si>
    <t>הלוואה בבטחונות אחרים והלוואות עם ערבות</t>
  </si>
  <si>
    <t>יחד הבונים הלוואה</t>
  </si>
  <si>
    <t>כוכב הירדן ז-א 2 הלו</t>
  </si>
  <si>
    <t>3/10/2017</t>
  </si>
  <si>
    <t>כוכב הירדן ז-א הלואה</t>
  </si>
  <si>
    <t>19/07/2017</t>
  </si>
  <si>
    <t>כוכב הירדן ז-ק 2 הלו</t>
  </si>
  <si>
    <t>מילניום הלוואה-דש</t>
  </si>
  <si>
    <t>פריוריטק הלואה</t>
  </si>
  <si>
    <t>1/08/2016</t>
  </si>
  <si>
    <t>קידום 2 הלואה דש</t>
  </si>
  <si>
    <t>2/08/2015</t>
  </si>
  <si>
    <t>קידום הלואה דש</t>
  </si>
  <si>
    <t>1/01/2015</t>
  </si>
  <si>
    <t>קידום הלואה דש 11.15</t>
  </si>
  <si>
    <t>1/11/2015</t>
  </si>
  <si>
    <t>קידום הלואה דש 5.15</t>
  </si>
  <si>
    <t>3/05/2015</t>
  </si>
  <si>
    <t>קידום הלואה דש 5.16</t>
  </si>
  <si>
    <t>1/05/2016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</si>
  <si>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</si>
  <si>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</si>
  <si>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</si>
  <si>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</si>
  <si>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</si>
  <si>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בנק ירושלים 36 אלמוג</t>
  </si>
  <si>
    <t>9/08/2017</t>
  </si>
  <si>
    <t>בנק ירושלים 41 מעוז</t>
  </si>
  <si>
    <t>דוראד מ 11-הלואה</t>
  </si>
  <si>
    <t>29/09/2016</t>
  </si>
  <si>
    <t>דוראד מ 12-הלואה</t>
  </si>
  <si>
    <t>דוראד מ 17-הלואה</t>
  </si>
  <si>
    <t>בנק ירושלים 33 רובין</t>
  </si>
  <si>
    <t>בנק ירושלים 34 כוכב</t>
  </si>
  <si>
    <t>בנק ירושלים 35 שלמה</t>
  </si>
  <si>
    <t>בנק ירושלים 37 אוריו</t>
  </si>
  <si>
    <t>בנק ירושלים 38 גבאי</t>
  </si>
  <si>
    <t>בנק ירושלים 39 טרקלי</t>
  </si>
  <si>
    <t>בנק ירושלים 40 רמה"ש</t>
  </si>
  <si>
    <t>בנק ירושלים 42 אאורה</t>
  </si>
  <si>
    <t>משאב הלוואה</t>
  </si>
  <si>
    <t>30/03/2016</t>
  </si>
  <si>
    <t>קווים קבועה 10 שנים</t>
  </si>
  <si>
    <t>11/07/2016</t>
  </si>
  <si>
    <t>קווים קבועה10 שנה#3</t>
  </si>
  <si>
    <t>13/12/2016</t>
  </si>
  <si>
    <t>בנק ירושלים 32 בנדה</t>
  </si>
  <si>
    <t>בנק ירושלים 43 גרופי</t>
  </si>
  <si>
    <t>אמות משה אביב 5.5%</t>
  </si>
  <si>
    <t>31/12/1996</t>
  </si>
  <si>
    <t>בזק הלוואה</t>
  </si>
  <si>
    <t>10/03/2016</t>
  </si>
  <si>
    <t>בנק ירושלים PV</t>
  </si>
  <si>
    <t>28/09/2017</t>
  </si>
  <si>
    <t>הלוואה ליצוא מאוח 41</t>
  </si>
  <si>
    <t>1/06/2017</t>
  </si>
  <si>
    <t>קל אוטו</t>
  </si>
  <si>
    <t>5/12/2017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</si>
  <si>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</si>
  <si>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</si>
  <si>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</si>
  <si>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דלק קידוחים מימון 8</t>
  </si>
  <si>
    <t>A</t>
  </si>
  <si>
    <t>סה"כ הלוואות מובטחות בבטחונות אחרים בחול</t>
  </si>
  <si>
    <t>סה"כ הלוואות לא מובטחות בחול</t>
  </si>
  <si>
    <t>נכס 27</t>
  </si>
  <si>
    <t>30/12/2015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</si>
  <si>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</si>
  <si>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</si>
  <si>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</si>
  <si>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</si>
  <si>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 מדד 5.75%</t>
  </si>
  <si>
    <t>טפחות פק מדד 6.55%</t>
  </si>
  <si>
    <t>לאומי למשכ פק 5.75%</t>
  </si>
  <si>
    <t>לאומי למשכ פק 5.8%</t>
  </si>
  <si>
    <t>לאומי למשכ פק 5.88%</t>
  </si>
  <si>
    <t>לאומי למשכ פק 6.1%</t>
  </si>
  <si>
    <t>בינלאומי פקדון 6.13%</t>
  </si>
  <si>
    <t>בינלאומי פקדון 6.17%</t>
  </si>
  <si>
    <t>בינלאומי פקדון 6.2%</t>
  </si>
  <si>
    <t>דיסקונט פקדון 6.2%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</si>
  <si>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</si>
  <si>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</si>
  <si>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</si>
  <si>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</si>
  <si>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</si>
  <si>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</si>
  <si>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</si>
  <si>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</si>
  <si>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</si>
  <si>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</si>
  <si>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</si>
  <si>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</si>
  <si>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</si>
  <si>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</si>
  <si>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בית וגן - נדל"ן מניב</t>
  </si>
  <si>
    <t>31/12/2017</t>
  </si>
  <si>
    <t>נכס חדרה - נדלן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</si>
  <si>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</si>
  <si>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</si>
  <si>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</si>
  <si>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</si>
  <si>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</si>
  <si>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</si>
  <si>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</si>
  <si>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</si>
  <si>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</si>
  <si>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</si>
  <si>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</si>
  <si>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</si>
  <si>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אגרסקו אגח א חש 4/12</t>
  </si>
  <si>
    <t>אלון דלק א' רמ חש 1/17 - דש</t>
  </si>
  <si>
    <t>אמפל אמ  ב'חש1/13 דש</t>
  </si>
  <si>
    <t>אמפלאמ ב חש1/14 - דש</t>
  </si>
  <si>
    <t>אמפלאמ ב חש2/15 דש</t>
  </si>
  <si>
    <t>אמפלאמ ב' חש1/12 - דש</t>
  </si>
  <si>
    <t>ארזם 4 חש11/17</t>
  </si>
  <si>
    <t>גמול א' חש 12/9 דש</t>
  </si>
  <si>
    <t>גמול אגא חש 12/09 דש</t>
  </si>
  <si>
    <t>דלק תמר $18 אג"ח ב לקבל</t>
  </si>
  <si>
    <t>דלק תמר $20 אג"ח ג לקבל</t>
  </si>
  <si>
    <t>הכנסות עתידי מקרקעין-בית וגן</t>
  </si>
  <si>
    <t>הכנסות עתידי מקרקעין-חדרה</t>
  </si>
  <si>
    <t>הסנט ארמ חש1017</t>
  </si>
  <si>
    <t>הפרשי מיזוג איילון בינלאומי</t>
  </si>
  <si>
    <t>חפציבה חש אג א 2/09 - דש</t>
  </si>
  <si>
    <t>לדקם אגא חש 8/09</t>
  </si>
  <si>
    <t>לדקם אגא חש12/09</t>
  </si>
  <si>
    <t>מס הכנסה לקבל ניכוי במקור</t>
  </si>
  <si>
    <t>מס"ה ממניות - בבינלאומי</t>
  </si>
  <si>
    <t>מס"ה מניירות ערך-בבינלאומי</t>
  </si>
  <si>
    <t>מעבר פקדונות</t>
  </si>
  <si>
    <t>צים ד' דולרי לקבל</t>
  </si>
  <si>
    <t>סה"כ השקעות אחרות בחו"ל</t>
  </si>
  <si>
    <t>בנק מעבר נכסים AUD</t>
  </si>
  <si>
    <t>בנק מעבר נכסים-JPY</t>
  </si>
  <si>
    <t>בנק מעבר נכסים-דולר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</si>
  <si>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</si>
  <si>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</si>
  <si>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</si>
  <si>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</si>
  <si>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</si>
  <si>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</si>
  <si>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</si>
  <si>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</si>
  <si>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</si>
  <si>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</si>
  <si>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</si>
  <si>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</si>
  <si>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</si>
  <si>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</si>
  <si>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</si>
  <si>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</si>
  <si>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</si>
  <si>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</si>
  <si>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</si>
  <si>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</si>
  <si>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</si>
  <si>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</si>
  <si>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Firstime</t>
  </si>
  <si>
    <t>פונטיפקס ק.הון סיכו</t>
  </si>
  <si>
    <t>גלילות 2 (איילון)</t>
  </si>
  <si>
    <t>פורטיסימו 4 TUT</t>
  </si>
  <si>
    <t>IooI II</t>
  </si>
  <si>
    <t/>
  </si>
  <si>
    <t>קרנות גידור</t>
  </si>
  <si>
    <t xml:space="preserve"> (איילון)אלפא </t>
  </si>
  <si>
    <t>קרנות נדל"ן</t>
  </si>
  <si>
    <t>ריאליטי 2 (איילון)</t>
  </si>
  <si>
    <t>נווה אילן (איילון)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</si>
  <si>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</si>
  <si>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</si>
  <si>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</si>
  <si>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</si>
  <si>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</si>
  <si>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Mustang קרן השקעה</t>
  </si>
  <si>
    <t>Fortissimo IV</t>
  </si>
  <si>
    <t>Pontifax IV</t>
  </si>
  <si>
    <t>מניבים חברה לניהול</t>
  </si>
  <si>
    <t>קלירמארק קרן השקעה</t>
  </si>
  <si>
    <t>Cogito</t>
  </si>
  <si>
    <t>FIMI VI</t>
  </si>
  <si>
    <t>SKY III</t>
  </si>
  <si>
    <t>Firstime Ventures II</t>
  </si>
  <si>
    <t xml:space="preserve">פנינסולה </t>
  </si>
  <si>
    <t>נוי מגלים</t>
  </si>
  <si>
    <t>הליוס  (איילון)</t>
  </si>
  <si>
    <t>(איילון)Shaked</t>
  </si>
  <si>
    <t xml:space="preserve">(איילון)Vintage VII </t>
  </si>
  <si>
    <t xml:space="preserve"> (איילון) ISF</t>
  </si>
  <si>
    <t xml:space="preserve"> (איילון)GENESIS</t>
  </si>
  <si>
    <t>אוורגרין ק.הון סיכון (איילון)</t>
  </si>
  <si>
    <t>קדמה (איילון)</t>
  </si>
  <si>
    <t>כביש 431 (איילון)</t>
  </si>
  <si>
    <t>ברוש קפיטל (איילון)</t>
  </si>
  <si>
    <t xml:space="preserve">  (איילון) AMI</t>
  </si>
  <si>
    <t>נוי 2</t>
  </si>
  <si>
    <t xml:space="preserve">קוגיטו קפיטל משלימה </t>
  </si>
  <si>
    <t>ארבל</t>
  </si>
  <si>
    <t>קרנות השקעה ל"ס בחו"ל</t>
  </si>
  <si>
    <t>Stage One Ventures II</t>
  </si>
  <si>
    <t>FIRSTTIME -Talkspace</t>
  </si>
  <si>
    <t xml:space="preserve">(איילון) PI </t>
  </si>
  <si>
    <t>סיגנט (איילון)</t>
  </si>
  <si>
    <t>Blackstone VIII</t>
  </si>
  <si>
    <t>Harbor Group</t>
  </si>
  <si>
    <t>HPS</t>
  </si>
  <si>
    <t>Exton  Crossing קרן  נדלן</t>
  </si>
  <si>
    <t>HRG  Mount Airy</t>
  </si>
  <si>
    <t xml:space="preserve">HGI Bronx Common </t>
  </si>
  <si>
    <t>HGI Washington Mezzanine  קרן נדלן</t>
  </si>
  <si>
    <t>HGI Atlanta  קרן נדלן</t>
  </si>
  <si>
    <t>White Oak - אמינים</t>
  </si>
  <si>
    <t xml:space="preserve"> (איילון) ALTO FUND II</t>
  </si>
  <si>
    <t xml:space="preserve"> (איילון) NORTHSTAR ACI</t>
  </si>
  <si>
    <t>(איילון) MMZ</t>
  </si>
  <si>
    <t>Aspen- Galaxy</t>
  </si>
  <si>
    <t xml:space="preserve">BLUE ATLANTIC - Hartsfield </t>
  </si>
  <si>
    <t xml:space="preserve">HRG  Audubon </t>
  </si>
  <si>
    <t>Blue Atlantic HARRISON GRANDE</t>
  </si>
  <si>
    <t>HL International Investors - Series G II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</si>
  <si>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</si>
  <si>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</si>
  <si>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</si>
  <si>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</si>
  <si>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</si>
  <si>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</si>
  <si>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</si>
  <si>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</si>
  <si>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קרן רוטשילד Ares sca</t>
  </si>
  <si>
    <t>Gamut</t>
  </si>
  <si>
    <t>Hamilton Lane Strategic Opportunities Fund</t>
  </si>
  <si>
    <t>ESSVP</t>
  </si>
  <si>
    <t>Thoma Bravo Fund XII</t>
  </si>
  <si>
    <t>ICG</t>
  </si>
  <si>
    <t>Gatewood Provident and Pension</t>
  </si>
  <si>
    <t>Gatewood Hishtalmut</t>
  </si>
  <si>
    <t>Signal</t>
  </si>
  <si>
    <t xml:space="preserve"> Colchis Capital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</si>
</sst>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8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FF0000"/>
      <name val="Arial"/>
      <family val="2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sz val="10"/>
      <color rgb="FFFF0000"/>
      <name val="Arie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5" fillId="0" borderId="0"/>
    <xf numFmtId="0" fontId="9" fillId="0" borderId="0"/>
  </cellStyleXfs>
  <cellXfs count="43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6" fontId="6" fillId="0" borderId="0" xfId="0" applyNumberFormat="1" applyFont="1" applyAlignment="1">
      <alignment horizontal="right"/>
    </xf>
    <xf numFmtId="4" fontId="0" fillId="0" borderId="0" xfId="0" applyNumberFormat="1"/>
    <xf numFmtId="0" fontId="8" fillId="0" borderId="0" xfId="1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43" fontId="9" fillId="0" borderId="0" xfId="2" applyFont="1"/>
    <xf numFmtId="43" fontId="8" fillId="0" borderId="0" xfId="2" applyFont="1"/>
    <xf numFmtId="43" fontId="12" fillId="0" borderId="0" xfId="2" applyFont="1" applyAlignment="1">
      <alignment horizontal="right"/>
    </xf>
    <xf numFmtId="43" fontId="11" fillId="0" borderId="0" xfId="2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43" fontId="8" fillId="0" borderId="0" xfId="1" applyNumberFormat="1"/>
    <xf numFmtId="0" fontId="14" fillId="2" borderId="0" xfId="3" applyFont="1" applyFill="1" applyAlignment="1">
      <alignment horizontal="right" readingOrder="2"/>
    </xf>
    <xf numFmtId="0" fontId="8" fillId="0" borderId="0" xfId="1" applyBorder="1" applyAlignment="1">
      <alignment horizontal="right"/>
    </xf>
    <xf numFmtId="0" fontId="8" fillId="0" borderId="0" xfId="1" applyFont="1" applyBorder="1"/>
    <xf numFmtId="43" fontId="16" fillId="0" borderId="0" xfId="2" applyFont="1" applyAlignment="1">
      <alignment horizontal="right"/>
    </xf>
    <xf numFmtId="0" fontId="8" fillId="0" borderId="0" xfId="1" applyAlignment="1">
      <alignment horizontal="right"/>
    </xf>
    <xf numFmtId="14" fontId="8" fillId="0" borderId="0" xfId="1" applyNumberFormat="1" applyAlignment="1">
      <alignment horizontal="right"/>
    </xf>
    <xf numFmtId="0" fontId="17" fillId="0" borderId="0" xfId="1" applyFont="1" applyAlignment="1">
      <alignment horizontal="right"/>
    </xf>
    <xf numFmtId="0" fontId="16" fillId="0" borderId="0" xfId="3" applyFont="1" applyAlignment="1">
      <alignment horizontal="right" readingOrder="2"/>
    </xf>
    <xf numFmtId="14" fontId="13" fillId="0" borderId="0" xfId="1" applyNumberFormat="1" applyFont="1" applyAlignment="1">
      <alignment horizontal="right"/>
    </xf>
  </cellXfs>
  <cellStyles count="8">
    <cellStyle name="Comma 2" xfId="5"/>
    <cellStyle name="Comma 3" xfId="2"/>
    <cellStyle name="Normal" xfId="0" builtinId="0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2"/>
  <sheetViews>
    <sheetView rightToLeft="1" workbookViewId="0">
      <selection activeCell="Q59" sqref="Q59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181410.45651851999</v>
      </c>
      <c r="D11" s="8">
        <v>2.67761697960315E-2</v>
      </c>
    </row>
    <row r="12" spans="2:4">
      <c r="B12" s="6" t="s">
        <v>10</v>
      </c>
      <c r="C12" s="7">
        <v>4974984.0375092104</v>
      </c>
      <c r="D12" s="8">
        <v>0.73430727135231799</v>
      </c>
    </row>
    <row r="13" spans="2:4">
      <c r="B13" s="6" t="s">
        <v>11</v>
      </c>
      <c r="C13" s="7">
        <v>1744588.3889087799</v>
      </c>
      <c r="D13" s="8">
        <v>0.25750111554808602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826082.913321272</v>
      </c>
      <c r="D15" s="8">
        <v>0.12192977613962699</v>
      </c>
    </row>
    <row r="16" spans="2:4">
      <c r="B16" s="6" t="s">
        <v>14</v>
      </c>
      <c r="C16" s="7">
        <v>1264092.05445605</v>
      </c>
      <c r="D16" s="8">
        <v>0.18657989256795601</v>
      </c>
    </row>
    <row r="17" spans="2:4">
      <c r="B17" s="6" t="s">
        <v>15</v>
      </c>
      <c r="C17" s="7">
        <v>703908.28858604305</v>
      </c>
      <c r="D17" s="8">
        <v>0.103896810678549</v>
      </c>
    </row>
    <row r="18" spans="2:4">
      <c r="B18" s="6" t="s">
        <v>16</v>
      </c>
      <c r="C18" s="7">
        <v>402503.38608706801</v>
      </c>
      <c r="D18" s="8">
        <v>5.9409469642366999E-2</v>
      </c>
    </row>
    <row r="19" spans="2:4">
      <c r="B19" s="6" t="s">
        <v>17</v>
      </c>
      <c r="C19" s="7">
        <v>634.00534000000005</v>
      </c>
      <c r="D19" s="8">
        <v>9.3579140702386001E-5</v>
      </c>
    </row>
    <row r="20" spans="2:4">
      <c r="B20" s="6" t="s">
        <v>18</v>
      </c>
      <c r="C20" s="7">
        <v>148.50457</v>
      </c>
      <c r="D20" s="8">
        <v>2.1919263410269299E-5</v>
      </c>
    </row>
    <row r="21" spans="2:4">
      <c r="B21" s="6" t="s">
        <v>19</v>
      </c>
      <c r="C21" s="7">
        <v>3055.51674</v>
      </c>
      <c r="D21" s="8">
        <v>4.5099404199175298E-4</v>
      </c>
    </row>
    <row r="22" spans="2:4">
      <c r="B22" s="6" t="s">
        <v>20</v>
      </c>
      <c r="C22" s="7">
        <v>29970.979500000001</v>
      </c>
      <c r="D22" s="8">
        <v>4.4237143296282401E-3</v>
      </c>
    </row>
    <row r="23" spans="2:4">
      <c r="B23" s="6" t="s">
        <v>21</v>
      </c>
      <c r="C23" s="7">
        <f>C24+C25+C26+C27+C28+C29+C30+C31+C32</f>
        <v>1008132.127293738</v>
      </c>
      <c r="D23" s="8">
        <f>C23/C42</f>
        <v>0.14880018340373755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134.74601999999999</v>
      </c>
      <c r="D25" s="8">
        <v>1.9888502460667799E-5</v>
      </c>
    </row>
    <row r="26" spans="2:4">
      <c r="B26" s="6" t="s">
        <v>23</v>
      </c>
      <c r="C26" s="7">
        <v>390693.04417022702</v>
      </c>
      <c r="D26" s="8">
        <v>5.7666264059935399E-2</v>
      </c>
    </row>
    <row r="27" spans="2:4">
      <c r="B27" s="6" t="s">
        <v>24</v>
      </c>
      <c r="C27" s="7">
        <v>8212.82</v>
      </c>
      <c r="D27" s="8">
        <v>1.2119221041044499E-3</v>
      </c>
    </row>
    <row r="28" spans="2:4">
      <c r="B28" s="6" t="s">
        <v>25</v>
      </c>
      <c r="C28" s="7">
        <v>499030.17174186697</v>
      </c>
      <c r="D28" s="8">
        <v>7.3656815975979006E-2</v>
      </c>
    </row>
    <row r="29" spans="2:4">
      <c r="B29" s="6" t="s">
        <v>26</v>
      </c>
      <c r="C29" s="7">
        <v>1934.4768799999999</v>
      </c>
      <c r="D29" s="8">
        <v>2.85528642612115E-4</v>
      </c>
    </row>
    <row r="30" spans="2:4">
      <c r="B30" s="6" t="s">
        <v>27</v>
      </c>
      <c r="C30" s="7">
        <v>-0.36715999999999999</v>
      </c>
      <c r="D30" s="8">
        <v>-5.41927885028351E-8</v>
      </c>
    </row>
    <row r="31" spans="2:4">
      <c r="B31" s="6" t="s">
        <v>28</v>
      </c>
      <c r="C31" s="7">
        <v>16672.879079999999</v>
      </c>
      <c r="D31" s="8">
        <v>2.4609157035510002E-3</v>
      </c>
    </row>
    <row r="32" spans="2:4">
      <c r="B32" s="6" t="s">
        <v>29</v>
      </c>
      <c r="C32" s="7">
        <v>91454.356561644003</v>
      </c>
      <c r="D32" s="8">
        <v>1.3498656179344299E-2</v>
      </c>
    </row>
    <row r="33" spans="2:7">
      <c r="B33" s="6" t="s">
        <v>30</v>
      </c>
      <c r="C33" s="7">
        <v>551808.940708815</v>
      </c>
      <c r="D33" s="8">
        <v>8.1446958322819105E-2</v>
      </c>
    </row>
    <row r="34" spans="2:7">
      <c r="B34" s="6" t="s">
        <v>31</v>
      </c>
      <c r="C34" s="7">
        <v>18138.856650000002</v>
      </c>
      <c r="D34" s="8">
        <v>2.6772938830937299E-3</v>
      </c>
    </row>
    <row r="35" spans="2:7">
      <c r="B35" s="6" t="s">
        <v>32</v>
      </c>
      <c r="C35" s="7">
        <v>38399.450534604097</v>
      </c>
      <c r="D35" s="8">
        <v>5.6677560231149296E-3</v>
      </c>
    </row>
    <row r="36" spans="2:7">
      <c r="B36" s="6" t="s">
        <v>33</v>
      </c>
      <c r="C36" s="7">
        <v>0</v>
      </c>
      <c r="D36" s="8">
        <v>0</v>
      </c>
    </row>
    <row r="37" spans="2:7">
      <c r="B37" s="6" t="s">
        <v>34</v>
      </c>
      <c r="C37" s="7">
        <v>2199.2805699999999</v>
      </c>
      <c r="D37" s="8">
        <v>3.24613647424569E-4</v>
      </c>
    </row>
    <row r="38" spans="2:7">
      <c r="B38" s="5" t="s">
        <v>35</v>
      </c>
      <c r="C38" s="5"/>
      <c r="D38" s="5"/>
    </row>
    <row r="39" spans="2:7">
      <c r="B39" s="6" t="s">
        <v>36</v>
      </c>
      <c r="C39" s="7">
        <v>0</v>
      </c>
      <c r="D39" s="8">
        <v>0</v>
      </c>
    </row>
    <row r="40" spans="2:7">
      <c r="B40" s="6" t="s">
        <v>37</v>
      </c>
      <c r="C40" s="7">
        <v>0</v>
      </c>
      <c r="D40" s="8">
        <v>0</v>
      </c>
    </row>
    <row r="41" spans="2:7">
      <c r="B41" s="6" t="s">
        <v>38</v>
      </c>
      <c r="C41" s="7">
        <v>0</v>
      </c>
      <c r="D41" s="8">
        <v>0</v>
      </c>
      <c r="E41" s="20"/>
      <c r="G41" s="20"/>
    </row>
    <row r="42" spans="2:7">
      <c r="B42" s="3" t="s">
        <v>39</v>
      </c>
      <c r="C42" s="9">
        <v>6775073.1500000004</v>
      </c>
      <c r="D42" s="10">
        <v>1</v>
      </c>
    </row>
    <row r="43" spans="2:7">
      <c r="B43" s="6" t="s">
        <v>40</v>
      </c>
      <c r="C43" s="7">
        <v>366622.81395903428</v>
      </c>
      <c r="D43" s="8">
        <v>0</v>
      </c>
    </row>
    <row r="45" spans="2:7">
      <c r="B45" s="5"/>
      <c r="C45" s="5" t="s">
        <v>41</v>
      </c>
      <c r="D45" s="5" t="s">
        <v>42</v>
      </c>
    </row>
    <row r="47" spans="2:7">
      <c r="C47" s="6" t="s">
        <v>43</v>
      </c>
      <c r="D47" s="11">
        <v>3.4670000000000001</v>
      </c>
    </row>
    <row r="48" spans="2:7">
      <c r="C48" s="6" t="s">
        <v>44</v>
      </c>
      <c r="D48" s="11">
        <v>3.0802999999999998</v>
      </c>
    </row>
    <row r="49" spans="3:4">
      <c r="C49" s="6" t="s">
        <v>45</v>
      </c>
      <c r="D49" s="11">
        <v>4.6818999999999997</v>
      </c>
    </row>
    <row r="50" spans="3:4">
      <c r="C50" s="6" t="s">
        <v>46</v>
      </c>
      <c r="D50" s="11">
        <v>3.5546000000000002</v>
      </c>
    </row>
    <row r="51" spans="3:4">
      <c r="C51" s="6" t="s">
        <v>47</v>
      </c>
      <c r="D51" s="11">
        <v>2.7648000000000001</v>
      </c>
    </row>
    <row r="52" spans="3:4">
      <c r="C52" s="6" t="s">
        <v>48</v>
      </c>
      <c r="D52" s="11">
        <v>4.1525999999999996</v>
      </c>
    </row>
    <row r="53" spans="3:4">
      <c r="C53" s="6" t="s">
        <v>49</v>
      </c>
      <c r="D53" s="11">
        <v>0.42209999999999998</v>
      </c>
    </row>
    <row r="54" spans="3:4">
      <c r="C54" s="6" t="s">
        <v>50</v>
      </c>
      <c r="D54" s="11">
        <v>4.8903999999999996</v>
      </c>
    </row>
    <row r="55" spans="3:4">
      <c r="C55" s="6" t="s">
        <v>51</v>
      </c>
      <c r="D55" s="11">
        <v>0.55769999999999997</v>
      </c>
    </row>
    <row r="56" spans="3:4">
      <c r="C56" s="6" t="s">
        <v>52</v>
      </c>
      <c r="D56" s="11">
        <v>0.28129999999999999</v>
      </c>
    </row>
    <row r="57" spans="3:4">
      <c r="C57" s="6" t="s">
        <v>53</v>
      </c>
      <c r="D57" s="11">
        <v>2.7078000000000002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7.0951000000000004</v>
      </c>
    </row>
    <row r="60" spans="3:4">
      <c r="C60" s="6" t="s">
        <v>56</v>
      </c>
      <c r="D60" s="11">
        <v>0.42209999999999998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0.55720000000000003</v>
      </c>
    </row>
    <row r="63" spans="3:4">
      <c r="C63" s="6" t="s">
        <v>59</v>
      </c>
      <c r="D63" s="11">
        <v>0.17610000000000001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6.0100000000000001E-2</v>
      </c>
    </row>
    <row r="66" spans="3:4">
      <c r="C66" s="6" t="s">
        <v>62</v>
      </c>
      <c r="D66" s="11">
        <v>1.0467</v>
      </c>
    </row>
    <row r="67" spans="3:4">
      <c r="C67" s="6" t="s">
        <v>63</v>
      </c>
      <c r="D67" s="11">
        <v>3.32E-2</v>
      </c>
    </row>
    <row r="68" spans="3:4">
      <c r="C68" s="6" t="s">
        <v>64</v>
      </c>
      <c r="D68" s="11">
        <v>5.4300000000000001E-2</v>
      </c>
    </row>
    <row r="69" spans="3:4">
      <c r="C69" s="6" t="s">
        <v>65</v>
      </c>
      <c r="D69" s="11">
        <v>0.10639999999999999</v>
      </c>
    </row>
    <row r="70" spans="3:4">
      <c r="C70" s="6" t="s">
        <v>66</v>
      </c>
      <c r="D70" s="11">
        <v>0.1169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2.4681999999999999</v>
      </c>
    </row>
    <row r="73" spans="3:4">
      <c r="C73" s="6" t="s">
        <v>69</v>
      </c>
      <c r="D73" s="11">
        <v>0.91920000000000002</v>
      </c>
    </row>
    <row r="74" spans="3:4">
      <c r="C74" s="6" t="s">
        <v>70</v>
      </c>
      <c r="D74" s="11">
        <v>0.44369999999999998</v>
      </c>
    </row>
    <row r="75" spans="3:4">
      <c r="C75" s="6" t="s">
        <v>71</v>
      </c>
      <c r="D75" s="11">
        <v>2.5952999999999999</v>
      </c>
    </row>
    <row r="76" spans="3:4">
      <c r="C76" s="6" t="s">
        <v>72</v>
      </c>
      <c r="D76" s="11">
        <v>0.53269999999999995</v>
      </c>
    </row>
    <row r="77" spans="3:4">
      <c r="C77" s="6" t="s">
        <v>73</v>
      </c>
      <c r="D77" s="11">
        <v>0.99509999999999998</v>
      </c>
    </row>
    <row r="78" spans="3:4">
      <c r="C78" s="6" t="s">
        <v>74</v>
      </c>
      <c r="D78" s="11">
        <v>1.3384</v>
      </c>
    </row>
    <row r="79" spans="3:4">
      <c r="C79" s="6" t="s">
        <v>75</v>
      </c>
      <c r="D79" s="11">
        <v>1.6247</v>
      </c>
    </row>
    <row r="80" spans="3:4">
      <c r="C80" s="6" t="s">
        <v>76</v>
      </c>
      <c r="D80" s="11">
        <v>13.303699999999999</v>
      </c>
    </row>
    <row r="81" spans="2:4">
      <c r="C81" s="6" t="s">
        <v>77</v>
      </c>
      <c r="D81" s="11">
        <v>3.2538999999999998</v>
      </c>
    </row>
    <row r="82" spans="2:4">
      <c r="C82" s="6" t="s">
        <v>78</v>
      </c>
      <c r="D82" s="11">
        <v>0.5323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0.89190000000000003</v>
      </c>
    </row>
    <row r="85" spans="2:4">
      <c r="C85" s="6" t="s">
        <v>81</v>
      </c>
      <c r="D85" s="11">
        <v>2.29E-2</v>
      </c>
    </row>
    <row r="86" spans="2:4">
      <c r="C86" s="6" t="s">
        <v>82</v>
      </c>
      <c r="D86" s="11">
        <v>0.19500000000000001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2.1242999999999999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164</v>
      </c>
    </row>
    <row r="7" spans="2:12" ht="15.75">
      <c r="B7" s="2" t="s">
        <v>1091</v>
      </c>
    </row>
    <row r="8" spans="2:12">
      <c r="B8" s="3" t="s">
        <v>88</v>
      </c>
      <c r="C8" s="3" t="s">
        <v>89</v>
      </c>
      <c r="D8" s="3" t="s">
        <v>166</v>
      </c>
      <c r="E8" s="3" t="s">
        <v>243</v>
      </c>
      <c r="F8" s="3" t="s">
        <v>93</v>
      </c>
      <c r="G8" s="3" t="s">
        <v>169</v>
      </c>
      <c r="H8" s="3" t="s">
        <v>42</v>
      </c>
      <c r="I8" s="3" t="s">
        <v>96</v>
      </c>
      <c r="J8" s="3" t="s">
        <v>171</v>
      </c>
      <c r="K8" s="3" t="s">
        <v>172</v>
      </c>
      <c r="L8" s="3" t="s">
        <v>98</v>
      </c>
    </row>
    <row r="9" spans="2:12">
      <c r="B9" s="4"/>
      <c r="C9" s="4"/>
      <c r="D9" s="4"/>
      <c r="E9" s="4"/>
      <c r="F9" s="4"/>
      <c r="G9" s="4" t="s">
        <v>175</v>
      </c>
      <c r="H9" s="4" t="s">
        <v>176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1092</v>
      </c>
      <c r="C11" s="12"/>
      <c r="D11" s="3"/>
      <c r="E11" s="3"/>
      <c r="F11" s="3"/>
      <c r="G11" s="9">
        <v>20895</v>
      </c>
      <c r="I11" s="9">
        <v>148.5</v>
      </c>
      <c r="K11" s="10">
        <v>1</v>
      </c>
      <c r="L11" s="10">
        <v>0</v>
      </c>
    </row>
    <row r="12" spans="2:12">
      <c r="B12" s="3" t="s">
        <v>1093</v>
      </c>
      <c r="C12" s="12"/>
      <c r="D12" s="3"/>
      <c r="E12" s="3"/>
      <c r="F12" s="3"/>
      <c r="G12" s="9">
        <v>-1905</v>
      </c>
      <c r="I12" s="9">
        <v>-329.8</v>
      </c>
      <c r="K12" s="10">
        <v>-2.2208000000000001</v>
      </c>
      <c r="L12" s="10">
        <v>0</v>
      </c>
    </row>
    <row r="13" spans="2:12">
      <c r="B13" s="13" t="s">
        <v>1094</v>
      </c>
      <c r="C13" s="14"/>
      <c r="D13" s="13"/>
      <c r="E13" s="13"/>
      <c r="F13" s="13"/>
      <c r="G13" s="15">
        <v>0</v>
      </c>
      <c r="I13" s="15">
        <v>5.78</v>
      </c>
      <c r="K13" s="16">
        <v>3.8899999999999997E-2</v>
      </c>
      <c r="L13" s="16">
        <v>0</v>
      </c>
    </row>
    <row r="14" spans="2:12">
      <c r="B14" s="6" t="s">
        <v>1095</v>
      </c>
      <c r="C14" s="17">
        <v>82174962</v>
      </c>
      <c r="D14" s="6" t="s">
        <v>181</v>
      </c>
      <c r="E14" s="6" t="s">
        <v>1096</v>
      </c>
      <c r="F14" s="6" t="s">
        <v>107</v>
      </c>
      <c r="G14" s="7">
        <v>118</v>
      </c>
      <c r="H14" s="7">
        <v>160800</v>
      </c>
      <c r="I14" s="7">
        <v>189.74</v>
      </c>
      <c r="K14" s="8">
        <v>1.2777000000000001</v>
      </c>
      <c r="L14" s="8">
        <v>0</v>
      </c>
    </row>
    <row r="15" spans="2:12">
      <c r="B15" s="6" t="s">
        <v>1097</v>
      </c>
      <c r="C15" s="17">
        <v>82175530</v>
      </c>
      <c r="D15" s="6" t="s">
        <v>181</v>
      </c>
      <c r="E15" s="6" t="s">
        <v>1096</v>
      </c>
      <c r="F15" s="6" t="s">
        <v>107</v>
      </c>
      <c r="G15" s="7">
        <v>-118</v>
      </c>
      <c r="H15" s="7">
        <v>155900</v>
      </c>
      <c r="I15" s="7">
        <v>-183.96</v>
      </c>
      <c r="K15" s="8">
        <v>-1.2387999999999999</v>
      </c>
      <c r="L15" s="8">
        <v>0</v>
      </c>
    </row>
    <row r="16" spans="2:12">
      <c r="B16" s="13" t="s">
        <v>1098</v>
      </c>
      <c r="C16" s="14"/>
      <c r="D16" s="13"/>
      <c r="E16" s="13"/>
      <c r="F16" s="13"/>
      <c r="G16" s="15">
        <v>-1905</v>
      </c>
      <c r="I16" s="15">
        <v>-335.58</v>
      </c>
      <c r="K16" s="16">
        <v>-2.2597</v>
      </c>
      <c r="L16" s="16">
        <v>0</v>
      </c>
    </row>
    <row r="17" spans="2:12">
      <c r="B17" s="6" t="s">
        <v>1099</v>
      </c>
      <c r="C17" s="17">
        <v>82195231</v>
      </c>
      <c r="D17" s="6" t="s">
        <v>181</v>
      </c>
      <c r="E17" s="6" t="s">
        <v>1096</v>
      </c>
      <c r="F17" s="6" t="s">
        <v>107</v>
      </c>
      <c r="G17" s="7">
        <v>1906</v>
      </c>
      <c r="H17" s="7">
        <v>9800</v>
      </c>
      <c r="I17" s="7">
        <v>186.79</v>
      </c>
      <c r="K17" s="8">
        <v>1.2578</v>
      </c>
      <c r="L17" s="8">
        <v>0</v>
      </c>
    </row>
    <row r="18" spans="2:12">
      <c r="B18" s="6" t="s">
        <v>1100</v>
      </c>
      <c r="C18" s="17">
        <v>82195249</v>
      </c>
      <c r="D18" s="6" t="s">
        <v>181</v>
      </c>
      <c r="E18" s="6" t="s">
        <v>1096</v>
      </c>
      <c r="F18" s="6" t="s">
        <v>107</v>
      </c>
      <c r="G18" s="7">
        <v>-2859</v>
      </c>
      <c r="H18" s="7">
        <v>6600</v>
      </c>
      <c r="I18" s="7">
        <v>-188.69</v>
      </c>
      <c r="K18" s="8">
        <v>-1.2706</v>
      </c>
      <c r="L18" s="8">
        <v>0</v>
      </c>
    </row>
    <row r="19" spans="2:12">
      <c r="B19" s="6" t="s">
        <v>1101</v>
      </c>
      <c r="C19" s="17">
        <v>82195348</v>
      </c>
      <c r="D19" s="6" t="s">
        <v>181</v>
      </c>
      <c r="E19" s="6" t="s">
        <v>1096</v>
      </c>
      <c r="F19" s="6" t="s">
        <v>107</v>
      </c>
      <c r="G19" s="7">
        <v>-476</v>
      </c>
      <c r="H19" s="7">
        <v>24000</v>
      </c>
      <c r="I19" s="7">
        <v>-114.24</v>
      </c>
      <c r="K19" s="8">
        <v>-0.76929999999999998</v>
      </c>
      <c r="L19" s="8">
        <v>0</v>
      </c>
    </row>
    <row r="20" spans="2:12">
      <c r="B20" s="6" t="s">
        <v>1102</v>
      </c>
      <c r="C20" s="17">
        <v>82195272</v>
      </c>
      <c r="D20" s="6" t="s">
        <v>181</v>
      </c>
      <c r="E20" s="6" t="s">
        <v>1096</v>
      </c>
      <c r="F20" s="6" t="s">
        <v>107</v>
      </c>
      <c r="G20" s="7">
        <v>-476</v>
      </c>
      <c r="H20" s="7">
        <v>46100</v>
      </c>
      <c r="I20" s="7">
        <v>-219.44</v>
      </c>
      <c r="K20" s="8">
        <v>-1.4776</v>
      </c>
      <c r="L20" s="8">
        <v>0</v>
      </c>
    </row>
    <row r="21" spans="2:12">
      <c r="B21" s="13" t="s">
        <v>1103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1104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1105</v>
      </c>
      <c r="C23" s="12"/>
      <c r="D23" s="3"/>
      <c r="E23" s="3"/>
      <c r="F23" s="3"/>
      <c r="G23" s="9">
        <v>22800</v>
      </c>
      <c r="I23" s="9">
        <v>478.3</v>
      </c>
      <c r="K23" s="10">
        <v>3.2208000000000001</v>
      </c>
      <c r="L23" s="10">
        <v>1E-4</v>
      </c>
    </row>
    <row r="24" spans="2:12">
      <c r="B24" s="13" t="s">
        <v>1094</v>
      </c>
      <c r="C24" s="14"/>
      <c r="D24" s="13"/>
      <c r="E24" s="13"/>
      <c r="F24" s="13"/>
      <c r="G24" s="15">
        <v>22800</v>
      </c>
      <c r="I24" s="15">
        <v>478.3</v>
      </c>
      <c r="K24" s="16">
        <v>3.2208000000000001</v>
      </c>
      <c r="L24" s="16">
        <v>1E-4</v>
      </c>
    </row>
    <row r="25" spans="2:12">
      <c r="B25" s="6" t="s">
        <v>1106</v>
      </c>
      <c r="C25" s="17" t="s">
        <v>1107</v>
      </c>
      <c r="D25" s="6" t="s">
        <v>125</v>
      </c>
      <c r="E25" s="6" t="s">
        <v>1096</v>
      </c>
      <c r="F25" s="6" t="s">
        <v>44</v>
      </c>
      <c r="G25" s="7">
        <v>-9500</v>
      </c>
      <c r="H25" s="7">
        <v>7000</v>
      </c>
      <c r="I25" s="7">
        <v>-20.48</v>
      </c>
      <c r="K25" s="8">
        <v>-0.13789999999999999</v>
      </c>
      <c r="L25" s="8">
        <v>0</v>
      </c>
    </row>
    <row r="26" spans="2:12">
      <c r="B26" s="6" t="s">
        <v>1108</v>
      </c>
      <c r="C26" s="17" t="s">
        <v>1109</v>
      </c>
      <c r="D26" s="6" t="s">
        <v>125</v>
      </c>
      <c r="E26" s="6" t="s">
        <v>1096</v>
      </c>
      <c r="F26" s="6" t="s">
        <v>44</v>
      </c>
      <c r="G26" s="7">
        <v>9500</v>
      </c>
      <c r="H26" s="7">
        <v>46000</v>
      </c>
      <c r="I26" s="7">
        <v>134.61000000000001</v>
      </c>
      <c r="K26" s="8">
        <v>0.90639999999999998</v>
      </c>
      <c r="L26" s="8">
        <v>0</v>
      </c>
    </row>
    <row r="27" spans="2:12">
      <c r="B27" s="6" t="s">
        <v>1110</v>
      </c>
      <c r="C27" s="17" t="s">
        <v>1111</v>
      </c>
      <c r="D27" s="6" t="s">
        <v>125</v>
      </c>
      <c r="E27" s="6" t="s">
        <v>1096</v>
      </c>
      <c r="F27" s="6" t="s">
        <v>43</v>
      </c>
      <c r="G27" s="7">
        <v>-10700</v>
      </c>
      <c r="H27" s="7">
        <v>245</v>
      </c>
      <c r="I27" s="7">
        <v>-90.89</v>
      </c>
      <c r="K27" s="8">
        <v>-0.61199999999999999</v>
      </c>
      <c r="L27" s="8">
        <v>0</v>
      </c>
    </row>
    <row r="28" spans="2:12">
      <c r="B28" s="6" t="s">
        <v>1112</v>
      </c>
      <c r="C28" s="17" t="s">
        <v>1113</v>
      </c>
      <c r="D28" s="6" t="s">
        <v>125</v>
      </c>
      <c r="E28" s="6" t="s">
        <v>1096</v>
      </c>
      <c r="F28" s="6" t="s">
        <v>43</v>
      </c>
      <c r="G28" s="7">
        <v>10700</v>
      </c>
      <c r="H28" s="7">
        <v>823</v>
      </c>
      <c r="I28" s="7">
        <v>305.31</v>
      </c>
      <c r="K28" s="8">
        <v>2.0558999999999998</v>
      </c>
      <c r="L28" s="8">
        <v>0</v>
      </c>
    </row>
    <row r="29" spans="2:12">
      <c r="B29" s="6" t="s">
        <v>1114</v>
      </c>
      <c r="C29" s="17" t="s">
        <v>1115</v>
      </c>
      <c r="D29" s="6" t="s">
        <v>125</v>
      </c>
      <c r="E29" s="6" t="s">
        <v>1096</v>
      </c>
      <c r="F29" s="6" t="s">
        <v>48</v>
      </c>
      <c r="G29" s="7">
        <v>45400</v>
      </c>
      <c r="H29" s="7">
        <v>1780</v>
      </c>
      <c r="I29" s="7">
        <v>335.58</v>
      </c>
      <c r="K29" s="8">
        <v>2.2597</v>
      </c>
      <c r="L29" s="8">
        <v>0</v>
      </c>
    </row>
    <row r="30" spans="2:12">
      <c r="B30" s="6" t="s">
        <v>1116</v>
      </c>
      <c r="C30" s="17" t="s">
        <v>1117</v>
      </c>
      <c r="D30" s="6" t="s">
        <v>125</v>
      </c>
      <c r="E30" s="6" t="s">
        <v>1096</v>
      </c>
      <c r="F30" s="6" t="s">
        <v>48</v>
      </c>
      <c r="G30" s="7">
        <v>-22600</v>
      </c>
      <c r="H30" s="7">
        <v>1980</v>
      </c>
      <c r="I30" s="7">
        <v>-185.82</v>
      </c>
      <c r="K30" s="8">
        <v>-1.2513000000000001</v>
      </c>
      <c r="L30" s="8">
        <v>0</v>
      </c>
    </row>
    <row r="31" spans="2:12">
      <c r="B31" s="13" t="s">
        <v>1118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13" t="s">
        <v>1103</v>
      </c>
      <c r="C32" s="14"/>
      <c r="D32" s="13"/>
      <c r="E32" s="13"/>
      <c r="F32" s="13"/>
      <c r="G32" s="15">
        <v>0</v>
      </c>
      <c r="I32" s="15">
        <v>0</v>
      </c>
      <c r="K32" s="16">
        <v>0</v>
      </c>
      <c r="L32" s="16">
        <v>0</v>
      </c>
    </row>
    <row r="33" spans="2:12">
      <c r="B33" s="13" t="s">
        <v>1119</v>
      </c>
      <c r="C33" s="14"/>
      <c r="D33" s="13"/>
      <c r="E33" s="13"/>
      <c r="F33" s="13"/>
      <c r="G33" s="15">
        <v>0</v>
      </c>
      <c r="I33" s="15">
        <v>0</v>
      </c>
      <c r="K33" s="16">
        <v>0</v>
      </c>
      <c r="L33" s="16">
        <v>0</v>
      </c>
    </row>
    <row r="34" spans="2:12">
      <c r="B34" s="13" t="s">
        <v>1104</v>
      </c>
      <c r="C34" s="14"/>
      <c r="D34" s="13"/>
      <c r="E34" s="13"/>
      <c r="F34" s="13"/>
      <c r="G34" s="15">
        <v>0</v>
      </c>
      <c r="I34" s="15">
        <v>0</v>
      </c>
      <c r="K34" s="16">
        <v>0</v>
      </c>
      <c r="L34" s="16">
        <v>0</v>
      </c>
    </row>
    <row r="37" spans="2:12">
      <c r="B37" s="6" t="s">
        <v>163</v>
      </c>
      <c r="C37" s="17"/>
      <c r="D37" s="6"/>
      <c r="E37" s="6"/>
      <c r="F37" s="6"/>
    </row>
    <row r="41" spans="2:12">
      <c r="B41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164</v>
      </c>
    </row>
    <row r="7" spans="2:11" ht="15.75">
      <c r="B7" s="2" t="s">
        <v>1120</v>
      </c>
    </row>
    <row r="8" spans="2:11">
      <c r="B8" s="3" t="s">
        <v>88</v>
      </c>
      <c r="C8" s="3" t="s">
        <v>89</v>
      </c>
      <c r="D8" s="3" t="s">
        <v>166</v>
      </c>
      <c r="E8" s="3" t="s">
        <v>243</v>
      </c>
      <c r="F8" s="3" t="s">
        <v>93</v>
      </c>
      <c r="G8" s="3" t="s">
        <v>169</v>
      </c>
      <c r="H8" s="3" t="s">
        <v>42</v>
      </c>
      <c r="I8" s="3" t="s">
        <v>96</v>
      </c>
      <c r="J8" s="3" t="s">
        <v>172</v>
      </c>
      <c r="K8" s="3" t="s">
        <v>98</v>
      </c>
    </row>
    <row r="9" spans="2:11">
      <c r="B9" s="4"/>
      <c r="C9" s="4"/>
      <c r="D9" s="4"/>
      <c r="E9" s="4"/>
      <c r="F9" s="4"/>
      <c r="G9" s="4" t="s">
        <v>175</v>
      </c>
      <c r="H9" s="4" t="s">
        <v>176</v>
      </c>
      <c r="I9" s="4" t="s">
        <v>100</v>
      </c>
      <c r="J9" s="4" t="s">
        <v>99</v>
      </c>
      <c r="K9" s="4" t="s">
        <v>99</v>
      </c>
    </row>
    <row r="11" spans="2:11">
      <c r="B11" s="3" t="s">
        <v>1121</v>
      </c>
      <c r="C11" s="12"/>
      <c r="D11" s="3"/>
      <c r="E11" s="3"/>
      <c r="F11" s="3"/>
      <c r="G11" s="9">
        <v>243</v>
      </c>
      <c r="I11" s="9">
        <v>3055.52</v>
      </c>
      <c r="J11" s="10">
        <v>1</v>
      </c>
      <c r="K11" s="10">
        <v>5.0000000000000001E-4</v>
      </c>
    </row>
    <row r="12" spans="2:11">
      <c r="B12" s="3" t="s">
        <v>1122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1123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1124</v>
      </c>
      <c r="C14" s="12"/>
      <c r="D14" s="3"/>
      <c r="E14" s="3"/>
      <c r="F14" s="3"/>
      <c r="G14" s="9">
        <v>243</v>
      </c>
      <c r="I14" s="9">
        <v>3055.52</v>
      </c>
      <c r="J14" s="10">
        <v>1</v>
      </c>
      <c r="K14" s="10">
        <v>5.0000000000000001E-4</v>
      </c>
    </row>
    <row r="15" spans="2:11">
      <c r="B15" s="13" t="s">
        <v>1125</v>
      </c>
      <c r="C15" s="14"/>
      <c r="D15" s="13"/>
      <c r="E15" s="13"/>
      <c r="F15" s="13"/>
      <c r="G15" s="15">
        <v>243</v>
      </c>
      <c r="I15" s="15">
        <v>3055.52</v>
      </c>
      <c r="J15" s="16">
        <v>1</v>
      </c>
      <c r="K15" s="16">
        <v>5.0000000000000001E-4</v>
      </c>
    </row>
    <row r="16" spans="2:11">
      <c r="B16" s="6" t="s">
        <v>1126</v>
      </c>
      <c r="C16" s="17" t="s">
        <v>1127</v>
      </c>
      <c r="D16" s="6" t="s">
        <v>125</v>
      </c>
      <c r="E16" s="6" t="s">
        <v>1096</v>
      </c>
      <c r="F16" s="6" t="s">
        <v>43</v>
      </c>
      <c r="G16" s="7">
        <v>220</v>
      </c>
      <c r="H16" s="7">
        <v>2274000</v>
      </c>
      <c r="I16" s="7">
        <v>754.77</v>
      </c>
      <c r="J16" s="8">
        <v>0.247</v>
      </c>
      <c r="K16" s="8">
        <v>1E-4</v>
      </c>
    </row>
    <row r="17" spans="2:11">
      <c r="B17" s="6" t="s">
        <v>1128</v>
      </c>
      <c r="C17" s="17" t="s">
        <v>1129</v>
      </c>
      <c r="D17" s="6" t="s">
        <v>125</v>
      </c>
      <c r="E17" s="6" t="s">
        <v>1096</v>
      </c>
      <c r="F17" s="6" t="s">
        <v>48</v>
      </c>
      <c r="G17" s="7">
        <v>13</v>
      </c>
      <c r="H17" s="7">
        <v>1002080</v>
      </c>
      <c r="I17" s="7">
        <v>-203.15</v>
      </c>
      <c r="J17" s="8">
        <v>-6.6500000000000004E-2</v>
      </c>
      <c r="K17" s="8">
        <v>0</v>
      </c>
    </row>
    <row r="18" spans="2:11">
      <c r="B18" s="6" t="s">
        <v>1130</v>
      </c>
      <c r="C18" s="17" t="s">
        <v>1131</v>
      </c>
      <c r="D18" s="6" t="s">
        <v>125</v>
      </c>
      <c r="E18" s="6" t="s">
        <v>1096</v>
      </c>
      <c r="F18" s="6" t="s">
        <v>48</v>
      </c>
      <c r="G18" s="7">
        <v>114</v>
      </c>
      <c r="H18" s="7">
        <v>530600</v>
      </c>
      <c r="I18" s="7">
        <v>-470.7</v>
      </c>
      <c r="J18" s="8">
        <v>-0.154</v>
      </c>
      <c r="K18" s="8">
        <v>-1E-4</v>
      </c>
    </row>
    <row r="19" spans="2:11">
      <c r="B19" s="6" t="s">
        <v>1132</v>
      </c>
      <c r="C19" s="17" t="s">
        <v>1133</v>
      </c>
      <c r="D19" s="6" t="s">
        <v>125</v>
      </c>
      <c r="E19" s="6" t="s">
        <v>1096</v>
      </c>
      <c r="F19" s="6" t="s">
        <v>45</v>
      </c>
      <c r="G19" s="7">
        <v>39</v>
      </c>
      <c r="H19" s="7">
        <v>763800</v>
      </c>
      <c r="I19" s="7">
        <v>380.71</v>
      </c>
      <c r="J19" s="8">
        <v>0.1246</v>
      </c>
      <c r="K19" s="8">
        <v>1E-4</v>
      </c>
    </row>
    <row r="20" spans="2:11">
      <c r="B20" s="6" t="s">
        <v>1134</v>
      </c>
      <c r="C20" s="17" t="s">
        <v>1135</v>
      </c>
      <c r="D20" s="6" t="s">
        <v>125</v>
      </c>
      <c r="E20" s="6" t="s">
        <v>1096</v>
      </c>
      <c r="F20" s="6" t="s">
        <v>48</v>
      </c>
      <c r="G20" s="7">
        <v>103</v>
      </c>
      <c r="H20" s="7">
        <v>1291000</v>
      </c>
      <c r="I20" s="7">
        <v>-483.32</v>
      </c>
      <c r="J20" s="8">
        <v>-0.15820000000000001</v>
      </c>
      <c r="K20" s="8">
        <v>-1E-4</v>
      </c>
    </row>
    <row r="21" spans="2:11">
      <c r="B21" s="6" t="s">
        <v>1136</v>
      </c>
      <c r="C21" s="17" t="s">
        <v>1137</v>
      </c>
      <c r="D21" s="6" t="s">
        <v>125</v>
      </c>
      <c r="E21" s="6" t="s">
        <v>1096</v>
      </c>
      <c r="F21" s="6" t="s">
        <v>43</v>
      </c>
      <c r="G21" s="7">
        <v>15</v>
      </c>
      <c r="H21" s="7">
        <v>640875</v>
      </c>
      <c r="I21" s="7">
        <v>-20.85</v>
      </c>
      <c r="J21" s="8">
        <v>-6.7999999999999996E-3</v>
      </c>
      <c r="K21" s="8">
        <v>0</v>
      </c>
    </row>
    <row r="22" spans="2:11">
      <c r="B22" s="6" t="s">
        <v>1138</v>
      </c>
      <c r="C22" s="17" t="s">
        <v>1139</v>
      </c>
      <c r="D22" s="6" t="s">
        <v>125</v>
      </c>
      <c r="E22" s="6" t="s">
        <v>1096</v>
      </c>
      <c r="F22" s="6" t="s">
        <v>43</v>
      </c>
      <c r="G22" s="7">
        <v>71</v>
      </c>
      <c r="H22" s="7">
        <v>116370</v>
      </c>
      <c r="I22" s="7">
        <v>645.66999999999996</v>
      </c>
      <c r="J22" s="8">
        <v>0.21129999999999999</v>
      </c>
      <c r="K22" s="8">
        <v>1E-4</v>
      </c>
    </row>
    <row r="23" spans="2:11">
      <c r="B23" s="6" t="s">
        <v>1140</v>
      </c>
      <c r="C23" s="17" t="s">
        <v>1141</v>
      </c>
      <c r="D23" s="6" t="s">
        <v>125</v>
      </c>
      <c r="E23" s="6" t="s">
        <v>1096</v>
      </c>
      <c r="F23" s="6" t="s">
        <v>44</v>
      </c>
      <c r="G23" s="7">
        <v>50</v>
      </c>
      <c r="H23" s="7">
        <v>1607000</v>
      </c>
      <c r="I23" s="7">
        <v>39.28</v>
      </c>
      <c r="J23" s="8">
        <v>1.29E-2</v>
      </c>
      <c r="K23" s="8">
        <v>0</v>
      </c>
    </row>
    <row r="24" spans="2:11">
      <c r="B24" s="6" t="s">
        <v>1142</v>
      </c>
      <c r="C24" s="17" t="s">
        <v>1143</v>
      </c>
      <c r="D24" s="6" t="s">
        <v>125</v>
      </c>
      <c r="E24" s="6" t="s">
        <v>1096</v>
      </c>
      <c r="F24" s="6" t="s">
        <v>44</v>
      </c>
      <c r="G24" s="7">
        <v>12</v>
      </c>
      <c r="H24" s="7">
        <v>181700</v>
      </c>
      <c r="I24" s="7">
        <v>127.22</v>
      </c>
      <c r="J24" s="8">
        <v>4.1599999999999998E-2</v>
      </c>
      <c r="K24" s="8">
        <v>0</v>
      </c>
    </row>
    <row r="25" spans="2:11">
      <c r="B25" s="6" t="s">
        <v>1144</v>
      </c>
      <c r="C25" s="17" t="s">
        <v>1145</v>
      </c>
      <c r="D25" s="6" t="s">
        <v>125</v>
      </c>
      <c r="E25" s="6" t="s">
        <v>1096</v>
      </c>
      <c r="F25" s="6" t="s">
        <v>43</v>
      </c>
      <c r="G25" s="7">
        <v>-73</v>
      </c>
      <c r="H25" s="7">
        <v>12404.69</v>
      </c>
      <c r="I25" s="7">
        <v>174</v>
      </c>
      <c r="J25" s="8">
        <v>5.6899999999999999E-2</v>
      </c>
      <c r="K25" s="8">
        <v>0</v>
      </c>
    </row>
    <row r="26" spans="2:11">
      <c r="B26" s="6" t="s">
        <v>1146</v>
      </c>
      <c r="C26" s="17" t="s">
        <v>1147</v>
      </c>
      <c r="D26" s="6" t="s">
        <v>125</v>
      </c>
      <c r="E26" s="6" t="s">
        <v>1096</v>
      </c>
      <c r="F26" s="6" t="s">
        <v>48</v>
      </c>
      <c r="G26" s="7">
        <v>-450</v>
      </c>
      <c r="H26" s="7">
        <v>16168</v>
      </c>
      <c r="I26" s="7">
        <v>2012.52</v>
      </c>
      <c r="J26" s="8">
        <v>0.65869999999999995</v>
      </c>
      <c r="K26" s="8">
        <v>2.9999999999999997E-4</v>
      </c>
    </row>
    <row r="27" spans="2:11">
      <c r="B27" s="6" t="s">
        <v>1148</v>
      </c>
      <c r="C27" s="17" t="s">
        <v>1149</v>
      </c>
      <c r="D27" s="6" t="s">
        <v>125</v>
      </c>
      <c r="E27" s="6" t="s">
        <v>1096</v>
      </c>
      <c r="F27" s="6" t="s">
        <v>43</v>
      </c>
      <c r="G27" s="7">
        <v>129</v>
      </c>
      <c r="H27" s="7">
        <v>267600</v>
      </c>
      <c r="I27" s="7">
        <v>99.37</v>
      </c>
      <c r="J27" s="8">
        <v>3.2500000000000001E-2</v>
      </c>
      <c r="K27" s="8">
        <v>0</v>
      </c>
    </row>
    <row r="30" spans="2:11">
      <c r="B30" s="6" t="s">
        <v>163</v>
      </c>
      <c r="C30" s="17"/>
      <c r="D30" s="6"/>
      <c r="E30" s="6"/>
      <c r="F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164</v>
      </c>
    </row>
    <row r="7" spans="2:17" ht="15.75">
      <c r="B7" s="2" t="s">
        <v>1150</v>
      </c>
    </row>
    <row r="8" spans="2:17">
      <c r="B8" s="3" t="s">
        <v>88</v>
      </c>
      <c r="C8" s="3" t="s">
        <v>89</v>
      </c>
      <c r="D8" s="3" t="s">
        <v>1151</v>
      </c>
      <c r="E8" s="3" t="s">
        <v>91</v>
      </c>
      <c r="F8" s="3" t="s">
        <v>92</v>
      </c>
      <c r="G8" s="3" t="s">
        <v>167</v>
      </c>
      <c r="H8" s="3" t="s">
        <v>168</v>
      </c>
      <c r="I8" s="3" t="s">
        <v>93</v>
      </c>
      <c r="J8" s="3" t="s">
        <v>94</v>
      </c>
      <c r="K8" s="3" t="s">
        <v>95</v>
      </c>
      <c r="L8" s="3" t="s">
        <v>169</v>
      </c>
      <c r="M8" s="3" t="s">
        <v>42</v>
      </c>
      <c r="N8" s="3" t="s">
        <v>96</v>
      </c>
      <c r="O8" s="3" t="s">
        <v>171</v>
      </c>
      <c r="P8" s="3" t="s">
        <v>172</v>
      </c>
      <c r="Q8" s="3" t="s">
        <v>98</v>
      </c>
    </row>
    <row r="9" spans="2:17">
      <c r="B9" s="4"/>
      <c r="C9" s="4"/>
      <c r="D9" s="4"/>
      <c r="E9" s="4"/>
      <c r="F9" s="4"/>
      <c r="G9" s="4" t="s">
        <v>173</v>
      </c>
      <c r="H9" s="4" t="s">
        <v>174</v>
      </c>
      <c r="I9" s="4"/>
      <c r="J9" s="4" t="s">
        <v>99</v>
      </c>
      <c r="K9" s="4" t="s">
        <v>99</v>
      </c>
      <c r="L9" s="4" t="s">
        <v>175</v>
      </c>
      <c r="M9" s="4" t="s">
        <v>176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1152</v>
      </c>
      <c r="C11" s="12"/>
      <c r="D11" s="3"/>
      <c r="E11" s="3"/>
      <c r="F11" s="3"/>
      <c r="G11" s="3"/>
      <c r="H11" s="12">
        <v>4.28</v>
      </c>
      <c r="I11" s="3"/>
      <c r="K11" s="10">
        <v>8.2000000000000007E-3</v>
      </c>
      <c r="L11" s="9">
        <v>29074798.030000001</v>
      </c>
      <c r="N11" s="9">
        <v>29970.98</v>
      </c>
      <c r="P11" s="10">
        <v>1</v>
      </c>
      <c r="Q11" s="10">
        <v>4.4000000000000003E-3</v>
      </c>
    </row>
    <row r="12" spans="2:17">
      <c r="B12" s="3" t="s">
        <v>1153</v>
      </c>
      <c r="C12" s="12"/>
      <c r="D12" s="3"/>
      <c r="E12" s="3"/>
      <c r="F12" s="3"/>
      <c r="G12" s="3"/>
      <c r="H12" s="12">
        <v>4.28</v>
      </c>
      <c r="I12" s="3"/>
      <c r="K12" s="10">
        <v>8.2000000000000007E-3</v>
      </c>
      <c r="L12" s="9">
        <v>29074798.030000001</v>
      </c>
      <c r="N12" s="9">
        <v>29970.98</v>
      </c>
      <c r="P12" s="10">
        <v>1</v>
      </c>
      <c r="Q12" s="10">
        <v>4.4000000000000003E-3</v>
      </c>
    </row>
    <row r="13" spans="2:17">
      <c r="B13" s="13" t="s">
        <v>1154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1155</v>
      </c>
      <c r="C14" s="14"/>
      <c r="D14" s="13"/>
      <c r="E14" s="13"/>
      <c r="F14" s="13"/>
      <c r="G14" s="13"/>
      <c r="H14" s="14">
        <v>4.78</v>
      </c>
      <c r="I14" s="13"/>
      <c r="K14" s="16">
        <v>3.3E-3</v>
      </c>
      <c r="L14" s="15">
        <v>26180000</v>
      </c>
      <c r="N14" s="15">
        <v>26588.41</v>
      </c>
      <c r="P14" s="16">
        <v>0.8871</v>
      </c>
      <c r="Q14" s="16">
        <v>3.8999999999999998E-3</v>
      </c>
    </row>
    <row r="15" spans="2:17">
      <c r="B15" s="6" t="s">
        <v>1156</v>
      </c>
      <c r="C15" s="17">
        <v>1142215</v>
      </c>
      <c r="D15" s="6" t="s">
        <v>125</v>
      </c>
      <c r="E15" s="6" t="s">
        <v>105</v>
      </c>
      <c r="F15" s="6" t="s">
        <v>106</v>
      </c>
      <c r="G15" s="6"/>
      <c r="H15" s="17">
        <v>4.78</v>
      </c>
      <c r="I15" s="6" t="s">
        <v>107</v>
      </c>
      <c r="J15" s="19">
        <v>6.1799999999999997E-3</v>
      </c>
      <c r="K15" s="8">
        <v>3.3E-3</v>
      </c>
      <c r="L15" s="7">
        <v>26180000</v>
      </c>
      <c r="M15" s="7">
        <v>101.56</v>
      </c>
      <c r="N15" s="7">
        <v>26588.41</v>
      </c>
      <c r="O15" s="8">
        <v>9.4000000000000004E-3</v>
      </c>
      <c r="P15" s="8">
        <v>0.8871</v>
      </c>
      <c r="Q15" s="8">
        <v>3.8999999999999998E-3</v>
      </c>
    </row>
    <row r="16" spans="2:17">
      <c r="B16" s="13" t="s">
        <v>1157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1158</v>
      </c>
      <c r="C17" s="14"/>
      <c r="D17" s="13"/>
      <c r="E17" s="13"/>
      <c r="F17" s="13"/>
      <c r="G17" s="13"/>
      <c r="H17" s="14">
        <v>0.31</v>
      </c>
      <c r="I17" s="13"/>
      <c r="K17" s="16">
        <v>4.6300000000000001E-2</v>
      </c>
      <c r="L17" s="15">
        <v>2894798.03</v>
      </c>
      <c r="N17" s="15">
        <v>3382.57</v>
      </c>
      <c r="P17" s="16">
        <v>0.1129</v>
      </c>
      <c r="Q17" s="16">
        <v>5.0000000000000001E-4</v>
      </c>
    </row>
    <row r="18" spans="2:17">
      <c r="B18" s="6" t="s">
        <v>1159</v>
      </c>
      <c r="C18" s="17">
        <v>1108620</v>
      </c>
      <c r="D18" s="6" t="s">
        <v>1160</v>
      </c>
      <c r="E18" s="6" t="s">
        <v>366</v>
      </c>
      <c r="F18" s="6" t="s">
        <v>276</v>
      </c>
      <c r="G18" s="6"/>
      <c r="H18" s="17">
        <v>0.31</v>
      </c>
      <c r="I18" s="6" t="s">
        <v>107</v>
      </c>
      <c r="J18" s="19">
        <v>4.1000000000000002E-2</v>
      </c>
      <c r="K18" s="8">
        <v>4.6300000000000001E-2</v>
      </c>
      <c r="L18" s="7">
        <v>2894798.03</v>
      </c>
      <c r="M18" s="7">
        <v>116.85</v>
      </c>
      <c r="N18" s="7">
        <v>3382.57</v>
      </c>
      <c r="O18" s="8">
        <v>2.41E-2</v>
      </c>
      <c r="P18" s="8">
        <v>0.1129</v>
      </c>
      <c r="Q18" s="8">
        <v>5.0000000000000001E-4</v>
      </c>
    </row>
    <row r="19" spans="2:17">
      <c r="B19" s="13" t="s">
        <v>1161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1162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1163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1154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1155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1157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1158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1161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1162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163</v>
      </c>
      <c r="C30" s="17"/>
      <c r="D30" s="6"/>
      <c r="E30" s="6"/>
      <c r="F30" s="6"/>
      <c r="G30" s="6"/>
      <c r="I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1164</v>
      </c>
    </row>
    <row r="7" spans="2:16" ht="15.75">
      <c r="B7" s="2" t="s">
        <v>165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167</v>
      </c>
      <c r="G8" s="3" t="s">
        <v>168</v>
      </c>
      <c r="H8" s="3" t="s">
        <v>93</v>
      </c>
      <c r="I8" s="3" t="s">
        <v>94</v>
      </c>
      <c r="J8" s="3" t="s">
        <v>95</v>
      </c>
      <c r="K8" s="3" t="s">
        <v>169</v>
      </c>
      <c r="L8" s="3" t="s">
        <v>42</v>
      </c>
      <c r="M8" s="3" t="s">
        <v>1165</v>
      </c>
      <c r="N8" s="3" t="s">
        <v>171</v>
      </c>
      <c r="O8" s="3" t="s">
        <v>172</v>
      </c>
      <c r="P8" s="3" t="s">
        <v>98</v>
      </c>
    </row>
    <row r="9" spans="2:16">
      <c r="B9" s="4"/>
      <c r="C9" s="4"/>
      <c r="D9" s="4"/>
      <c r="E9" s="4"/>
      <c r="F9" s="4" t="s">
        <v>173</v>
      </c>
      <c r="G9" s="4" t="s">
        <v>174</v>
      </c>
      <c r="H9" s="4"/>
      <c r="I9" s="4" t="s">
        <v>99</v>
      </c>
      <c r="J9" s="4" t="s">
        <v>99</v>
      </c>
      <c r="K9" s="4" t="s">
        <v>175</v>
      </c>
      <c r="L9" s="4" t="s">
        <v>176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177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1166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1167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1168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1169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1170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1171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1172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223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1173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163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1164</v>
      </c>
    </row>
    <row r="7" spans="2:19" ht="15.75">
      <c r="B7" s="2" t="s">
        <v>241</v>
      </c>
    </row>
    <row r="8" spans="2:19">
      <c r="B8" s="3" t="s">
        <v>88</v>
      </c>
      <c r="C8" s="3" t="s">
        <v>89</v>
      </c>
      <c r="D8" s="3" t="s">
        <v>242</v>
      </c>
      <c r="E8" s="3" t="s">
        <v>90</v>
      </c>
      <c r="F8" s="3" t="s">
        <v>243</v>
      </c>
      <c r="G8" s="3" t="s">
        <v>91</v>
      </c>
      <c r="H8" s="3" t="s">
        <v>92</v>
      </c>
      <c r="I8" s="3" t="s">
        <v>167</v>
      </c>
      <c r="J8" s="3" t="s">
        <v>168</v>
      </c>
      <c r="K8" s="3" t="s">
        <v>93</v>
      </c>
      <c r="L8" s="3" t="s">
        <v>94</v>
      </c>
      <c r="M8" s="3" t="s">
        <v>95</v>
      </c>
      <c r="N8" s="3" t="s">
        <v>169</v>
      </c>
      <c r="O8" s="3" t="s">
        <v>42</v>
      </c>
      <c r="P8" s="3" t="s">
        <v>1165</v>
      </c>
      <c r="Q8" s="3" t="s">
        <v>171</v>
      </c>
      <c r="R8" s="3" t="s">
        <v>172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173</v>
      </c>
      <c r="J9" s="4" t="s">
        <v>174</v>
      </c>
      <c r="K9" s="4"/>
      <c r="L9" s="4" t="s">
        <v>99</v>
      </c>
      <c r="M9" s="4" t="s">
        <v>99</v>
      </c>
      <c r="N9" s="4" t="s">
        <v>175</v>
      </c>
      <c r="O9" s="4" t="s">
        <v>176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1174</v>
      </c>
      <c r="C11" s="12"/>
      <c r="D11" s="3"/>
      <c r="E11" s="3"/>
      <c r="F11" s="3"/>
      <c r="G11" s="3"/>
      <c r="H11" s="3"/>
      <c r="I11" s="3"/>
      <c r="K11" s="3"/>
      <c r="N11" s="9">
        <v>55490.16</v>
      </c>
      <c r="P11" s="9">
        <v>134.75</v>
      </c>
      <c r="R11" s="10">
        <v>1</v>
      </c>
      <c r="S11" s="10">
        <v>0</v>
      </c>
    </row>
    <row r="12" spans="2:19">
      <c r="B12" s="3" t="s">
        <v>1175</v>
      </c>
      <c r="C12" s="12"/>
      <c r="D12" s="3"/>
      <c r="E12" s="3"/>
      <c r="F12" s="3"/>
      <c r="G12" s="3"/>
      <c r="H12" s="3"/>
      <c r="I12" s="3"/>
      <c r="K12" s="3"/>
      <c r="N12" s="9">
        <v>55490.16</v>
      </c>
      <c r="P12" s="9">
        <v>134.75</v>
      </c>
      <c r="R12" s="10">
        <v>1</v>
      </c>
      <c r="S12" s="10">
        <v>0</v>
      </c>
    </row>
    <row r="13" spans="2:19">
      <c r="B13" s="13" t="s">
        <v>1176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1177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248</v>
      </c>
      <c r="C15" s="14"/>
      <c r="D15" s="13"/>
      <c r="E15" s="13"/>
      <c r="F15" s="13"/>
      <c r="G15" s="13"/>
      <c r="H15" s="13"/>
      <c r="I15" s="13"/>
      <c r="K15" s="13"/>
      <c r="N15" s="15">
        <v>55490.16</v>
      </c>
      <c r="P15" s="15">
        <v>134.75</v>
      </c>
      <c r="R15" s="16">
        <v>1</v>
      </c>
      <c r="S15" s="16">
        <v>0</v>
      </c>
    </row>
    <row r="16" spans="2:19">
      <c r="B16" s="6" t="s">
        <v>1178</v>
      </c>
      <c r="C16" s="17">
        <v>991031111</v>
      </c>
      <c r="D16" s="6"/>
      <c r="E16" s="6"/>
      <c r="F16" s="6" t="s">
        <v>125</v>
      </c>
      <c r="G16" s="6" t="s">
        <v>408</v>
      </c>
      <c r="H16" s="6"/>
      <c r="I16" s="6" t="s">
        <v>1179</v>
      </c>
      <c r="K16" s="6" t="s">
        <v>43</v>
      </c>
      <c r="N16" s="7">
        <v>55490.16</v>
      </c>
      <c r="O16" s="7">
        <v>70.040000000000006</v>
      </c>
      <c r="P16" s="7">
        <v>134.75</v>
      </c>
      <c r="R16" s="8">
        <v>1</v>
      </c>
      <c r="S16" s="8">
        <v>0</v>
      </c>
    </row>
    <row r="17" spans="2:19">
      <c r="B17" s="13" t="s">
        <v>1180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1181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1182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1183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163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1164</v>
      </c>
    </row>
    <row r="7" spans="2:19" ht="15.75">
      <c r="B7" s="2" t="s">
        <v>253</v>
      </c>
    </row>
    <row r="8" spans="2:19">
      <c r="B8" s="3" t="s">
        <v>88</v>
      </c>
      <c r="C8" s="3" t="s">
        <v>89</v>
      </c>
      <c r="D8" s="3" t="s">
        <v>242</v>
      </c>
      <c r="E8" s="3" t="s">
        <v>90</v>
      </c>
      <c r="F8" s="3" t="s">
        <v>243</v>
      </c>
      <c r="G8" s="3" t="s">
        <v>91</v>
      </c>
      <c r="H8" s="3" t="s">
        <v>92</v>
      </c>
      <c r="I8" s="3" t="s">
        <v>167</v>
      </c>
      <c r="J8" s="3" t="s">
        <v>168</v>
      </c>
      <c r="K8" s="3" t="s">
        <v>93</v>
      </c>
      <c r="L8" s="3" t="s">
        <v>94</v>
      </c>
      <c r="M8" s="3" t="s">
        <v>95</v>
      </c>
      <c r="N8" s="3" t="s">
        <v>169</v>
      </c>
      <c r="O8" s="3" t="s">
        <v>42</v>
      </c>
      <c r="P8" s="3" t="s">
        <v>1165</v>
      </c>
      <c r="Q8" s="3" t="s">
        <v>171</v>
      </c>
      <c r="R8" s="3" t="s">
        <v>172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173</v>
      </c>
      <c r="J9" s="4" t="s">
        <v>174</v>
      </c>
      <c r="K9" s="4"/>
      <c r="L9" s="4" t="s">
        <v>99</v>
      </c>
      <c r="M9" s="4" t="s">
        <v>99</v>
      </c>
      <c r="N9" s="4" t="s">
        <v>175</v>
      </c>
      <c r="O9" s="4" t="s">
        <v>176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1184</v>
      </c>
      <c r="C11" s="12"/>
      <c r="D11" s="3"/>
      <c r="E11" s="3"/>
      <c r="F11" s="3"/>
      <c r="G11" s="3"/>
      <c r="H11" s="3"/>
      <c r="I11" s="3"/>
      <c r="J11" s="12">
        <v>4.47</v>
      </c>
      <c r="K11" s="3"/>
      <c r="M11" s="10">
        <v>1.41E-2</v>
      </c>
      <c r="N11" s="9">
        <v>282330214.94999999</v>
      </c>
      <c r="P11" s="9">
        <v>390693.04</v>
      </c>
      <c r="R11" s="10">
        <v>1</v>
      </c>
      <c r="S11" s="10">
        <v>5.7700000000000001E-2</v>
      </c>
    </row>
    <row r="12" spans="2:19">
      <c r="B12" s="3" t="s">
        <v>1185</v>
      </c>
      <c r="C12" s="12"/>
      <c r="D12" s="3"/>
      <c r="E12" s="3"/>
      <c r="F12" s="3"/>
      <c r="G12" s="3"/>
      <c r="H12" s="3"/>
      <c r="I12" s="3"/>
      <c r="J12" s="12">
        <v>4.47</v>
      </c>
      <c r="K12" s="3"/>
      <c r="M12" s="10">
        <v>1.41E-2</v>
      </c>
      <c r="N12" s="9">
        <v>282330214.94999999</v>
      </c>
      <c r="P12" s="9">
        <v>390693.04</v>
      </c>
      <c r="R12" s="10">
        <v>1</v>
      </c>
      <c r="S12" s="10">
        <v>5.7700000000000001E-2</v>
      </c>
    </row>
    <row r="13" spans="2:19">
      <c r="B13" s="13" t="s">
        <v>1186</v>
      </c>
      <c r="C13" s="14"/>
      <c r="D13" s="13"/>
      <c r="E13" s="13"/>
      <c r="F13" s="13"/>
      <c r="G13" s="13"/>
      <c r="H13" s="13"/>
      <c r="I13" s="13"/>
      <c r="J13" s="14">
        <v>4.53</v>
      </c>
      <c r="K13" s="13"/>
      <c r="M13" s="16">
        <v>1.21E-2</v>
      </c>
      <c r="N13" s="15">
        <v>255690891.36000001</v>
      </c>
      <c r="P13" s="15">
        <v>349838.28</v>
      </c>
      <c r="R13" s="16">
        <v>0.89539999999999997</v>
      </c>
      <c r="S13" s="16">
        <v>5.16E-2</v>
      </c>
    </row>
    <row r="14" spans="2:19">
      <c r="B14" s="6" t="s">
        <v>1187</v>
      </c>
      <c r="C14" s="17">
        <v>1136035</v>
      </c>
      <c r="D14" s="6"/>
      <c r="E14" s="18">
        <v>515275196</v>
      </c>
      <c r="F14" s="6" t="s">
        <v>495</v>
      </c>
      <c r="G14" s="6" t="s">
        <v>105</v>
      </c>
      <c r="H14" s="6" t="s">
        <v>106</v>
      </c>
      <c r="I14" s="6" t="s">
        <v>1188</v>
      </c>
      <c r="J14" s="17">
        <v>1.04</v>
      </c>
      <c r="K14" s="6" t="s">
        <v>107</v>
      </c>
      <c r="L14" s="19">
        <v>1.95E-2</v>
      </c>
      <c r="M14" s="8">
        <v>9.7999999999999997E-3</v>
      </c>
      <c r="N14" s="7">
        <v>1858840.18</v>
      </c>
      <c r="O14" s="7">
        <v>101.12</v>
      </c>
      <c r="P14" s="7">
        <v>1879.66</v>
      </c>
      <c r="Q14" s="8">
        <v>1.37E-2</v>
      </c>
      <c r="R14" s="8">
        <v>4.7999999999999996E-3</v>
      </c>
      <c r="S14" s="8">
        <v>2.9999999999999997E-4</v>
      </c>
    </row>
    <row r="15" spans="2:19">
      <c r="B15" s="6" t="s">
        <v>1189</v>
      </c>
      <c r="C15" s="17">
        <v>1095538</v>
      </c>
      <c r="D15" s="6"/>
      <c r="E15" s="18">
        <v>520010869</v>
      </c>
      <c r="F15" s="6" t="s">
        <v>361</v>
      </c>
      <c r="G15" s="6" t="s">
        <v>105</v>
      </c>
      <c r="H15" s="6" t="s">
        <v>106</v>
      </c>
      <c r="I15" s="6" t="s">
        <v>1190</v>
      </c>
      <c r="J15" s="17">
        <v>0.99</v>
      </c>
      <c r="K15" s="6" t="s">
        <v>107</v>
      </c>
      <c r="L15" s="19">
        <v>4.9000000000000002E-2</v>
      </c>
      <c r="M15" s="8">
        <v>7.6E-3</v>
      </c>
      <c r="N15" s="7">
        <v>1770</v>
      </c>
      <c r="O15" s="7">
        <v>124.3</v>
      </c>
      <c r="P15" s="7">
        <v>2.2000000000000002</v>
      </c>
      <c r="Q15" s="8">
        <v>0</v>
      </c>
      <c r="R15" s="8">
        <v>0</v>
      </c>
      <c r="S15" s="8">
        <v>0</v>
      </c>
    </row>
    <row r="16" spans="2:19">
      <c r="B16" s="6" t="s">
        <v>1191</v>
      </c>
      <c r="C16" s="17">
        <v>1124346</v>
      </c>
      <c r="D16" s="6"/>
      <c r="E16" s="18">
        <v>520010869</v>
      </c>
      <c r="F16" s="6" t="s">
        <v>361</v>
      </c>
      <c r="G16" s="6" t="s">
        <v>105</v>
      </c>
      <c r="H16" s="6" t="s">
        <v>106</v>
      </c>
      <c r="I16" s="6" t="s">
        <v>1192</v>
      </c>
      <c r="J16" s="17">
        <v>12.03</v>
      </c>
      <c r="K16" s="6" t="s">
        <v>107</v>
      </c>
      <c r="L16" s="19">
        <v>4.1000000000000002E-2</v>
      </c>
      <c r="M16" s="8">
        <v>2.0899999999999998E-2</v>
      </c>
      <c r="N16" s="7">
        <v>15680364.66</v>
      </c>
      <c r="O16" s="7">
        <v>130.58000000000001</v>
      </c>
      <c r="P16" s="7">
        <v>20475.419999999998</v>
      </c>
      <c r="Q16" s="8">
        <v>1.8700000000000001E-2</v>
      </c>
      <c r="R16" s="8">
        <v>5.2400000000000002E-2</v>
      </c>
      <c r="S16" s="8">
        <v>3.0000000000000001E-3</v>
      </c>
    </row>
    <row r="17" spans="2:19">
      <c r="B17" s="6" t="s">
        <v>1193</v>
      </c>
      <c r="C17" s="17">
        <v>1100908</v>
      </c>
      <c r="D17" s="6"/>
      <c r="E17" s="18">
        <v>520010869</v>
      </c>
      <c r="F17" s="6" t="s">
        <v>361</v>
      </c>
      <c r="G17" s="6" t="s">
        <v>105</v>
      </c>
      <c r="H17" s="6" t="s">
        <v>106</v>
      </c>
      <c r="I17" s="6" t="s">
        <v>1194</v>
      </c>
      <c r="J17" s="17">
        <v>9.2799999999999994</v>
      </c>
      <c r="K17" s="6" t="s">
        <v>107</v>
      </c>
      <c r="L17" s="19">
        <v>4.9000000000000002E-2</v>
      </c>
      <c r="M17" s="8">
        <v>1.3100000000000001E-2</v>
      </c>
      <c r="N17" s="7">
        <v>1000000</v>
      </c>
      <c r="O17" s="7">
        <v>162.99</v>
      </c>
      <c r="P17" s="7">
        <v>1629.9</v>
      </c>
      <c r="Q17" s="8">
        <v>8.9999999999999998E-4</v>
      </c>
      <c r="R17" s="8">
        <v>4.1999999999999997E-3</v>
      </c>
      <c r="S17" s="8">
        <v>2.0000000000000001E-4</v>
      </c>
    </row>
    <row r="18" spans="2:19">
      <c r="B18" s="6" t="s">
        <v>1195</v>
      </c>
      <c r="C18" s="17">
        <v>6000079</v>
      </c>
      <c r="D18" s="6"/>
      <c r="E18" s="18">
        <v>520000472</v>
      </c>
      <c r="F18" s="6" t="s">
        <v>339</v>
      </c>
      <c r="G18" s="6" t="s">
        <v>118</v>
      </c>
      <c r="H18" s="6" t="s">
        <v>106</v>
      </c>
      <c r="I18" s="6" t="s">
        <v>1196</v>
      </c>
      <c r="J18" s="17">
        <v>0.09</v>
      </c>
      <c r="K18" s="6" t="s">
        <v>107</v>
      </c>
      <c r="L18" s="19">
        <v>6.5000000000000002E-2</v>
      </c>
      <c r="M18" s="8">
        <v>1.95E-2</v>
      </c>
      <c r="N18" s="7">
        <v>1111953</v>
      </c>
      <c r="O18" s="7">
        <v>127.3</v>
      </c>
      <c r="P18" s="7">
        <v>1415.52</v>
      </c>
      <c r="Q18" s="8">
        <v>1.2999999999999999E-3</v>
      </c>
      <c r="R18" s="8">
        <v>3.5999999999999999E-3</v>
      </c>
      <c r="S18" s="8">
        <v>2.0000000000000001E-4</v>
      </c>
    </row>
    <row r="19" spans="2:19">
      <c r="B19" s="6" t="s">
        <v>1197</v>
      </c>
      <c r="C19" s="17">
        <v>6001028</v>
      </c>
      <c r="D19" s="6"/>
      <c r="E19" s="18">
        <v>520000472</v>
      </c>
      <c r="F19" s="6" t="s">
        <v>339</v>
      </c>
      <c r="G19" s="6" t="s">
        <v>118</v>
      </c>
      <c r="H19" s="6" t="s">
        <v>106</v>
      </c>
      <c r="I19" s="6" t="s">
        <v>1198</v>
      </c>
      <c r="J19" s="17">
        <v>1.8</v>
      </c>
      <c r="K19" s="6" t="s">
        <v>107</v>
      </c>
      <c r="L19" s="19">
        <v>4.5999999999999999E-2</v>
      </c>
      <c r="M19" s="8">
        <v>3.7000000000000002E-3</v>
      </c>
      <c r="N19" s="7">
        <v>843750</v>
      </c>
      <c r="O19" s="7">
        <v>319.58999999999997</v>
      </c>
      <c r="P19" s="7">
        <v>2696.54</v>
      </c>
      <c r="R19" s="8">
        <v>6.8999999999999999E-3</v>
      </c>
      <c r="S19" s="8">
        <v>4.0000000000000002E-4</v>
      </c>
    </row>
    <row r="20" spans="2:19">
      <c r="B20" s="6" t="s">
        <v>1197</v>
      </c>
      <c r="C20" s="17">
        <v>6001044</v>
      </c>
      <c r="D20" s="6"/>
      <c r="E20" s="18">
        <v>520000472</v>
      </c>
      <c r="F20" s="6" t="s">
        <v>339</v>
      </c>
      <c r="G20" s="6" t="s">
        <v>118</v>
      </c>
      <c r="H20" s="6" t="s">
        <v>106</v>
      </c>
      <c r="I20" s="6" t="s">
        <v>1199</v>
      </c>
      <c r="J20" s="17">
        <v>1.88</v>
      </c>
      <c r="K20" s="6" t="s">
        <v>107</v>
      </c>
      <c r="L20" s="19">
        <v>4.5999999999999999E-2</v>
      </c>
      <c r="M20" s="8">
        <v>4.7999999999999996E-3</v>
      </c>
      <c r="N20" s="7">
        <v>1443750</v>
      </c>
      <c r="O20" s="7">
        <v>311.98</v>
      </c>
      <c r="P20" s="7">
        <v>4504.21</v>
      </c>
      <c r="R20" s="8">
        <v>1.15E-2</v>
      </c>
      <c r="S20" s="8">
        <v>6.9999999999999999E-4</v>
      </c>
    </row>
    <row r="21" spans="2:19">
      <c r="B21" s="6" t="s">
        <v>1200</v>
      </c>
      <c r="C21" s="17">
        <v>1099084</v>
      </c>
      <c r="D21" s="6"/>
      <c r="E21" s="18">
        <v>513831446</v>
      </c>
      <c r="F21" s="6" t="s">
        <v>495</v>
      </c>
      <c r="G21" s="6" t="s">
        <v>118</v>
      </c>
      <c r="H21" s="6" t="s">
        <v>106</v>
      </c>
      <c r="I21" s="6" t="s">
        <v>1201</v>
      </c>
      <c r="J21" s="17">
        <v>1.89</v>
      </c>
      <c r="K21" s="6" t="s">
        <v>107</v>
      </c>
      <c r="L21" s="19">
        <v>5.8000000000000003E-2</v>
      </c>
      <c r="M21" s="8">
        <v>2.3E-3</v>
      </c>
      <c r="N21" s="7">
        <v>1681845.85</v>
      </c>
      <c r="O21" s="7">
        <v>131.21</v>
      </c>
      <c r="P21" s="7">
        <v>2206.75</v>
      </c>
      <c r="Q21" s="8">
        <v>7.1599999999999997E-2</v>
      </c>
      <c r="R21" s="8">
        <v>5.5999999999999999E-3</v>
      </c>
      <c r="S21" s="8">
        <v>2.9999999999999997E-4</v>
      </c>
    </row>
    <row r="22" spans="2:19">
      <c r="B22" s="6" t="s">
        <v>1202</v>
      </c>
      <c r="C22" s="17">
        <v>1106822</v>
      </c>
      <c r="D22" s="6"/>
      <c r="E22" s="18">
        <v>513938548</v>
      </c>
      <c r="F22" s="6" t="s">
        <v>361</v>
      </c>
      <c r="G22" s="6" t="s">
        <v>118</v>
      </c>
      <c r="H22" s="6" t="s">
        <v>106</v>
      </c>
      <c r="I22" s="6" t="s">
        <v>1203</v>
      </c>
      <c r="J22" s="17">
        <v>3.63</v>
      </c>
      <c r="K22" s="6" t="s">
        <v>107</v>
      </c>
      <c r="L22" s="19">
        <v>4.9000000000000002E-2</v>
      </c>
      <c r="M22" s="8">
        <v>4.1000000000000003E-3</v>
      </c>
      <c r="N22" s="7">
        <v>4104953.91</v>
      </c>
      <c r="O22" s="7">
        <v>141.43</v>
      </c>
      <c r="P22" s="7">
        <v>5805.64</v>
      </c>
      <c r="Q22" s="8">
        <v>1.41E-2</v>
      </c>
      <c r="R22" s="8">
        <v>1.49E-2</v>
      </c>
      <c r="S22" s="8">
        <v>8.9999999999999998E-4</v>
      </c>
    </row>
    <row r="23" spans="2:19">
      <c r="B23" s="6" t="s">
        <v>1204</v>
      </c>
      <c r="C23" s="17">
        <v>1102797</v>
      </c>
      <c r="D23" s="6"/>
      <c r="E23" s="18">
        <v>512705153</v>
      </c>
      <c r="F23" s="6" t="s">
        <v>346</v>
      </c>
      <c r="G23" s="6" t="s">
        <v>302</v>
      </c>
      <c r="H23" s="6" t="s">
        <v>276</v>
      </c>
      <c r="I23" s="6" t="s">
        <v>1205</v>
      </c>
      <c r="J23" s="17">
        <v>0.98</v>
      </c>
      <c r="K23" s="6" t="s">
        <v>107</v>
      </c>
      <c r="L23" s="19">
        <v>4.9000000000000002E-2</v>
      </c>
      <c r="M23" s="8">
        <v>9.9000000000000008E-3</v>
      </c>
      <c r="N23" s="7">
        <v>2112200.0699999998</v>
      </c>
      <c r="O23" s="7">
        <v>124.55</v>
      </c>
      <c r="P23" s="7">
        <v>2630.75</v>
      </c>
      <c r="Q23" s="8">
        <v>8.0999999999999996E-3</v>
      </c>
      <c r="R23" s="8">
        <v>6.7000000000000002E-3</v>
      </c>
      <c r="S23" s="8">
        <v>4.0000000000000002E-4</v>
      </c>
    </row>
    <row r="24" spans="2:19">
      <c r="B24" s="6" t="s">
        <v>1206</v>
      </c>
      <c r="C24" s="17">
        <v>1093491</v>
      </c>
      <c r="D24" s="6"/>
      <c r="E24" s="18">
        <v>513689059</v>
      </c>
      <c r="F24" s="6" t="s">
        <v>361</v>
      </c>
      <c r="G24" s="6" t="s">
        <v>281</v>
      </c>
      <c r="H24" s="6" t="s">
        <v>106</v>
      </c>
      <c r="I24" s="6" t="s">
        <v>1207</v>
      </c>
      <c r="J24" s="17">
        <v>1.35</v>
      </c>
      <c r="K24" s="6" t="s">
        <v>107</v>
      </c>
      <c r="L24" s="19">
        <v>4.9500000000000002E-2</v>
      </c>
      <c r="M24" s="8">
        <v>4.1999999999999997E-3</v>
      </c>
      <c r="N24" s="7">
        <v>641337.75</v>
      </c>
      <c r="O24" s="7">
        <v>129.94</v>
      </c>
      <c r="P24" s="7">
        <v>833.35</v>
      </c>
      <c r="Q24" s="8">
        <v>8.3299999999999999E-2</v>
      </c>
      <c r="R24" s="8">
        <v>2.0999999999999999E-3</v>
      </c>
      <c r="S24" s="8">
        <v>1E-4</v>
      </c>
    </row>
    <row r="25" spans="2:19">
      <c r="B25" s="6" t="s">
        <v>1208</v>
      </c>
      <c r="C25" s="17">
        <v>90150710</v>
      </c>
      <c r="D25" s="6"/>
      <c r="E25" s="6"/>
      <c r="F25" s="6" t="s">
        <v>272</v>
      </c>
      <c r="G25" s="6" t="s">
        <v>302</v>
      </c>
      <c r="H25" s="6" t="s">
        <v>276</v>
      </c>
      <c r="I25" s="6" t="s">
        <v>1209</v>
      </c>
      <c r="J25" s="17">
        <v>4.78</v>
      </c>
      <c r="K25" s="6" t="s">
        <v>107</v>
      </c>
      <c r="L25" s="19">
        <v>5.1721999999999997E-2</v>
      </c>
      <c r="M25" s="8">
        <v>6.3E-3</v>
      </c>
      <c r="N25" s="7">
        <v>4255333.1100000003</v>
      </c>
      <c r="O25" s="7">
        <v>159.1</v>
      </c>
      <c r="P25" s="7">
        <v>6770.23</v>
      </c>
      <c r="R25" s="8">
        <v>1.7299999999999999E-2</v>
      </c>
      <c r="S25" s="8">
        <v>1E-3</v>
      </c>
    </row>
    <row r="26" spans="2:19">
      <c r="B26" s="6" t="s">
        <v>1210</v>
      </c>
      <c r="C26" s="17">
        <v>90150610</v>
      </c>
      <c r="D26" s="6"/>
      <c r="E26" s="6"/>
      <c r="F26" s="6" t="s">
        <v>272</v>
      </c>
      <c r="G26" s="6" t="s">
        <v>302</v>
      </c>
      <c r="H26" s="6" t="s">
        <v>276</v>
      </c>
      <c r="I26" s="6" t="s">
        <v>1209</v>
      </c>
      <c r="J26" s="17">
        <v>4.91</v>
      </c>
      <c r="K26" s="6" t="s">
        <v>107</v>
      </c>
      <c r="L26" s="19">
        <v>0.12975800000000001</v>
      </c>
      <c r="M26" s="8">
        <v>5.4000000000000003E-3</v>
      </c>
      <c r="N26" s="7">
        <v>677076.18</v>
      </c>
      <c r="O26" s="7">
        <v>169.72</v>
      </c>
      <c r="P26" s="7">
        <v>1149.1300000000001</v>
      </c>
      <c r="R26" s="8">
        <v>2.8999999999999998E-3</v>
      </c>
      <c r="S26" s="8">
        <v>2.0000000000000001E-4</v>
      </c>
    </row>
    <row r="27" spans="2:19">
      <c r="B27" s="6" t="s">
        <v>1211</v>
      </c>
      <c r="C27" s="17">
        <v>90150711</v>
      </c>
      <c r="D27" s="6"/>
      <c r="E27" s="6"/>
      <c r="F27" s="6" t="s">
        <v>272</v>
      </c>
      <c r="G27" s="6" t="s">
        <v>302</v>
      </c>
      <c r="H27" s="6" t="s">
        <v>276</v>
      </c>
      <c r="I27" s="6" t="s">
        <v>1209</v>
      </c>
      <c r="J27" s="17">
        <v>4.78</v>
      </c>
      <c r="K27" s="6" t="s">
        <v>107</v>
      </c>
      <c r="L27" s="19">
        <v>5.1721999999999997E-2</v>
      </c>
      <c r="M27" s="8">
        <v>6.1999999999999998E-3</v>
      </c>
      <c r="N27" s="7">
        <v>3156527.43</v>
      </c>
      <c r="O27" s="7">
        <v>156.34</v>
      </c>
      <c r="P27" s="7">
        <v>4934.91</v>
      </c>
      <c r="R27" s="8">
        <v>1.26E-2</v>
      </c>
      <c r="S27" s="8">
        <v>6.9999999999999999E-4</v>
      </c>
    </row>
    <row r="28" spans="2:19">
      <c r="B28" s="6" t="s">
        <v>1212</v>
      </c>
      <c r="C28" s="17">
        <v>90150611</v>
      </c>
      <c r="D28" s="6"/>
      <c r="E28" s="6"/>
      <c r="F28" s="6" t="s">
        <v>272</v>
      </c>
      <c r="G28" s="6" t="s">
        <v>302</v>
      </c>
      <c r="H28" s="6" t="s">
        <v>276</v>
      </c>
      <c r="I28" s="6" t="s">
        <v>1209</v>
      </c>
      <c r="J28" s="17">
        <v>4.91</v>
      </c>
      <c r="K28" s="6" t="s">
        <v>107</v>
      </c>
      <c r="L28" s="19">
        <v>0.12975800000000001</v>
      </c>
      <c r="M28" s="8">
        <v>5.4000000000000003E-3</v>
      </c>
      <c r="N28" s="7">
        <v>497253.53</v>
      </c>
      <c r="O28" s="7">
        <v>166.77</v>
      </c>
      <c r="P28" s="7">
        <v>829.27</v>
      </c>
      <c r="R28" s="8">
        <v>2.0999999999999999E-3</v>
      </c>
      <c r="S28" s="8">
        <v>1E-4</v>
      </c>
    </row>
    <row r="29" spans="2:19">
      <c r="B29" s="6" t="s">
        <v>1213</v>
      </c>
      <c r="C29" s="17">
        <v>90150712</v>
      </c>
      <c r="D29" s="6"/>
      <c r="E29" s="6"/>
      <c r="F29" s="6" t="s">
        <v>272</v>
      </c>
      <c r="G29" s="6" t="s">
        <v>302</v>
      </c>
      <c r="H29" s="6" t="s">
        <v>276</v>
      </c>
      <c r="I29" s="6" t="s">
        <v>1209</v>
      </c>
      <c r="J29" s="17">
        <v>4.78</v>
      </c>
      <c r="K29" s="6" t="s">
        <v>107</v>
      </c>
      <c r="L29" s="19">
        <v>5.1721999999999997E-2</v>
      </c>
      <c r="M29" s="8">
        <v>6.1999999999999998E-3</v>
      </c>
      <c r="N29" s="7">
        <v>2458127.31</v>
      </c>
      <c r="O29" s="7">
        <v>151.79</v>
      </c>
      <c r="P29" s="7">
        <v>3731.19</v>
      </c>
      <c r="R29" s="8">
        <v>9.5999999999999992E-3</v>
      </c>
      <c r="S29" s="8">
        <v>5.9999999999999995E-4</v>
      </c>
    </row>
    <row r="30" spans="2:19">
      <c r="B30" s="6" t="s">
        <v>1214</v>
      </c>
      <c r="C30" s="17">
        <v>90150612</v>
      </c>
      <c r="D30" s="6"/>
      <c r="E30" s="6"/>
      <c r="F30" s="6" t="s">
        <v>272</v>
      </c>
      <c r="G30" s="6" t="s">
        <v>302</v>
      </c>
      <c r="H30" s="6" t="s">
        <v>276</v>
      </c>
      <c r="I30" s="6" t="s">
        <v>1209</v>
      </c>
      <c r="J30" s="17">
        <v>4.91</v>
      </c>
      <c r="K30" s="6" t="s">
        <v>107</v>
      </c>
      <c r="L30" s="19">
        <v>0.12975800000000001</v>
      </c>
      <c r="M30" s="8">
        <v>5.4000000000000003E-3</v>
      </c>
      <c r="N30" s="7">
        <v>379440.34</v>
      </c>
      <c r="O30" s="7">
        <v>161.91</v>
      </c>
      <c r="P30" s="7">
        <v>614.35</v>
      </c>
      <c r="R30" s="8">
        <v>1.6000000000000001E-3</v>
      </c>
      <c r="S30" s="8">
        <v>1E-4</v>
      </c>
    </row>
    <row r="31" spans="2:19">
      <c r="B31" s="6" t="s">
        <v>1215</v>
      </c>
      <c r="C31" s="17">
        <v>90150713</v>
      </c>
      <c r="D31" s="6"/>
      <c r="E31" s="6"/>
      <c r="F31" s="6" t="s">
        <v>272</v>
      </c>
      <c r="G31" s="6" t="s">
        <v>302</v>
      </c>
      <c r="H31" s="6" t="s">
        <v>276</v>
      </c>
      <c r="I31" s="6" t="s">
        <v>1209</v>
      </c>
      <c r="J31" s="17">
        <v>4.78</v>
      </c>
      <c r="K31" s="6" t="s">
        <v>107</v>
      </c>
      <c r="L31" s="19">
        <v>5.1721999999999997E-2</v>
      </c>
      <c r="M31" s="8">
        <v>6.1999999999999998E-3</v>
      </c>
      <c r="N31" s="7">
        <v>3058198.86</v>
      </c>
      <c r="O31" s="7">
        <v>149.41</v>
      </c>
      <c r="P31" s="7">
        <v>4569.25</v>
      </c>
      <c r="R31" s="8">
        <v>1.17E-2</v>
      </c>
      <c r="S31" s="8">
        <v>6.9999999999999999E-4</v>
      </c>
    </row>
    <row r="32" spans="2:19">
      <c r="B32" s="6" t="s">
        <v>1216</v>
      </c>
      <c r="C32" s="17">
        <v>90150613</v>
      </c>
      <c r="D32" s="6"/>
      <c r="E32" s="6"/>
      <c r="F32" s="6" t="s">
        <v>272</v>
      </c>
      <c r="G32" s="6" t="s">
        <v>302</v>
      </c>
      <c r="H32" s="6" t="s">
        <v>276</v>
      </c>
      <c r="I32" s="6" t="s">
        <v>1209</v>
      </c>
      <c r="J32" s="17">
        <v>4.91</v>
      </c>
      <c r="K32" s="6" t="s">
        <v>107</v>
      </c>
      <c r="L32" s="19">
        <v>0.12975800000000001</v>
      </c>
      <c r="M32" s="8">
        <v>5.4000000000000003E-3</v>
      </c>
      <c r="N32" s="7">
        <v>286020.28000000003</v>
      </c>
      <c r="O32" s="7">
        <v>159.37</v>
      </c>
      <c r="P32" s="7">
        <v>455.83</v>
      </c>
      <c r="R32" s="8">
        <v>1.1999999999999999E-3</v>
      </c>
      <c r="S32" s="8">
        <v>1E-4</v>
      </c>
    </row>
    <row r="33" spans="2:19">
      <c r="B33" s="6" t="s">
        <v>1217</v>
      </c>
      <c r="C33" s="17">
        <v>90150714</v>
      </c>
      <c r="D33" s="6"/>
      <c r="E33" s="6"/>
      <c r="F33" s="6" t="s">
        <v>272</v>
      </c>
      <c r="G33" s="6" t="s">
        <v>302</v>
      </c>
      <c r="H33" s="6" t="s">
        <v>276</v>
      </c>
      <c r="I33" s="6" t="s">
        <v>1209</v>
      </c>
      <c r="J33" s="17">
        <v>4.78</v>
      </c>
      <c r="K33" s="6" t="s">
        <v>107</v>
      </c>
      <c r="L33" s="19">
        <v>5.1721999999999997E-2</v>
      </c>
      <c r="M33" s="8">
        <v>6.3E-3</v>
      </c>
      <c r="N33" s="7">
        <v>2946301.77</v>
      </c>
      <c r="O33" s="7">
        <v>149.13</v>
      </c>
      <c r="P33" s="7">
        <v>4393.82</v>
      </c>
      <c r="R33" s="8">
        <v>1.12E-2</v>
      </c>
      <c r="S33" s="8">
        <v>5.9999999999999995E-4</v>
      </c>
    </row>
    <row r="34" spans="2:19">
      <c r="B34" s="6" t="s">
        <v>1218</v>
      </c>
      <c r="C34" s="17">
        <v>90150715</v>
      </c>
      <c r="D34" s="6"/>
      <c r="E34" s="6"/>
      <c r="F34" s="6" t="s">
        <v>272</v>
      </c>
      <c r="G34" s="6" t="s">
        <v>302</v>
      </c>
      <c r="H34" s="6" t="s">
        <v>276</v>
      </c>
      <c r="I34" s="6" t="s">
        <v>1209</v>
      </c>
      <c r="J34" s="17">
        <v>4.78</v>
      </c>
      <c r="K34" s="6" t="s">
        <v>107</v>
      </c>
      <c r="L34" s="19">
        <v>5.1721999999999997E-2</v>
      </c>
      <c r="M34" s="8">
        <v>6.1999999999999998E-3</v>
      </c>
      <c r="N34" s="7">
        <v>2596119.7799999998</v>
      </c>
      <c r="O34" s="7">
        <v>148.68</v>
      </c>
      <c r="P34" s="7">
        <v>3859.91</v>
      </c>
      <c r="R34" s="8">
        <v>9.9000000000000008E-3</v>
      </c>
      <c r="S34" s="8">
        <v>5.9999999999999995E-4</v>
      </c>
    </row>
    <row r="35" spans="2:19">
      <c r="B35" s="6" t="s">
        <v>1219</v>
      </c>
      <c r="C35" s="17">
        <v>90150716</v>
      </c>
      <c r="D35" s="6"/>
      <c r="E35" s="6"/>
      <c r="F35" s="6" t="s">
        <v>272</v>
      </c>
      <c r="G35" s="6" t="s">
        <v>302</v>
      </c>
      <c r="H35" s="6" t="s">
        <v>276</v>
      </c>
      <c r="I35" s="6" t="s">
        <v>1209</v>
      </c>
      <c r="J35" s="17">
        <v>4.78</v>
      </c>
      <c r="K35" s="6" t="s">
        <v>107</v>
      </c>
      <c r="L35" s="19">
        <v>5.1721999999999997E-2</v>
      </c>
      <c r="M35" s="8">
        <v>6.3E-3</v>
      </c>
      <c r="N35" s="7">
        <v>2691189.89</v>
      </c>
      <c r="O35" s="7">
        <v>149.41</v>
      </c>
      <c r="P35" s="7">
        <v>4020.91</v>
      </c>
      <c r="R35" s="8">
        <v>1.03E-2</v>
      </c>
      <c r="S35" s="8">
        <v>5.9999999999999995E-4</v>
      </c>
    </row>
    <row r="36" spans="2:19">
      <c r="B36" s="6" t="s">
        <v>1220</v>
      </c>
      <c r="C36" s="17">
        <v>90150717</v>
      </c>
      <c r="D36" s="6"/>
      <c r="E36" s="6"/>
      <c r="F36" s="6" t="s">
        <v>272</v>
      </c>
      <c r="G36" s="6" t="s">
        <v>302</v>
      </c>
      <c r="H36" s="6" t="s">
        <v>276</v>
      </c>
      <c r="I36" s="6" t="s">
        <v>1209</v>
      </c>
      <c r="J36" s="17">
        <v>4.78</v>
      </c>
      <c r="K36" s="6" t="s">
        <v>107</v>
      </c>
      <c r="L36" s="19">
        <v>5.1721999999999997E-2</v>
      </c>
      <c r="M36" s="8">
        <v>6.3E-3</v>
      </c>
      <c r="N36" s="7">
        <v>1908496.29</v>
      </c>
      <c r="O36" s="7">
        <v>151.05000000000001</v>
      </c>
      <c r="P36" s="7">
        <v>2882.78</v>
      </c>
      <c r="R36" s="8">
        <v>7.4000000000000003E-3</v>
      </c>
      <c r="S36" s="8">
        <v>4.0000000000000002E-4</v>
      </c>
    </row>
    <row r="37" spans="2:19">
      <c r="B37" s="6" t="s">
        <v>1221</v>
      </c>
      <c r="C37" s="17">
        <v>90150718</v>
      </c>
      <c r="D37" s="6"/>
      <c r="E37" s="6"/>
      <c r="F37" s="6" t="s">
        <v>272</v>
      </c>
      <c r="G37" s="6" t="s">
        <v>302</v>
      </c>
      <c r="H37" s="6" t="s">
        <v>276</v>
      </c>
      <c r="I37" s="6" t="s">
        <v>1209</v>
      </c>
      <c r="J37" s="17">
        <v>4.78</v>
      </c>
      <c r="K37" s="6" t="s">
        <v>107</v>
      </c>
      <c r="L37" s="19">
        <v>5.1721999999999997E-2</v>
      </c>
      <c r="M37" s="8">
        <v>6.1999999999999998E-3</v>
      </c>
      <c r="N37" s="7">
        <v>1149990.94</v>
      </c>
      <c r="O37" s="7">
        <v>152.12</v>
      </c>
      <c r="P37" s="7">
        <v>1749.37</v>
      </c>
      <c r="R37" s="8">
        <v>4.4999999999999997E-3</v>
      </c>
      <c r="S37" s="8">
        <v>2.9999999999999997E-4</v>
      </c>
    </row>
    <row r="38" spans="2:19">
      <c r="B38" s="6" t="s">
        <v>1222</v>
      </c>
      <c r="C38" s="17">
        <v>90150702</v>
      </c>
      <c r="D38" s="6"/>
      <c r="E38" s="6"/>
      <c r="F38" s="6" t="s">
        <v>272</v>
      </c>
      <c r="G38" s="6" t="s">
        <v>302</v>
      </c>
      <c r="H38" s="6" t="s">
        <v>276</v>
      </c>
      <c r="I38" s="6" t="s">
        <v>1209</v>
      </c>
      <c r="J38" s="17">
        <v>4.78</v>
      </c>
      <c r="K38" s="6" t="s">
        <v>107</v>
      </c>
      <c r="L38" s="19">
        <v>5.1721999999999997E-2</v>
      </c>
      <c r="M38" s="8">
        <v>6.1999999999999998E-3</v>
      </c>
      <c r="N38" s="7">
        <v>135804.56</v>
      </c>
      <c r="O38" s="7">
        <v>161.51</v>
      </c>
      <c r="P38" s="7">
        <v>219.34</v>
      </c>
      <c r="R38" s="8">
        <v>5.9999999999999995E-4</v>
      </c>
      <c r="S38" s="8">
        <v>0</v>
      </c>
    </row>
    <row r="39" spans="2:19">
      <c r="B39" s="6" t="s">
        <v>1222</v>
      </c>
      <c r="C39" s="17">
        <v>90150719</v>
      </c>
      <c r="D39" s="6"/>
      <c r="E39" s="6"/>
      <c r="F39" s="6" t="s">
        <v>272</v>
      </c>
      <c r="G39" s="6" t="s">
        <v>302</v>
      </c>
      <c r="H39" s="6" t="s">
        <v>276</v>
      </c>
      <c r="I39" s="6" t="s">
        <v>1209</v>
      </c>
      <c r="J39" s="17">
        <v>4.78</v>
      </c>
      <c r="K39" s="6" t="s">
        <v>107</v>
      </c>
      <c r="L39" s="19">
        <v>5.1721999999999997E-2</v>
      </c>
      <c r="M39" s="8">
        <v>6.3E-3</v>
      </c>
      <c r="N39" s="7">
        <v>1156276.57</v>
      </c>
      <c r="O39" s="7">
        <v>152.57</v>
      </c>
      <c r="P39" s="7">
        <v>1764.13</v>
      </c>
      <c r="R39" s="8">
        <v>4.4999999999999997E-3</v>
      </c>
      <c r="S39" s="8">
        <v>2.9999999999999997E-4</v>
      </c>
    </row>
    <row r="40" spans="2:19">
      <c r="B40" s="6" t="s">
        <v>1223</v>
      </c>
      <c r="C40" s="17">
        <v>90150701</v>
      </c>
      <c r="D40" s="6"/>
      <c r="E40" s="6"/>
      <c r="F40" s="6" t="s">
        <v>272</v>
      </c>
      <c r="G40" s="6" t="s">
        <v>302</v>
      </c>
      <c r="H40" s="6" t="s">
        <v>276</v>
      </c>
      <c r="I40" s="6" t="s">
        <v>1209</v>
      </c>
      <c r="J40" s="17">
        <v>4.78</v>
      </c>
      <c r="K40" s="6" t="s">
        <v>107</v>
      </c>
      <c r="L40" s="19">
        <v>5.1721999999999997E-2</v>
      </c>
      <c r="M40" s="8">
        <v>6.1999999999999998E-3</v>
      </c>
      <c r="N40" s="7">
        <v>3528638.4</v>
      </c>
      <c r="O40" s="7">
        <v>162.27000000000001</v>
      </c>
      <c r="P40" s="7">
        <v>5725.92</v>
      </c>
      <c r="R40" s="8">
        <v>1.47E-2</v>
      </c>
      <c r="S40" s="8">
        <v>8.0000000000000004E-4</v>
      </c>
    </row>
    <row r="41" spans="2:19">
      <c r="B41" s="6" t="s">
        <v>1224</v>
      </c>
      <c r="C41" s="17">
        <v>90150601</v>
      </c>
      <c r="D41" s="6"/>
      <c r="E41" s="6"/>
      <c r="F41" s="6" t="s">
        <v>272</v>
      </c>
      <c r="G41" s="6" t="s">
        <v>302</v>
      </c>
      <c r="H41" s="6" t="s">
        <v>276</v>
      </c>
      <c r="I41" s="6" t="s">
        <v>1209</v>
      </c>
      <c r="J41" s="17">
        <v>4.91</v>
      </c>
      <c r="K41" s="6" t="s">
        <v>107</v>
      </c>
      <c r="L41" s="19">
        <v>0.12975800000000001</v>
      </c>
      <c r="M41" s="8">
        <v>5.4000000000000003E-3</v>
      </c>
      <c r="N41" s="7">
        <v>543696.82999999996</v>
      </c>
      <c r="O41" s="7">
        <v>173.09</v>
      </c>
      <c r="P41" s="7">
        <v>941.08</v>
      </c>
      <c r="R41" s="8">
        <v>2.3999999999999998E-3</v>
      </c>
      <c r="S41" s="8">
        <v>1E-4</v>
      </c>
    </row>
    <row r="42" spans="2:19">
      <c r="B42" s="6" t="s">
        <v>1225</v>
      </c>
      <c r="C42" s="17">
        <v>90150602</v>
      </c>
      <c r="D42" s="6"/>
      <c r="E42" s="6"/>
      <c r="F42" s="6" t="s">
        <v>272</v>
      </c>
      <c r="G42" s="6" t="s">
        <v>302</v>
      </c>
      <c r="H42" s="6" t="s">
        <v>276</v>
      </c>
      <c r="I42" s="6" t="s">
        <v>1209</v>
      </c>
      <c r="J42" s="17">
        <v>4.91</v>
      </c>
      <c r="K42" s="6" t="s">
        <v>107</v>
      </c>
      <c r="L42" s="19">
        <v>0.12975800000000001</v>
      </c>
      <c r="M42" s="8">
        <v>5.4000000000000003E-3</v>
      </c>
      <c r="N42" s="7">
        <v>21050.86</v>
      </c>
      <c r="O42" s="7">
        <v>172.28</v>
      </c>
      <c r="P42" s="7">
        <v>36.270000000000003</v>
      </c>
      <c r="R42" s="8">
        <v>1E-4</v>
      </c>
      <c r="S42" s="8">
        <v>0</v>
      </c>
    </row>
    <row r="43" spans="2:19">
      <c r="B43" s="6" t="s">
        <v>1226</v>
      </c>
      <c r="C43" s="17">
        <v>90150703</v>
      </c>
      <c r="D43" s="6"/>
      <c r="E43" s="6"/>
      <c r="F43" s="6" t="s">
        <v>272</v>
      </c>
      <c r="G43" s="6" t="s">
        <v>302</v>
      </c>
      <c r="H43" s="6" t="s">
        <v>276</v>
      </c>
      <c r="I43" s="6" t="s">
        <v>1209</v>
      </c>
      <c r="J43" s="17">
        <v>4.78</v>
      </c>
      <c r="K43" s="6" t="s">
        <v>107</v>
      </c>
      <c r="L43" s="19">
        <v>5.1721999999999997E-2</v>
      </c>
      <c r="M43" s="8">
        <v>6.3E-3</v>
      </c>
      <c r="N43" s="7">
        <v>1527477.71</v>
      </c>
      <c r="O43" s="7">
        <v>163.03</v>
      </c>
      <c r="P43" s="7">
        <v>2490.25</v>
      </c>
      <c r="R43" s="8">
        <v>6.4000000000000003E-3</v>
      </c>
      <c r="S43" s="8">
        <v>4.0000000000000002E-4</v>
      </c>
    </row>
    <row r="44" spans="2:19">
      <c r="B44" s="6" t="s">
        <v>1227</v>
      </c>
      <c r="C44" s="17">
        <v>90150603</v>
      </c>
      <c r="D44" s="6"/>
      <c r="E44" s="6"/>
      <c r="F44" s="6" t="s">
        <v>272</v>
      </c>
      <c r="G44" s="6" t="s">
        <v>302</v>
      </c>
      <c r="H44" s="6" t="s">
        <v>276</v>
      </c>
      <c r="I44" s="6" t="s">
        <v>1209</v>
      </c>
      <c r="J44" s="17">
        <v>4.91</v>
      </c>
      <c r="K44" s="6" t="s">
        <v>107</v>
      </c>
      <c r="L44" s="19">
        <v>0.12975800000000001</v>
      </c>
      <c r="M44" s="8">
        <v>5.4000000000000003E-3</v>
      </c>
      <c r="N44" s="7">
        <v>236399.42</v>
      </c>
      <c r="O44" s="7">
        <v>173.91</v>
      </c>
      <c r="P44" s="7">
        <v>411.12</v>
      </c>
      <c r="R44" s="8">
        <v>1.1000000000000001E-3</v>
      </c>
      <c r="S44" s="8">
        <v>1E-4</v>
      </c>
    </row>
    <row r="45" spans="2:19">
      <c r="B45" s="6" t="s">
        <v>1228</v>
      </c>
      <c r="C45" s="17">
        <v>90150704</v>
      </c>
      <c r="D45" s="6"/>
      <c r="E45" s="6"/>
      <c r="F45" s="6" t="s">
        <v>272</v>
      </c>
      <c r="G45" s="6" t="s">
        <v>302</v>
      </c>
      <c r="H45" s="6" t="s">
        <v>276</v>
      </c>
      <c r="I45" s="6" t="s">
        <v>1209</v>
      </c>
      <c r="J45" s="17">
        <v>4.78</v>
      </c>
      <c r="K45" s="6" t="s">
        <v>107</v>
      </c>
      <c r="L45" s="19">
        <v>5.1721999999999997E-2</v>
      </c>
      <c r="M45" s="8">
        <v>6.3E-3</v>
      </c>
      <c r="N45" s="7">
        <v>1750966.05</v>
      </c>
      <c r="O45" s="7">
        <v>161.35</v>
      </c>
      <c r="P45" s="7">
        <v>2825.18</v>
      </c>
      <c r="R45" s="8">
        <v>7.1999999999999998E-3</v>
      </c>
      <c r="S45" s="8">
        <v>4.0000000000000002E-4</v>
      </c>
    </row>
    <row r="46" spans="2:19">
      <c r="B46" s="6" t="s">
        <v>1229</v>
      </c>
      <c r="C46" s="17">
        <v>90150604</v>
      </c>
      <c r="D46" s="6"/>
      <c r="E46" s="6"/>
      <c r="F46" s="6" t="s">
        <v>272</v>
      </c>
      <c r="G46" s="6" t="s">
        <v>302</v>
      </c>
      <c r="H46" s="6" t="s">
        <v>276</v>
      </c>
      <c r="I46" s="6" t="s">
        <v>1209</v>
      </c>
      <c r="J46" s="17">
        <v>4.91</v>
      </c>
      <c r="K46" s="6" t="s">
        <v>107</v>
      </c>
      <c r="L46" s="19">
        <v>0.12975800000000001</v>
      </c>
      <c r="M46" s="8">
        <v>5.4000000000000003E-3</v>
      </c>
      <c r="N46" s="7">
        <v>269150</v>
      </c>
      <c r="O46" s="7">
        <v>172.12</v>
      </c>
      <c r="P46" s="7">
        <v>463.26</v>
      </c>
      <c r="R46" s="8">
        <v>1.1999999999999999E-3</v>
      </c>
      <c r="S46" s="8">
        <v>1E-4</v>
      </c>
    </row>
    <row r="47" spans="2:19">
      <c r="B47" s="6" t="s">
        <v>1230</v>
      </c>
      <c r="C47" s="17">
        <v>90150705</v>
      </c>
      <c r="D47" s="6"/>
      <c r="E47" s="6"/>
      <c r="F47" s="6" t="s">
        <v>272</v>
      </c>
      <c r="G47" s="6" t="s">
        <v>302</v>
      </c>
      <c r="H47" s="6" t="s">
        <v>276</v>
      </c>
      <c r="I47" s="6" t="s">
        <v>1209</v>
      </c>
      <c r="J47" s="17">
        <v>4.78</v>
      </c>
      <c r="K47" s="6" t="s">
        <v>107</v>
      </c>
      <c r="L47" s="19">
        <v>5.1721999999999997E-2</v>
      </c>
      <c r="M47" s="8">
        <v>6.3E-3</v>
      </c>
      <c r="N47" s="7">
        <v>2071571.75</v>
      </c>
      <c r="O47" s="7">
        <v>161.35</v>
      </c>
      <c r="P47" s="7">
        <v>3342.48</v>
      </c>
      <c r="R47" s="8">
        <v>8.6E-3</v>
      </c>
      <c r="S47" s="8">
        <v>5.0000000000000001E-4</v>
      </c>
    </row>
    <row r="48" spans="2:19">
      <c r="B48" s="6" t="s">
        <v>1231</v>
      </c>
      <c r="C48" s="17">
        <v>90150605</v>
      </c>
      <c r="D48" s="6"/>
      <c r="E48" s="6"/>
      <c r="F48" s="6" t="s">
        <v>272</v>
      </c>
      <c r="G48" s="6" t="s">
        <v>302</v>
      </c>
      <c r="H48" s="6" t="s">
        <v>276</v>
      </c>
      <c r="I48" s="6" t="s">
        <v>1209</v>
      </c>
      <c r="J48" s="17">
        <v>4.91</v>
      </c>
      <c r="K48" s="6" t="s">
        <v>107</v>
      </c>
      <c r="L48" s="19">
        <v>0.12975800000000001</v>
      </c>
      <c r="M48" s="8">
        <v>5.4000000000000003E-3</v>
      </c>
      <c r="N48" s="7">
        <v>310628.96999999997</v>
      </c>
      <c r="O48" s="7">
        <v>172.12</v>
      </c>
      <c r="P48" s="7">
        <v>534.65</v>
      </c>
      <c r="R48" s="8">
        <v>1.4E-3</v>
      </c>
      <c r="S48" s="8">
        <v>1E-4</v>
      </c>
    </row>
    <row r="49" spans="2:19">
      <c r="B49" s="6" t="s">
        <v>1232</v>
      </c>
      <c r="C49" s="17">
        <v>90150706</v>
      </c>
      <c r="D49" s="6"/>
      <c r="E49" s="6"/>
      <c r="F49" s="6" t="s">
        <v>272</v>
      </c>
      <c r="G49" s="6" t="s">
        <v>302</v>
      </c>
      <c r="H49" s="6" t="s">
        <v>276</v>
      </c>
      <c r="I49" s="6" t="s">
        <v>1209</v>
      </c>
      <c r="J49" s="17">
        <v>4.78</v>
      </c>
      <c r="K49" s="6" t="s">
        <v>107</v>
      </c>
      <c r="L49" s="19">
        <v>5.1721999999999997E-2</v>
      </c>
      <c r="M49" s="8">
        <v>6.3E-3</v>
      </c>
      <c r="N49" s="7">
        <v>2043359.64</v>
      </c>
      <c r="O49" s="7">
        <v>161.35</v>
      </c>
      <c r="P49" s="7">
        <v>3296.96</v>
      </c>
      <c r="R49" s="8">
        <v>8.3999999999999995E-3</v>
      </c>
      <c r="S49" s="8">
        <v>5.0000000000000001E-4</v>
      </c>
    </row>
    <row r="50" spans="2:19">
      <c r="B50" s="6" t="s">
        <v>1233</v>
      </c>
      <c r="C50" s="17">
        <v>90150606</v>
      </c>
      <c r="D50" s="6"/>
      <c r="E50" s="6"/>
      <c r="F50" s="6" t="s">
        <v>272</v>
      </c>
      <c r="G50" s="6" t="s">
        <v>302</v>
      </c>
      <c r="H50" s="6" t="s">
        <v>276</v>
      </c>
      <c r="I50" s="6" t="s">
        <v>1209</v>
      </c>
      <c r="J50" s="17">
        <v>4.91</v>
      </c>
      <c r="K50" s="6" t="s">
        <v>107</v>
      </c>
      <c r="L50" s="19">
        <v>0.12975800000000001</v>
      </c>
      <c r="M50" s="8">
        <v>5.4000000000000003E-3</v>
      </c>
      <c r="N50" s="7">
        <v>314522.48</v>
      </c>
      <c r="O50" s="7">
        <v>172.12</v>
      </c>
      <c r="P50" s="7">
        <v>541.36</v>
      </c>
      <c r="R50" s="8">
        <v>1.4E-3</v>
      </c>
      <c r="S50" s="8">
        <v>1E-4</v>
      </c>
    </row>
    <row r="51" spans="2:19">
      <c r="B51" s="6" t="s">
        <v>1234</v>
      </c>
      <c r="C51" s="17">
        <v>90150707</v>
      </c>
      <c r="D51" s="6"/>
      <c r="E51" s="6"/>
      <c r="F51" s="6" t="s">
        <v>272</v>
      </c>
      <c r="G51" s="6" t="s">
        <v>302</v>
      </c>
      <c r="H51" s="6" t="s">
        <v>276</v>
      </c>
      <c r="I51" s="6" t="s">
        <v>1209</v>
      </c>
      <c r="J51" s="17">
        <v>4.78</v>
      </c>
      <c r="K51" s="6" t="s">
        <v>107</v>
      </c>
      <c r="L51" s="19">
        <v>5.1721999999999997E-2</v>
      </c>
      <c r="M51" s="8">
        <v>6.3E-3</v>
      </c>
      <c r="N51" s="7">
        <v>1945259.18</v>
      </c>
      <c r="O51" s="7">
        <v>162.62</v>
      </c>
      <c r="P51" s="7">
        <v>3163.38</v>
      </c>
      <c r="R51" s="8">
        <v>8.0999999999999996E-3</v>
      </c>
      <c r="S51" s="8">
        <v>5.0000000000000001E-4</v>
      </c>
    </row>
    <row r="52" spans="2:19">
      <c r="B52" s="6" t="s">
        <v>1235</v>
      </c>
      <c r="C52" s="17">
        <v>90150607</v>
      </c>
      <c r="D52" s="6"/>
      <c r="E52" s="6"/>
      <c r="F52" s="6" t="s">
        <v>272</v>
      </c>
      <c r="G52" s="6" t="s">
        <v>302</v>
      </c>
      <c r="H52" s="6" t="s">
        <v>276</v>
      </c>
      <c r="I52" s="6" t="s">
        <v>1209</v>
      </c>
      <c r="J52" s="17">
        <v>4.91</v>
      </c>
      <c r="K52" s="6" t="s">
        <v>107</v>
      </c>
      <c r="L52" s="19">
        <v>0.12975800000000001</v>
      </c>
      <c r="M52" s="8">
        <v>5.4000000000000003E-3</v>
      </c>
      <c r="N52" s="7">
        <v>301575.27</v>
      </c>
      <c r="O52" s="7">
        <v>173.47</v>
      </c>
      <c r="P52" s="7">
        <v>523.14</v>
      </c>
      <c r="R52" s="8">
        <v>1.2999999999999999E-3</v>
      </c>
      <c r="S52" s="8">
        <v>1E-4</v>
      </c>
    </row>
    <row r="53" spans="2:19">
      <c r="B53" s="6" t="s">
        <v>1236</v>
      </c>
      <c r="C53" s="17">
        <v>90150708</v>
      </c>
      <c r="D53" s="6"/>
      <c r="E53" s="6"/>
      <c r="F53" s="6" t="s">
        <v>272</v>
      </c>
      <c r="G53" s="6" t="s">
        <v>302</v>
      </c>
      <c r="H53" s="6" t="s">
        <v>276</v>
      </c>
      <c r="I53" s="6" t="s">
        <v>1209</v>
      </c>
      <c r="J53" s="17">
        <v>4.78</v>
      </c>
      <c r="K53" s="6" t="s">
        <v>107</v>
      </c>
      <c r="L53" s="19">
        <v>5.1721999999999997E-2</v>
      </c>
      <c r="M53" s="8">
        <v>6.1999999999999998E-3</v>
      </c>
      <c r="N53" s="7">
        <v>494252.71</v>
      </c>
      <c r="O53" s="7">
        <v>160.21</v>
      </c>
      <c r="P53" s="7">
        <v>791.84</v>
      </c>
      <c r="R53" s="8">
        <v>2E-3</v>
      </c>
      <c r="S53" s="8">
        <v>1E-4</v>
      </c>
    </row>
    <row r="54" spans="2:19">
      <c r="B54" s="6" t="s">
        <v>1237</v>
      </c>
      <c r="C54" s="17">
        <v>90150608</v>
      </c>
      <c r="D54" s="6"/>
      <c r="E54" s="6"/>
      <c r="F54" s="6" t="s">
        <v>272</v>
      </c>
      <c r="G54" s="6" t="s">
        <v>302</v>
      </c>
      <c r="H54" s="6" t="s">
        <v>276</v>
      </c>
      <c r="I54" s="6" t="s">
        <v>1209</v>
      </c>
      <c r="J54" s="17">
        <v>4.91</v>
      </c>
      <c r="K54" s="6" t="s">
        <v>107</v>
      </c>
      <c r="L54" s="19">
        <v>0.12975800000000001</v>
      </c>
      <c r="M54" s="8">
        <v>5.4000000000000003E-3</v>
      </c>
      <c r="N54" s="7">
        <v>78118.64</v>
      </c>
      <c r="O54" s="7">
        <v>170.89</v>
      </c>
      <c r="P54" s="7">
        <v>133.5</v>
      </c>
      <c r="R54" s="8">
        <v>2.9999999999999997E-4</v>
      </c>
      <c r="S54" s="8">
        <v>0</v>
      </c>
    </row>
    <row r="55" spans="2:19">
      <c r="B55" s="6" t="s">
        <v>1238</v>
      </c>
      <c r="C55" s="17">
        <v>90150709</v>
      </c>
      <c r="D55" s="6"/>
      <c r="E55" s="6"/>
      <c r="F55" s="6" t="s">
        <v>272</v>
      </c>
      <c r="G55" s="6" t="s">
        <v>302</v>
      </c>
      <c r="H55" s="6" t="s">
        <v>276</v>
      </c>
      <c r="I55" s="6" t="s">
        <v>1209</v>
      </c>
      <c r="J55" s="17">
        <v>4.78</v>
      </c>
      <c r="K55" s="6" t="s">
        <v>107</v>
      </c>
      <c r="L55" s="19">
        <v>5.1721999999999997E-2</v>
      </c>
      <c r="M55" s="8">
        <v>6.1999999999999998E-3</v>
      </c>
      <c r="N55" s="7">
        <v>6407379.6900000004</v>
      </c>
      <c r="O55" s="7">
        <v>158.63999999999999</v>
      </c>
      <c r="P55" s="7">
        <v>10164.67</v>
      </c>
      <c r="R55" s="8">
        <v>2.5999999999999999E-2</v>
      </c>
      <c r="S55" s="8">
        <v>1.5E-3</v>
      </c>
    </row>
    <row r="56" spans="2:19">
      <c r="B56" s="6" t="s">
        <v>1239</v>
      </c>
      <c r="C56" s="17">
        <v>90150609</v>
      </c>
      <c r="D56" s="6"/>
      <c r="E56" s="6"/>
      <c r="F56" s="6" t="s">
        <v>272</v>
      </c>
      <c r="G56" s="6" t="s">
        <v>302</v>
      </c>
      <c r="H56" s="6" t="s">
        <v>276</v>
      </c>
      <c r="I56" s="6" t="s">
        <v>1209</v>
      </c>
      <c r="J56" s="17">
        <v>4.91</v>
      </c>
      <c r="K56" s="6" t="s">
        <v>107</v>
      </c>
      <c r="L56" s="19">
        <v>0.12975800000000001</v>
      </c>
      <c r="M56" s="8">
        <v>5.4000000000000003E-3</v>
      </c>
      <c r="N56" s="7">
        <v>1007026.07</v>
      </c>
      <c r="O56" s="7">
        <v>169.21</v>
      </c>
      <c r="P56" s="7">
        <v>1703.99</v>
      </c>
      <c r="R56" s="8">
        <v>4.4000000000000003E-3</v>
      </c>
      <c r="S56" s="8">
        <v>2.9999999999999997E-4</v>
      </c>
    </row>
    <row r="57" spans="2:19">
      <c r="B57" s="6" t="s">
        <v>1240</v>
      </c>
      <c r="C57" s="17">
        <v>90150520</v>
      </c>
      <c r="D57" s="6"/>
      <c r="E57" s="6"/>
      <c r="F57" s="6" t="s">
        <v>272</v>
      </c>
      <c r="G57" s="6" t="s">
        <v>302</v>
      </c>
      <c r="H57" s="6" t="s">
        <v>276</v>
      </c>
      <c r="I57" s="6" t="s">
        <v>1241</v>
      </c>
      <c r="J57" s="17">
        <v>4.8499999999999996</v>
      </c>
      <c r="K57" s="6" t="s">
        <v>107</v>
      </c>
      <c r="L57" s="19">
        <v>3.8845999999999999E-2</v>
      </c>
      <c r="M57" s="8">
        <v>6.6E-3</v>
      </c>
      <c r="N57" s="7">
        <v>60067.3</v>
      </c>
      <c r="O57" s="7">
        <v>147.37</v>
      </c>
      <c r="P57" s="7">
        <v>88.52</v>
      </c>
      <c r="R57" s="8">
        <v>2.0000000000000001E-4</v>
      </c>
      <c r="S57" s="8">
        <v>0</v>
      </c>
    </row>
    <row r="58" spans="2:19">
      <c r="B58" s="6" t="s">
        <v>1240</v>
      </c>
      <c r="C58" s="17">
        <v>200108504</v>
      </c>
      <c r="D58" s="6"/>
      <c r="E58" s="6"/>
      <c r="F58" s="6" t="s">
        <v>272</v>
      </c>
      <c r="G58" s="6" t="s">
        <v>302</v>
      </c>
      <c r="H58" s="6" t="s">
        <v>276</v>
      </c>
      <c r="I58" s="6" t="s">
        <v>1241</v>
      </c>
      <c r="J58" s="17">
        <v>4.78</v>
      </c>
      <c r="K58" s="6" t="s">
        <v>107</v>
      </c>
      <c r="L58" s="19">
        <v>5.2389999999999999E-2</v>
      </c>
      <c r="M58" s="8">
        <v>6.3E-3</v>
      </c>
      <c r="N58" s="7">
        <v>53628092.130000003</v>
      </c>
      <c r="O58" s="7">
        <v>156.13</v>
      </c>
      <c r="P58" s="7">
        <v>83729.539999999994</v>
      </c>
      <c r="R58" s="8">
        <v>0.21429999999999999</v>
      </c>
      <c r="S58" s="8">
        <v>1.24E-2</v>
      </c>
    </row>
    <row r="59" spans="2:19">
      <c r="B59" s="6" t="s">
        <v>1242</v>
      </c>
      <c r="C59" s="17">
        <v>1089655</v>
      </c>
      <c r="D59" s="6"/>
      <c r="E59" s="18">
        <v>520004078</v>
      </c>
      <c r="F59" s="6" t="s">
        <v>300</v>
      </c>
      <c r="G59" s="6" t="s">
        <v>281</v>
      </c>
      <c r="H59" s="6" t="s">
        <v>106</v>
      </c>
      <c r="I59" s="6" t="s">
        <v>1243</v>
      </c>
      <c r="J59" s="17">
        <v>0.73</v>
      </c>
      <c r="K59" s="6" t="s">
        <v>107</v>
      </c>
      <c r="L59" s="19">
        <v>5.5500000000000001E-2</v>
      </c>
      <c r="M59" s="8">
        <v>6.7000000000000002E-3</v>
      </c>
      <c r="N59" s="7">
        <v>14480</v>
      </c>
      <c r="O59" s="7">
        <v>133.88</v>
      </c>
      <c r="P59" s="7">
        <v>19.39</v>
      </c>
      <c r="Q59" s="8">
        <v>4.0000000000000002E-4</v>
      </c>
      <c r="R59" s="8">
        <v>0</v>
      </c>
      <c r="S59" s="8">
        <v>0</v>
      </c>
    </row>
    <row r="60" spans="2:19">
      <c r="B60" s="6" t="s">
        <v>1244</v>
      </c>
      <c r="C60" s="17">
        <v>6000129</v>
      </c>
      <c r="D60" s="6"/>
      <c r="E60" s="18">
        <v>520000472</v>
      </c>
      <c r="F60" s="6" t="s">
        <v>339</v>
      </c>
      <c r="G60" s="6" t="s">
        <v>302</v>
      </c>
      <c r="H60" s="6" t="s">
        <v>276</v>
      </c>
      <c r="I60" s="6" t="s">
        <v>1245</v>
      </c>
      <c r="J60" s="17">
        <v>3.43</v>
      </c>
      <c r="K60" s="6" t="s">
        <v>107</v>
      </c>
      <c r="L60" s="19">
        <v>0.06</v>
      </c>
      <c r="M60" s="8">
        <v>6.6E-3</v>
      </c>
      <c r="N60" s="7">
        <v>9853437</v>
      </c>
      <c r="O60" s="7">
        <v>128.30000000000001</v>
      </c>
      <c r="P60" s="7">
        <v>12641.96</v>
      </c>
      <c r="Q60" s="8">
        <v>2.8E-3</v>
      </c>
      <c r="R60" s="8">
        <v>3.2399999999999998E-2</v>
      </c>
      <c r="S60" s="8">
        <v>1.9E-3</v>
      </c>
    </row>
    <row r="61" spans="2:19">
      <c r="B61" s="6" t="s">
        <v>1246</v>
      </c>
      <c r="C61" s="17">
        <v>6000186</v>
      </c>
      <c r="D61" s="6"/>
      <c r="E61" s="18">
        <v>520000472</v>
      </c>
      <c r="F61" s="6" t="s">
        <v>339</v>
      </c>
      <c r="G61" s="6" t="s">
        <v>302</v>
      </c>
      <c r="H61" s="6" t="s">
        <v>276</v>
      </c>
      <c r="I61" s="6" t="s">
        <v>1247</v>
      </c>
      <c r="J61" s="17">
        <v>7.23</v>
      </c>
      <c r="K61" s="6" t="s">
        <v>107</v>
      </c>
      <c r="L61" s="19">
        <v>0.06</v>
      </c>
      <c r="M61" s="8">
        <v>2.23E-2</v>
      </c>
      <c r="N61" s="7">
        <v>2315881</v>
      </c>
      <c r="O61" s="7">
        <v>131.04</v>
      </c>
      <c r="P61" s="7">
        <v>3034.73</v>
      </c>
      <c r="R61" s="8">
        <v>7.7999999999999996E-3</v>
      </c>
      <c r="S61" s="8">
        <v>4.0000000000000002E-4</v>
      </c>
    </row>
    <row r="62" spans="2:19">
      <c r="B62" s="6" t="s">
        <v>1248</v>
      </c>
      <c r="C62" s="17">
        <v>1094820</v>
      </c>
      <c r="D62" s="6"/>
      <c r="E62" s="18">
        <v>513698365</v>
      </c>
      <c r="F62" s="6" t="s">
        <v>272</v>
      </c>
      <c r="G62" s="6" t="s">
        <v>311</v>
      </c>
      <c r="H62" s="6" t="s">
        <v>106</v>
      </c>
      <c r="I62" s="6" t="s">
        <v>1249</v>
      </c>
      <c r="J62" s="17">
        <v>2.29</v>
      </c>
      <c r="K62" s="6" t="s">
        <v>107</v>
      </c>
      <c r="L62" s="19">
        <v>5.2999999999999999E-2</v>
      </c>
      <c r="M62" s="8">
        <v>2.3999999999999998E-3</v>
      </c>
      <c r="N62" s="7">
        <v>1392.54</v>
      </c>
      <c r="O62" s="7">
        <v>136.15</v>
      </c>
      <c r="P62" s="7">
        <v>1.9</v>
      </c>
      <c r="Q62" s="8">
        <v>0</v>
      </c>
      <c r="R62" s="8">
        <v>0</v>
      </c>
      <c r="S62" s="8">
        <v>0</v>
      </c>
    </row>
    <row r="63" spans="2:19">
      <c r="B63" s="6" t="s">
        <v>1250</v>
      </c>
      <c r="C63" s="17">
        <v>70010067</v>
      </c>
      <c r="D63" s="6"/>
      <c r="E63" s="6"/>
      <c r="F63" s="6" t="s">
        <v>272</v>
      </c>
      <c r="G63" s="6" t="s">
        <v>309</v>
      </c>
      <c r="H63" s="6" t="s">
        <v>276</v>
      </c>
      <c r="I63" s="6" t="s">
        <v>1251</v>
      </c>
      <c r="J63" s="17">
        <v>5.05</v>
      </c>
      <c r="K63" s="6" t="s">
        <v>107</v>
      </c>
      <c r="L63" s="19">
        <v>4.7039999999999998E-2</v>
      </c>
      <c r="M63" s="8">
        <v>6.1999999999999998E-3</v>
      </c>
      <c r="N63" s="7">
        <v>13667274.359999999</v>
      </c>
      <c r="O63" s="7">
        <v>145.47999999999999</v>
      </c>
      <c r="P63" s="7">
        <v>19883.150000000001</v>
      </c>
      <c r="R63" s="8">
        <v>5.0900000000000001E-2</v>
      </c>
      <c r="S63" s="8">
        <v>2.8999999999999998E-3</v>
      </c>
    </row>
    <row r="64" spans="2:19">
      <c r="B64" s="6" t="s">
        <v>1252</v>
      </c>
      <c r="C64" s="17">
        <v>1097997</v>
      </c>
      <c r="D64" s="6"/>
      <c r="E64" s="18">
        <v>1148</v>
      </c>
      <c r="F64" s="6" t="s">
        <v>495</v>
      </c>
      <c r="G64" s="6" t="s">
        <v>311</v>
      </c>
      <c r="H64" s="6" t="s">
        <v>106</v>
      </c>
      <c r="I64" s="6" t="s">
        <v>1253</v>
      </c>
      <c r="J64" s="17">
        <v>3.6</v>
      </c>
      <c r="K64" s="6" t="s">
        <v>107</v>
      </c>
      <c r="L64" s="19">
        <v>7.7499999999999999E-2</v>
      </c>
      <c r="M64" s="8">
        <v>4.3E-3</v>
      </c>
      <c r="N64" s="7">
        <v>13869370.140000001</v>
      </c>
      <c r="O64" s="7">
        <v>159.11000000000001</v>
      </c>
      <c r="P64" s="7">
        <v>22067.55</v>
      </c>
      <c r="Q64" s="8">
        <v>1.0931</v>
      </c>
      <c r="R64" s="8">
        <v>5.6500000000000002E-2</v>
      </c>
      <c r="S64" s="8">
        <v>3.3E-3</v>
      </c>
    </row>
    <row r="65" spans="2:19">
      <c r="B65" s="6" t="s">
        <v>1254</v>
      </c>
      <c r="C65" s="17">
        <v>1125483</v>
      </c>
      <c r="D65" s="6"/>
      <c r="E65" s="18">
        <v>513230029</v>
      </c>
      <c r="F65" s="6" t="s">
        <v>300</v>
      </c>
      <c r="G65" s="6" t="s">
        <v>309</v>
      </c>
      <c r="H65" s="6" t="s">
        <v>276</v>
      </c>
      <c r="I65" s="6" t="s">
        <v>1255</v>
      </c>
      <c r="J65" s="17">
        <v>0.99</v>
      </c>
      <c r="K65" s="6" t="s">
        <v>107</v>
      </c>
      <c r="L65" s="19">
        <v>3.5000000000000003E-2</v>
      </c>
      <c r="M65" s="8">
        <v>1.09E-2</v>
      </c>
      <c r="N65" s="7">
        <v>4145239</v>
      </c>
      <c r="O65" s="7">
        <v>104.8</v>
      </c>
      <c r="P65" s="7">
        <v>4344.21</v>
      </c>
      <c r="Q65" s="8">
        <v>8.3000000000000001E-3</v>
      </c>
      <c r="R65" s="8">
        <v>1.11E-2</v>
      </c>
      <c r="S65" s="8">
        <v>5.9999999999999995E-4</v>
      </c>
    </row>
    <row r="66" spans="2:19">
      <c r="B66" s="6" t="s">
        <v>1256</v>
      </c>
      <c r="C66" s="17">
        <v>6620215</v>
      </c>
      <c r="D66" s="6"/>
      <c r="E66" s="18">
        <v>520000118</v>
      </c>
      <c r="F66" s="6" t="s">
        <v>258</v>
      </c>
      <c r="G66" s="6" t="s">
        <v>350</v>
      </c>
      <c r="H66" s="6" t="s">
        <v>106</v>
      </c>
      <c r="I66" s="6" t="s">
        <v>1257</v>
      </c>
      <c r="J66" s="17">
        <v>1.05</v>
      </c>
      <c r="K66" s="6" t="s">
        <v>107</v>
      </c>
      <c r="L66" s="19">
        <v>5.7500000000000002E-2</v>
      </c>
      <c r="M66" s="8">
        <v>8.5000000000000006E-3</v>
      </c>
      <c r="N66" s="7">
        <v>1370000</v>
      </c>
      <c r="O66" s="7">
        <v>131.68</v>
      </c>
      <c r="P66" s="7">
        <v>1804.02</v>
      </c>
      <c r="Q66" s="8">
        <v>3.0000000000000001E-3</v>
      </c>
      <c r="R66" s="8">
        <v>4.5999999999999999E-3</v>
      </c>
      <c r="S66" s="8">
        <v>2.9999999999999997E-4</v>
      </c>
    </row>
    <row r="67" spans="2:19">
      <c r="B67" s="6" t="s">
        <v>1258</v>
      </c>
      <c r="C67" s="17">
        <v>1132208</v>
      </c>
      <c r="D67" s="6"/>
      <c r="E67" s="18">
        <v>510678816</v>
      </c>
      <c r="F67" s="6" t="s">
        <v>1259</v>
      </c>
      <c r="G67" s="6" t="s">
        <v>344</v>
      </c>
      <c r="H67" s="6" t="s">
        <v>276</v>
      </c>
      <c r="I67" s="6" t="s">
        <v>1260</v>
      </c>
      <c r="J67" s="17">
        <v>3.12</v>
      </c>
      <c r="K67" s="6" t="s">
        <v>107</v>
      </c>
      <c r="L67" s="19">
        <v>3.9E-2</v>
      </c>
      <c r="M67" s="8">
        <v>9.7999999999999997E-3</v>
      </c>
      <c r="N67" s="7">
        <v>989300.18</v>
      </c>
      <c r="O67" s="7">
        <v>110.22</v>
      </c>
      <c r="P67" s="7">
        <v>1090.4100000000001</v>
      </c>
      <c r="R67" s="8">
        <v>2.8E-3</v>
      </c>
      <c r="S67" s="8">
        <v>2.0000000000000001E-4</v>
      </c>
    </row>
    <row r="68" spans="2:19">
      <c r="B68" s="6" t="s">
        <v>1261</v>
      </c>
      <c r="C68" s="17">
        <v>6620280</v>
      </c>
      <c r="D68" s="6"/>
      <c r="E68" s="18">
        <v>520000118</v>
      </c>
      <c r="F68" s="6" t="s">
        <v>258</v>
      </c>
      <c r="G68" s="6" t="s">
        <v>350</v>
      </c>
      <c r="H68" s="6" t="s">
        <v>106</v>
      </c>
      <c r="I68" s="6" t="s">
        <v>1262</v>
      </c>
      <c r="J68" s="17">
        <v>4.3</v>
      </c>
      <c r="K68" s="6" t="s">
        <v>107</v>
      </c>
      <c r="L68" s="19">
        <v>5.7500000000000002E-2</v>
      </c>
      <c r="M68" s="8">
        <v>2.8E-3</v>
      </c>
      <c r="N68" s="7">
        <v>4300000</v>
      </c>
      <c r="O68" s="7">
        <v>148.9</v>
      </c>
      <c r="P68" s="7">
        <v>6402.7</v>
      </c>
      <c r="Q68" s="8">
        <v>3.3E-3</v>
      </c>
      <c r="R68" s="8">
        <v>1.6400000000000001E-2</v>
      </c>
      <c r="S68" s="8">
        <v>8.9999999999999998E-4</v>
      </c>
    </row>
    <row r="69" spans="2:19">
      <c r="B69" s="6" t="s">
        <v>1263</v>
      </c>
      <c r="C69" s="17">
        <v>100669</v>
      </c>
      <c r="D69" s="6"/>
      <c r="E69" s="6"/>
      <c r="F69" s="6" t="s">
        <v>272</v>
      </c>
      <c r="G69" s="6" t="s">
        <v>366</v>
      </c>
      <c r="H69" s="6" t="s">
        <v>276</v>
      </c>
      <c r="I69" s="6" t="s">
        <v>1264</v>
      </c>
      <c r="J69" s="17">
        <v>1.94</v>
      </c>
      <c r="K69" s="6" t="s">
        <v>107</v>
      </c>
      <c r="L69" s="19">
        <v>7.0900000000000005E-2</v>
      </c>
      <c r="M69" s="8">
        <v>3.8E-3</v>
      </c>
      <c r="N69" s="7">
        <v>5815379.3899999997</v>
      </c>
      <c r="O69" s="7">
        <v>139.41999999999999</v>
      </c>
      <c r="P69" s="7">
        <v>8107.8</v>
      </c>
      <c r="Q69" s="8">
        <v>1.9199999999999998E-2</v>
      </c>
      <c r="R69" s="8">
        <v>2.0799999999999999E-2</v>
      </c>
      <c r="S69" s="8">
        <v>1.1999999999999999E-3</v>
      </c>
    </row>
    <row r="70" spans="2:19">
      <c r="B70" s="6" t="s">
        <v>1265</v>
      </c>
      <c r="C70" s="17">
        <v>99101560</v>
      </c>
      <c r="D70" s="6"/>
      <c r="E70" s="6"/>
      <c r="F70" s="6" t="s">
        <v>272</v>
      </c>
      <c r="G70" s="6" t="s">
        <v>366</v>
      </c>
      <c r="H70" s="6" t="s">
        <v>276</v>
      </c>
      <c r="I70" s="6" t="s">
        <v>1266</v>
      </c>
      <c r="J70" s="17">
        <v>4.5999999999999996</v>
      </c>
      <c r="K70" s="6" t="s">
        <v>107</v>
      </c>
      <c r="L70" s="19">
        <v>7.1499999999999994E-2</v>
      </c>
      <c r="M70" s="8">
        <v>6.1000000000000004E-3</v>
      </c>
      <c r="N70" s="7">
        <v>19523433.390000001</v>
      </c>
      <c r="O70" s="7">
        <v>142.69999999999999</v>
      </c>
      <c r="P70" s="7">
        <v>27859.94</v>
      </c>
      <c r="R70" s="8">
        <v>7.1300000000000002E-2</v>
      </c>
      <c r="S70" s="8">
        <v>4.1000000000000003E-3</v>
      </c>
    </row>
    <row r="71" spans="2:19">
      <c r="B71" s="6" t="s">
        <v>1267</v>
      </c>
      <c r="C71" s="17">
        <v>1139740</v>
      </c>
      <c r="D71" s="6"/>
      <c r="E71" s="18">
        <v>513893123</v>
      </c>
      <c r="F71" s="6" t="s">
        <v>495</v>
      </c>
      <c r="G71" s="6" t="s">
        <v>366</v>
      </c>
      <c r="H71" s="6" t="s">
        <v>276</v>
      </c>
      <c r="I71" s="6" t="s">
        <v>1268</v>
      </c>
      <c r="J71" s="17">
        <v>2.86</v>
      </c>
      <c r="K71" s="6" t="s">
        <v>107</v>
      </c>
      <c r="L71" s="19">
        <v>3.15E-2</v>
      </c>
      <c r="M71" s="8">
        <v>2.4799999999999999E-2</v>
      </c>
      <c r="N71" s="7">
        <v>1108260</v>
      </c>
      <c r="O71" s="7">
        <v>102.26</v>
      </c>
      <c r="P71" s="7">
        <v>1133.31</v>
      </c>
      <c r="Q71" s="8">
        <v>4.4000000000000003E-3</v>
      </c>
      <c r="R71" s="8">
        <v>2.8999999999999998E-3</v>
      </c>
      <c r="S71" s="8">
        <v>2.0000000000000001E-4</v>
      </c>
    </row>
    <row r="72" spans="2:19">
      <c r="B72" s="6" t="s">
        <v>1269</v>
      </c>
      <c r="C72" s="17">
        <v>1107168</v>
      </c>
      <c r="D72" s="6"/>
      <c r="E72" s="18">
        <v>1492</v>
      </c>
      <c r="F72" s="6" t="s">
        <v>272</v>
      </c>
      <c r="G72" s="6" t="s">
        <v>382</v>
      </c>
      <c r="H72" s="6" t="s">
        <v>1270</v>
      </c>
      <c r="I72" s="6" t="s">
        <v>1271</v>
      </c>
      <c r="J72" s="17">
        <v>0.97</v>
      </c>
      <c r="K72" s="6" t="s">
        <v>107</v>
      </c>
      <c r="L72" s="19">
        <v>6.5040000000000001E-2</v>
      </c>
      <c r="M72" s="8">
        <v>2.6700000000000002E-2</v>
      </c>
      <c r="N72" s="7">
        <v>883502.45</v>
      </c>
      <c r="O72" s="7">
        <v>122.18</v>
      </c>
      <c r="P72" s="7">
        <v>1079.46</v>
      </c>
      <c r="R72" s="8">
        <v>2.8E-3</v>
      </c>
      <c r="S72" s="8">
        <v>2.0000000000000001E-4</v>
      </c>
    </row>
    <row r="73" spans="2:19">
      <c r="B73" s="6" t="s">
        <v>1272</v>
      </c>
      <c r="C73" s="17">
        <v>1092162</v>
      </c>
      <c r="D73" s="6"/>
      <c r="E73" s="18">
        <v>1229</v>
      </c>
      <c r="F73" s="6" t="s">
        <v>272</v>
      </c>
      <c r="G73" s="6" t="s">
        <v>382</v>
      </c>
      <c r="H73" s="6" t="s">
        <v>106</v>
      </c>
      <c r="I73" s="6" t="s">
        <v>1273</v>
      </c>
      <c r="J73" s="17">
        <v>1.49</v>
      </c>
      <c r="K73" s="6" t="s">
        <v>107</v>
      </c>
      <c r="L73" s="19">
        <v>7.0000000000000007E-2</v>
      </c>
      <c r="M73" s="8">
        <v>2.29E-2</v>
      </c>
      <c r="N73" s="7">
        <v>2913243.02</v>
      </c>
      <c r="O73" s="7">
        <v>132.88</v>
      </c>
      <c r="P73" s="7">
        <v>3871.12</v>
      </c>
      <c r="Q73" s="8">
        <v>3.9899999999999998E-2</v>
      </c>
      <c r="R73" s="8">
        <v>9.9000000000000008E-3</v>
      </c>
      <c r="S73" s="8">
        <v>5.9999999999999995E-4</v>
      </c>
    </row>
    <row r="74" spans="2:19">
      <c r="B74" s="6" t="s">
        <v>1274</v>
      </c>
      <c r="C74" s="17">
        <v>1094747</v>
      </c>
      <c r="D74" s="6"/>
      <c r="E74" s="18">
        <v>1229</v>
      </c>
      <c r="F74" s="6" t="s">
        <v>272</v>
      </c>
      <c r="G74" s="6" t="s">
        <v>382</v>
      </c>
      <c r="H74" s="6" t="s">
        <v>106</v>
      </c>
      <c r="I74" s="6" t="s">
        <v>1275</v>
      </c>
      <c r="J74" s="17">
        <v>1.86</v>
      </c>
      <c r="K74" s="6" t="s">
        <v>107</v>
      </c>
      <c r="L74" s="19">
        <v>6.7000000000000004E-2</v>
      </c>
      <c r="M74" s="8">
        <v>2.64E-2</v>
      </c>
      <c r="N74" s="7">
        <v>1803321.45</v>
      </c>
      <c r="O74" s="7">
        <v>131.58000000000001</v>
      </c>
      <c r="P74" s="7">
        <v>2372.81</v>
      </c>
      <c r="Q74" s="8">
        <v>3.2199999999999999E-2</v>
      </c>
      <c r="R74" s="8">
        <v>6.1000000000000004E-3</v>
      </c>
      <c r="S74" s="8">
        <v>4.0000000000000002E-4</v>
      </c>
    </row>
    <row r="75" spans="2:19">
      <c r="B75" s="6" t="s">
        <v>1276</v>
      </c>
      <c r="C75" s="17">
        <v>1092774</v>
      </c>
      <c r="D75" s="6"/>
      <c r="E75" s="18">
        <v>1229</v>
      </c>
      <c r="F75" s="6" t="s">
        <v>272</v>
      </c>
      <c r="G75" s="6" t="s">
        <v>382</v>
      </c>
      <c r="H75" s="6" t="s">
        <v>106</v>
      </c>
      <c r="I75" s="6" t="s">
        <v>1277</v>
      </c>
      <c r="J75" s="17">
        <v>1.54</v>
      </c>
      <c r="K75" s="6" t="s">
        <v>107</v>
      </c>
      <c r="L75" s="19">
        <v>6.7000000000000004E-2</v>
      </c>
      <c r="M75" s="8">
        <v>2.69E-2</v>
      </c>
      <c r="N75" s="7">
        <v>2931906.74</v>
      </c>
      <c r="O75" s="7">
        <v>132.80000000000001</v>
      </c>
      <c r="P75" s="7">
        <v>3893.57</v>
      </c>
      <c r="Q75" s="8">
        <v>1.7899999999999999E-2</v>
      </c>
      <c r="R75" s="8">
        <v>0.01</v>
      </c>
      <c r="S75" s="8">
        <v>5.9999999999999995E-4</v>
      </c>
    </row>
    <row r="76" spans="2:19">
      <c r="B76" s="6" t="s">
        <v>1278</v>
      </c>
      <c r="C76" s="17">
        <v>1100833</v>
      </c>
      <c r="D76" s="6"/>
      <c r="E76" s="6"/>
      <c r="F76" s="6" t="s">
        <v>346</v>
      </c>
      <c r="G76" s="6" t="s">
        <v>382</v>
      </c>
      <c r="H76" s="6" t="s">
        <v>106</v>
      </c>
      <c r="I76" s="6"/>
      <c r="K76" s="6" t="s">
        <v>107</v>
      </c>
      <c r="L76" s="19">
        <v>5.7500000000000002E-2</v>
      </c>
      <c r="N76" s="7">
        <v>284000</v>
      </c>
      <c r="O76" s="7">
        <v>15</v>
      </c>
      <c r="P76" s="7">
        <v>42.6</v>
      </c>
      <c r="R76" s="8">
        <v>1E-4</v>
      </c>
      <c r="S76" s="8">
        <v>0</v>
      </c>
    </row>
    <row r="77" spans="2:19">
      <c r="B77" s="6" t="s">
        <v>1279</v>
      </c>
      <c r="C77" s="17">
        <v>1119049</v>
      </c>
      <c r="D77" s="6"/>
      <c r="E77" s="18">
        <v>513467191</v>
      </c>
      <c r="F77" s="6" t="s">
        <v>361</v>
      </c>
      <c r="G77" s="6" t="s">
        <v>1280</v>
      </c>
      <c r="H77" s="6" t="s">
        <v>276</v>
      </c>
      <c r="I77" s="6" t="s">
        <v>1281</v>
      </c>
      <c r="J77" s="17">
        <v>1.93</v>
      </c>
      <c r="K77" s="6" t="s">
        <v>107</v>
      </c>
      <c r="L77" s="19">
        <v>4.6300000000000001E-2</v>
      </c>
      <c r="M77" s="8">
        <v>1.1299999999999999E-2</v>
      </c>
      <c r="N77" s="7">
        <v>3672001.21</v>
      </c>
      <c r="O77" s="7">
        <v>117.09</v>
      </c>
      <c r="P77" s="7">
        <v>4299.55</v>
      </c>
      <c r="Q77" s="8">
        <v>2.3E-2</v>
      </c>
      <c r="R77" s="8">
        <v>1.0999999999999999E-2</v>
      </c>
      <c r="S77" s="8">
        <v>5.9999999999999995E-4</v>
      </c>
    </row>
    <row r="78" spans="2:19">
      <c r="B78" s="6" t="s">
        <v>1282</v>
      </c>
      <c r="C78" s="17">
        <v>1099126</v>
      </c>
      <c r="D78" s="6"/>
      <c r="E78" s="18">
        <v>510607328</v>
      </c>
      <c r="F78" s="6" t="s">
        <v>272</v>
      </c>
      <c r="G78" s="6" t="s">
        <v>397</v>
      </c>
      <c r="H78" s="6" t="s">
        <v>106</v>
      </c>
      <c r="I78" s="6" t="s">
        <v>1283</v>
      </c>
      <c r="J78" s="17">
        <v>0.74</v>
      </c>
      <c r="K78" s="6" t="s">
        <v>107</v>
      </c>
      <c r="L78" s="19">
        <v>5.6000000000000001E-2</v>
      </c>
      <c r="M78" s="8">
        <v>9.9000000000000008E-3</v>
      </c>
      <c r="N78" s="7">
        <v>650480.29</v>
      </c>
      <c r="O78" s="7">
        <v>123.36</v>
      </c>
      <c r="P78" s="7">
        <v>802.43</v>
      </c>
      <c r="Q78" s="8">
        <v>7.0000000000000007E-2</v>
      </c>
      <c r="R78" s="8">
        <v>2.0999999999999999E-3</v>
      </c>
      <c r="S78" s="8">
        <v>1E-4</v>
      </c>
    </row>
    <row r="79" spans="2:19">
      <c r="B79" s="6" t="s">
        <v>1284</v>
      </c>
      <c r="C79" s="17">
        <v>3780038</v>
      </c>
      <c r="D79" s="6"/>
      <c r="E79" s="18">
        <v>378</v>
      </c>
      <c r="F79" s="6" t="s">
        <v>468</v>
      </c>
      <c r="G79" s="6" t="s">
        <v>401</v>
      </c>
      <c r="H79" s="6" t="s">
        <v>106</v>
      </c>
      <c r="I79" s="6" t="s">
        <v>1251</v>
      </c>
      <c r="J79" s="17">
        <v>0.91</v>
      </c>
      <c r="K79" s="6" t="s">
        <v>107</v>
      </c>
      <c r="L79" s="19">
        <v>6.5314999999999998E-2</v>
      </c>
      <c r="M79" s="8">
        <v>1.7653000000000001</v>
      </c>
      <c r="N79" s="7">
        <v>470.54</v>
      </c>
      <c r="O79" s="7">
        <v>40</v>
      </c>
      <c r="P79" s="7">
        <v>0.19</v>
      </c>
      <c r="Q79" s="8">
        <v>0</v>
      </c>
      <c r="R79" s="8">
        <v>0</v>
      </c>
      <c r="S79" s="8">
        <v>0</v>
      </c>
    </row>
    <row r="80" spans="2:19">
      <c r="B80" s="6" t="s">
        <v>1285</v>
      </c>
      <c r="C80" s="17">
        <v>1109180</v>
      </c>
      <c r="D80" s="6"/>
      <c r="E80" s="18">
        <v>510155625</v>
      </c>
      <c r="F80" s="6" t="s">
        <v>272</v>
      </c>
      <c r="G80" s="6" t="s">
        <v>1286</v>
      </c>
      <c r="H80" s="6" t="s">
        <v>276</v>
      </c>
      <c r="I80" s="6" t="s">
        <v>1287</v>
      </c>
      <c r="K80" s="6" t="s">
        <v>107</v>
      </c>
      <c r="L80" s="19">
        <v>6.1499999999999999E-2</v>
      </c>
      <c r="M80" s="8">
        <v>6.1499999999999999E-2</v>
      </c>
      <c r="N80" s="7">
        <v>556250.01</v>
      </c>
      <c r="O80" s="7">
        <v>0</v>
      </c>
      <c r="P80" s="7">
        <v>0</v>
      </c>
      <c r="R80" s="8">
        <v>0</v>
      </c>
      <c r="S80" s="8">
        <v>0</v>
      </c>
    </row>
    <row r="81" spans="2:19">
      <c r="B81" s="6" t="s">
        <v>1288</v>
      </c>
      <c r="C81" s="17">
        <v>991001170</v>
      </c>
      <c r="D81" s="6"/>
      <c r="E81" s="18">
        <v>513739466</v>
      </c>
      <c r="F81" s="6" t="s">
        <v>1289</v>
      </c>
      <c r="G81" s="6" t="s">
        <v>1290</v>
      </c>
      <c r="H81" s="6" t="s">
        <v>1270</v>
      </c>
      <c r="I81" s="6" t="s">
        <v>1291</v>
      </c>
      <c r="K81" s="6" t="s">
        <v>107</v>
      </c>
      <c r="M81" s="8">
        <v>3.6463000000000001</v>
      </c>
      <c r="N81" s="7">
        <v>175380.22</v>
      </c>
      <c r="O81" s="7">
        <v>0</v>
      </c>
      <c r="P81" s="7">
        <v>0</v>
      </c>
      <c r="Q81" s="8">
        <v>4.3E-3</v>
      </c>
      <c r="R81" s="8">
        <v>0</v>
      </c>
      <c r="S81" s="8">
        <v>0</v>
      </c>
    </row>
    <row r="82" spans="2:19">
      <c r="B82" s="6" t="s">
        <v>1292</v>
      </c>
      <c r="C82" s="17">
        <v>3520046</v>
      </c>
      <c r="D82" s="6"/>
      <c r="E82" s="18">
        <v>262</v>
      </c>
      <c r="F82" s="6" t="s">
        <v>468</v>
      </c>
      <c r="G82" s="6" t="s">
        <v>1290</v>
      </c>
      <c r="H82" s="6" t="s">
        <v>106</v>
      </c>
      <c r="I82" s="6" t="s">
        <v>1293</v>
      </c>
      <c r="K82" s="6" t="s">
        <v>107</v>
      </c>
      <c r="L82" s="19">
        <v>6.4000000000000001E-2</v>
      </c>
      <c r="M82" s="8">
        <v>6.4000000000000001E-2</v>
      </c>
      <c r="N82" s="7">
        <v>4672500</v>
      </c>
      <c r="O82" s="7">
        <v>1</v>
      </c>
      <c r="P82" s="7">
        <v>46.73</v>
      </c>
      <c r="R82" s="8">
        <v>1E-4</v>
      </c>
      <c r="S82" s="8">
        <v>0</v>
      </c>
    </row>
    <row r="83" spans="2:19">
      <c r="B83" s="6" t="s">
        <v>1294</v>
      </c>
      <c r="C83" s="17">
        <v>1120740</v>
      </c>
      <c r="D83" s="6"/>
      <c r="E83" s="18">
        <v>2023</v>
      </c>
      <c r="F83" s="6" t="s">
        <v>346</v>
      </c>
      <c r="G83" s="6" t="s">
        <v>408</v>
      </c>
      <c r="H83" s="6"/>
      <c r="I83" s="6"/>
      <c r="K83" s="6" t="s">
        <v>107</v>
      </c>
      <c r="N83" s="7">
        <v>408991.12</v>
      </c>
      <c r="O83" s="7">
        <v>10.6</v>
      </c>
      <c r="P83" s="7">
        <v>43.35</v>
      </c>
      <c r="Q83" s="8">
        <v>2.5000000000000001E-3</v>
      </c>
      <c r="R83" s="8">
        <v>1E-4</v>
      </c>
      <c r="S83" s="8">
        <v>0</v>
      </c>
    </row>
    <row r="84" spans="2:19">
      <c r="B84" s="6" t="s">
        <v>1295</v>
      </c>
      <c r="C84" s="17">
        <v>1790054</v>
      </c>
      <c r="D84" s="6"/>
      <c r="E84" s="18">
        <v>179</v>
      </c>
      <c r="F84" s="6" t="s">
        <v>272</v>
      </c>
      <c r="G84" s="6" t="s">
        <v>408</v>
      </c>
      <c r="H84" s="6"/>
      <c r="I84" s="6"/>
      <c r="K84" s="6" t="s">
        <v>107</v>
      </c>
      <c r="L84" s="19">
        <v>5.7000000000000002E-2</v>
      </c>
      <c r="N84" s="7">
        <v>21618.67</v>
      </c>
      <c r="O84" s="7">
        <v>9</v>
      </c>
      <c r="P84" s="7">
        <v>1.95</v>
      </c>
      <c r="Q84" s="8">
        <v>2.0000000000000001E-4</v>
      </c>
      <c r="R84" s="8">
        <v>0</v>
      </c>
      <c r="S84" s="8">
        <v>0</v>
      </c>
    </row>
    <row r="85" spans="2:19">
      <c r="B85" s="6" t="s">
        <v>1296</v>
      </c>
      <c r="C85" s="17">
        <v>1101567</v>
      </c>
      <c r="D85" s="6"/>
      <c r="E85" s="18">
        <v>520043563</v>
      </c>
      <c r="F85" s="6" t="s">
        <v>346</v>
      </c>
      <c r="G85" s="6" t="s">
        <v>408</v>
      </c>
      <c r="H85" s="6"/>
      <c r="I85" s="6" t="s">
        <v>1297</v>
      </c>
      <c r="J85" s="17">
        <v>2.1800000000000002</v>
      </c>
      <c r="K85" s="6" t="s">
        <v>107</v>
      </c>
      <c r="L85" s="19">
        <v>5.6000000000000001E-2</v>
      </c>
      <c r="M85" s="8">
        <v>9.9500000000000005E-2</v>
      </c>
      <c r="N85" s="7">
        <v>13557939.939999999</v>
      </c>
      <c r="O85" s="7">
        <v>115.07</v>
      </c>
      <c r="P85" s="7">
        <v>15600.63</v>
      </c>
      <c r="Q85" s="8">
        <v>1.55E-2</v>
      </c>
      <c r="R85" s="8">
        <v>3.9899999999999998E-2</v>
      </c>
      <c r="S85" s="8">
        <v>2.3E-3</v>
      </c>
    </row>
    <row r="86" spans="2:19">
      <c r="B86" s="6" t="s">
        <v>1298</v>
      </c>
      <c r="C86" s="17">
        <v>1790062</v>
      </c>
      <c r="D86" s="6"/>
      <c r="E86" s="18">
        <v>179</v>
      </c>
      <c r="F86" s="6" t="s">
        <v>272</v>
      </c>
      <c r="G86" s="6" t="s">
        <v>408</v>
      </c>
      <c r="H86" s="6"/>
      <c r="I86" s="6"/>
      <c r="K86" s="6" t="s">
        <v>107</v>
      </c>
      <c r="L86" s="19">
        <v>5.8999999999999997E-2</v>
      </c>
      <c r="N86" s="7">
        <v>51958.29</v>
      </c>
      <c r="O86" s="7">
        <v>9</v>
      </c>
      <c r="P86" s="7">
        <v>4.68</v>
      </c>
      <c r="Q86" s="8">
        <v>4.0000000000000002E-4</v>
      </c>
      <c r="R86" s="8">
        <v>0</v>
      </c>
      <c r="S86" s="8">
        <v>0</v>
      </c>
    </row>
    <row r="87" spans="2:19">
      <c r="B87" s="6" t="s">
        <v>1299</v>
      </c>
      <c r="C87" s="17">
        <v>7509953</v>
      </c>
      <c r="D87" s="6"/>
      <c r="E87" s="18">
        <v>520019423</v>
      </c>
      <c r="F87" s="6" t="s">
        <v>439</v>
      </c>
      <c r="G87" s="6" t="s">
        <v>408</v>
      </c>
      <c r="H87" s="6"/>
      <c r="I87" s="6"/>
      <c r="K87" s="6" t="s">
        <v>107</v>
      </c>
      <c r="L87" s="19">
        <v>7.0000000000000001E-3</v>
      </c>
      <c r="N87" s="7">
        <v>28726.61</v>
      </c>
      <c r="O87" s="7">
        <v>0</v>
      </c>
      <c r="P87" s="7">
        <v>0</v>
      </c>
      <c r="Q87" s="8">
        <v>1.2500000000000001E-2</v>
      </c>
      <c r="R87" s="8">
        <v>0</v>
      </c>
      <c r="S87" s="8">
        <v>0</v>
      </c>
    </row>
    <row r="88" spans="2:19">
      <c r="B88" s="6" t="s">
        <v>1300</v>
      </c>
      <c r="C88" s="17">
        <v>1110378</v>
      </c>
      <c r="D88" s="6"/>
      <c r="E88" s="18">
        <v>2023</v>
      </c>
      <c r="F88" s="6" t="s">
        <v>346</v>
      </c>
      <c r="G88" s="6" t="s">
        <v>408</v>
      </c>
      <c r="H88" s="6"/>
      <c r="I88" s="6"/>
      <c r="K88" s="6" t="s">
        <v>107</v>
      </c>
      <c r="N88" s="7">
        <v>1692036.07</v>
      </c>
      <c r="O88" s="7">
        <v>11.5</v>
      </c>
      <c r="P88" s="7">
        <v>194.58</v>
      </c>
      <c r="R88" s="8">
        <v>5.0000000000000001E-4</v>
      </c>
      <c r="S88" s="8">
        <v>0</v>
      </c>
    </row>
    <row r="89" spans="2:19">
      <c r="B89" s="6" t="s">
        <v>1301</v>
      </c>
      <c r="C89" s="17">
        <v>7710098</v>
      </c>
      <c r="D89" s="6"/>
      <c r="E89" s="18">
        <v>520032178</v>
      </c>
      <c r="F89" s="6" t="s">
        <v>272</v>
      </c>
      <c r="G89" s="6" t="s">
        <v>408</v>
      </c>
      <c r="H89" s="6"/>
      <c r="I89" s="6"/>
      <c r="K89" s="6" t="s">
        <v>107</v>
      </c>
      <c r="L89" s="19">
        <v>5.5E-2</v>
      </c>
      <c r="N89" s="7">
        <v>1.62</v>
      </c>
      <c r="O89" s="7">
        <v>0</v>
      </c>
      <c r="P89" s="7">
        <v>0</v>
      </c>
      <c r="Q89" s="8">
        <v>0</v>
      </c>
      <c r="R89" s="8">
        <v>0</v>
      </c>
      <c r="S89" s="8">
        <v>0</v>
      </c>
    </row>
    <row r="90" spans="2:19">
      <c r="B90" s="6" t="s">
        <v>1302</v>
      </c>
      <c r="C90" s="17">
        <v>3720075</v>
      </c>
      <c r="D90" s="6"/>
      <c r="E90" s="18">
        <v>372</v>
      </c>
      <c r="F90" s="6" t="s">
        <v>272</v>
      </c>
      <c r="G90" s="6" t="s">
        <v>408</v>
      </c>
      <c r="H90" s="6"/>
      <c r="I90" s="6"/>
      <c r="K90" s="6" t="s">
        <v>107</v>
      </c>
      <c r="L90" s="19">
        <v>4.9000000000000002E-2</v>
      </c>
      <c r="N90" s="7">
        <v>70875.67</v>
      </c>
      <c r="O90" s="7">
        <v>6.4</v>
      </c>
      <c r="P90" s="7">
        <v>4.54</v>
      </c>
      <c r="Q90" s="8">
        <v>1.1000000000000001E-3</v>
      </c>
      <c r="R90" s="8">
        <v>0</v>
      </c>
      <c r="S90" s="8">
        <v>0</v>
      </c>
    </row>
    <row r="91" spans="2:19">
      <c r="B91" s="6" t="s">
        <v>1303</v>
      </c>
      <c r="C91" s="17">
        <v>99102949</v>
      </c>
      <c r="D91" s="6"/>
      <c r="E91" s="18">
        <v>520026683</v>
      </c>
      <c r="F91" s="6" t="s">
        <v>272</v>
      </c>
      <c r="G91" s="6" t="s">
        <v>408</v>
      </c>
      <c r="H91" s="6"/>
      <c r="I91" s="6" t="s">
        <v>1304</v>
      </c>
      <c r="K91" s="6" t="s">
        <v>107</v>
      </c>
      <c r="L91" s="19">
        <v>0.05</v>
      </c>
      <c r="M91" s="8">
        <v>0.05</v>
      </c>
      <c r="N91" s="7">
        <v>524039.49</v>
      </c>
      <c r="O91" s="7">
        <v>0</v>
      </c>
      <c r="P91" s="7">
        <v>0</v>
      </c>
      <c r="R91" s="8">
        <v>0</v>
      </c>
      <c r="S91" s="8">
        <v>0</v>
      </c>
    </row>
    <row r="92" spans="2:19">
      <c r="B92" s="6" t="s">
        <v>1305</v>
      </c>
      <c r="C92" s="17">
        <v>99102956</v>
      </c>
      <c r="D92" s="6"/>
      <c r="E92" s="18">
        <v>520026683</v>
      </c>
      <c r="F92" s="6" t="s">
        <v>272</v>
      </c>
      <c r="G92" s="6" t="s">
        <v>408</v>
      </c>
      <c r="H92" s="6"/>
      <c r="I92" s="6" t="s">
        <v>1304</v>
      </c>
      <c r="K92" s="6" t="s">
        <v>107</v>
      </c>
      <c r="L92" s="19">
        <v>0.05</v>
      </c>
      <c r="M92" s="8">
        <v>0.05</v>
      </c>
      <c r="N92" s="7">
        <v>524039.49</v>
      </c>
      <c r="O92" s="7">
        <v>0</v>
      </c>
      <c r="P92" s="7">
        <v>0</v>
      </c>
      <c r="R92" s="8">
        <v>0</v>
      </c>
      <c r="S92" s="8">
        <v>0</v>
      </c>
    </row>
    <row r="93" spans="2:19">
      <c r="B93" s="6" t="s">
        <v>1306</v>
      </c>
      <c r="C93" s="17">
        <v>1350107</v>
      </c>
      <c r="D93" s="6"/>
      <c r="E93" s="18">
        <v>135</v>
      </c>
      <c r="F93" s="6" t="s">
        <v>346</v>
      </c>
      <c r="G93" s="6" t="s">
        <v>408</v>
      </c>
      <c r="H93" s="6"/>
      <c r="I93" s="6"/>
      <c r="K93" s="6" t="s">
        <v>107</v>
      </c>
      <c r="L93" s="19">
        <v>0.08</v>
      </c>
      <c r="N93" s="7">
        <v>26227.5</v>
      </c>
      <c r="O93" s="7">
        <v>0.01</v>
      </c>
      <c r="P93" s="7">
        <v>0</v>
      </c>
      <c r="Q93" s="8">
        <v>1.8E-3</v>
      </c>
      <c r="R93" s="8">
        <v>0</v>
      </c>
      <c r="S93" s="8">
        <v>0</v>
      </c>
    </row>
    <row r="94" spans="2:19">
      <c r="B94" s="6" t="s">
        <v>1307</v>
      </c>
      <c r="C94" s="17">
        <v>1095942</v>
      </c>
      <c r="D94" s="6"/>
      <c r="E94" s="18">
        <v>513718734</v>
      </c>
      <c r="F94" s="6" t="s">
        <v>272</v>
      </c>
      <c r="G94" s="6" t="s">
        <v>408</v>
      </c>
      <c r="H94" s="6"/>
      <c r="I94" s="6"/>
      <c r="K94" s="6" t="s">
        <v>107</v>
      </c>
      <c r="N94" s="7">
        <v>5137583.01</v>
      </c>
      <c r="O94" s="7">
        <v>10.82</v>
      </c>
      <c r="P94" s="7">
        <v>555.66</v>
      </c>
      <c r="Q94" s="8">
        <v>3.04E-2</v>
      </c>
      <c r="R94" s="8">
        <v>1.4E-3</v>
      </c>
      <c r="S94" s="8">
        <v>1E-4</v>
      </c>
    </row>
    <row r="95" spans="2:19">
      <c r="B95" s="6" t="s">
        <v>1308</v>
      </c>
      <c r="C95" s="17">
        <v>1112911</v>
      </c>
      <c r="D95" s="6"/>
      <c r="E95" s="18">
        <v>510928518</v>
      </c>
      <c r="F95" s="6" t="s">
        <v>361</v>
      </c>
      <c r="G95" s="6" t="s">
        <v>408</v>
      </c>
      <c r="H95" s="6"/>
      <c r="I95" s="6"/>
      <c r="K95" s="6" t="s">
        <v>107</v>
      </c>
      <c r="L95" s="19">
        <v>0.10150000000000001</v>
      </c>
      <c r="N95" s="7">
        <v>417130.71</v>
      </c>
      <c r="O95" s="7">
        <v>10.31</v>
      </c>
      <c r="P95" s="7">
        <v>43.01</v>
      </c>
      <c r="Q95" s="8">
        <v>5.4999999999999997E-3</v>
      </c>
      <c r="R95" s="8">
        <v>1E-4</v>
      </c>
      <c r="S95" s="8">
        <v>0</v>
      </c>
    </row>
    <row r="96" spans="2:19">
      <c r="B96" s="6" t="s">
        <v>1309</v>
      </c>
      <c r="C96" s="17">
        <v>4740130</v>
      </c>
      <c r="D96" s="6"/>
      <c r="E96" s="18">
        <v>520039645</v>
      </c>
      <c r="F96" s="6" t="s">
        <v>407</v>
      </c>
      <c r="G96" s="6" t="s">
        <v>408</v>
      </c>
      <c r="H96" s="6"/>
      <c r="I96" s="6"/>
      <c r="K96" s="6" t="s">
        <v>107</v>
      </c>
      <c r="L96" s="19">
        <v>7.4999999999999997E-2</v>
      </c>
      <c r="N96" s="7">
        <v>373481.63</v>
      </c>
      <c r="O96" s="7">
        <v>0</v>
      </c>
      <c r="P96" s="7">
        <v>0</v>
      </c>
      <c r="Q96" s="8">
        <v>6.4999999999999997E-3</v>
      </c>
      <c r="R96" s="8">
        <v>0</v>
      </c>
      <c r="S96" s="8">
        <v>0</v>
      </c>
    </row>
    <row r="97" spans="2:19">
      <c r="B97" s="6" t="s">
        <v>1310</v>
      </c>
      <c r="C97" s="17">
        <v>1113398</v>
      </c>
      <c r="D97" s="6"/>
      <c r="E97" s="18">
        <v>513886317</v>
      </c>
      <c r="F97" s="6" t="s">
        <v>272</v>
      </c>
      <c r="G97" s="6" t="s">
        <v>408</v>
      </c>
      <c r="H97" s="6"/>
      <c r="I97" s="6"/>
      <c r="K97" s="6" t="s">
        <v>107</v>
      </c>
      <c r="L97" s="19">
        <v>0.04</v>
      </c>
      <c r="N97" s="7">
        <v>2663582.02</v>
      </c>
      <c r="O97" s="7">
        <v>62.28</v>
      </c>
      <c r="P97" s="7">
        <v>1658.88</v>
      </c>
      <c r="Q97" s="8">
        <v>8.8999999999999999E-3</v>
      </c>
      <c r="R97" s="8">
        <v>4.1999999999999997E-3</v>
      </c>
      <c r="S97" s="8">
        <v>2.0000000000000001E-4</v>
      </c>
    </row>
    <row r="98" spans="2:19">
      <c r="B98" s="6" t="s">
        <v>1311</v>
      </c>
      <c r="C98" s="17">
        <v>1134709</v>
      </c>
      <c r="D98" s="6"/>
      <c r="E98" s="18">
        <v>520031808</v>
      </c>
      <c r="F98" s="6" t="s">
        <v>468</v>
      </c>
      <c r="G98" s="6" t="s">
        <v>408</v>
      </c>
      <c r="H98" s="6"/>
      <c r="I98" s="6"/>
      <c r="K98" s="6" t="s">
        <v>107</v>
      </c>
      <c r="N98" s="7">
        <v>304001.21999999997</v>
      </c>
      <c r="O98" s="7">
        <v>0</v>
      </c>
      <c r="P98" s="7">
        <v>0</v>
      </c>
      <c r="R98" s="8">
        <v>0</v>
      </c>
      <c r="S98" s="8">
        <v>0</v>
      </c>
    </row>
    <row r="99" spans="2:19">
      <c r="B99" s="13" t="s">
        <v>1312</v>
      </c>
      <c r="C99" s="14"/>
      <c r="D99" s="13"/>
      <c r="E99" s="13"/>
      <c r="F99" s="13"/>
      <c r="G99" s="13"/>
      <c r="H99" s="13"/>
      <c r="I99" s="13"/>
      <c r="J99" s="14">
        <v>2.38</v>
      </c>
      <c r="K99" s="13"/>
      <c r="M99" s="16">
        <v>1.6899999999999998E-2</v>
      </c>
      <c r="N99" s="15">
        <v>13014624.630000001</v>
      </c>
      <c r="P99" s="15">
        <v>13316.09</v>
      </c>
      <c r="R99" s="16">
        <v>3.4099999999999998E-2</v>
      </c>
      <c r="S99" s="16">
        <v>2E-3</v>
      </c>
    </row>
    <row r="100" spans="2:19">
      <c r="B100" s="6" t="s">
        <v>1313</v>
      </c>
      <c r="C100" s="17">
        <v>6000061</v>
      </c>
      <c r="D100" s="6"/>
      <c r="E100" s="18">
        <v>520000472</v>
      </c>
      <c r="F100" s="6" t="s">
        <v>339</v>
      </c>
      <c r="G100" s="6" t="s">
        <v>118</v>
      </c>
      <c r="H100" s="6" t="s">
        <v>106</v>
      </c>
      <c r="I100" s="6" t="s">
        <v>1314</v>
      </c>
      <c r="J100" s="17">
        <v>0.09</v>
      </c>
      <c r="K100" s="6" t="s">
        <v>107</v>
      </c>
      <c r="L100" s="19">
        <v>8.5000000000000006E-2</v>
      </c>
      <c r="M100" s="8">
        <v>7.4000000000000003E-3</v>
      </c>
      <c r="N100" s="7">
        <v>5307432</v>
      </c>
      <c r="O100" s="7">
        <v>108.43</v>
      </c>
      <c r="P100" s="7">
        <v>5754.85</v>
      </c>
      <c r="Q100" s="8">
        <v>8.0399999999999999E-2</v>
      </c>
      <c r="R100" s="8">
        <v>1.47E-2</v>
      </c>
      <c r="S100" s="8">
        <v>8.0000000000000004E-4</v>
      </c>
    </row>
    <row r="101" spans="2:19">
      <c r="B101" s="6" t="s">
        <v>1315</v>
      </c>
      <c r="C101" s="17">
        <v>1139336</v>
      </c>
      <c r="D101" s="6"/>
      <c r="E101" s="18">
        <v>511446551</v>
      </c>
      <c r="F101" s="6" t="s">
        <v>495</v>
      </c>
      <c r="G101" s="6" t="s">
        <v>366</v>
      </c>
      <c r="H101" s="6" t="s">
        <v>276</v>
      </c>
      <c r="I101" s="6" t="s">
        <v>1316</v>
      </c>
      <c r="J101" s="17">
        <v>3.11</v>
      </c>
      <c r="K101" s="6" t="s">
        <v>107</v>
      </c>
      <c r="L101" s="19">
        <v>3.4200000000000001E-2</v>
      </c>
      <c r="M101" s="8">
        <v>2.12E-2</v>
      </c>
      <c r="N101" s="7">
        <v>4321145.2</v>
      </c>
      <c r="O101" s="7">
        <v>104.84</v>
      </c>
      <c r="P101" s="7">
        <v>4530.29</v>
      </c>
      <c r="R101" s="8">
        <v>1.1599999999999999E-2</v>
      </c>
      <c r="S101" s="8">
        <v>6.9999999999999999E-4</v>
      </c>
    </row>
    <row r="102" spans="2:19">
      <c r="B102" s="6" t="s">
        <v>1317</v>
      </c>
      <c r="C102" s="17">
        <v>1138825</v>
      </c>
      <c r="D102" s="6"/>
      <c r="E102" s="18">
        <v>520044439</v>
      </c>
      <c r="F102" s="6" t="s">
        <v>346</v>
      </c>
      <c r="G102" s="6" t="s">
        <v>366</v>
      </c>
      <c r="H102" s="6" t="s">
        <v>276</v>
      </c>
      <c r="I102" s="6" t="s">
        <v>1318</v>
      </c>
      <c r="J102" s="17">
        <v>5.72</v>
      </c>
      <c r="K102" s="6" t="s">
        <v>107</v>
      </c>
      <c r="L102" s="19">
        <v>4.5999999999999999E-2</v>
      </c>
      <c r="M102" s="8">
        <v>2.9000000000000001E-2</v>
      </c>
      <c r="N102" s="7">
        <v>2699680</v>
      </c>
      <c r="O102" s="7">
        <v>109.97</v>
      </c>
      <c r="P102" s="7">
        <v>2968.84</v>
      </c>
      <c r="Q102" s="8">
        <v>4.1999999999999997E-3</v>
      </c>
      <c r="R102" s="8">
        <v>7.6E-3</v>
      </c>
      <c r="S102" s="8">
        <v>4.0000000000000002E-4</v>
      </c>
    </row>
    <row r="103" spans="2:19">
      <c r="B103" s="6" t="s">
        <v>1319</v>
      </c>
      <c r="C103" s="17">
        <v>1127273</v>
      </c>
      <c r="D103" s="6"/>
      <c r="E103" s="18">
        <v>514781350</v>
      </c>
      <c r="F103" s="6" t="s">
        <v>272</v>
      </c>
      <c r="G103" s="6" t="s">
        <v>408</v>
      </c>
      <c r="H103" s="6"/>
      <c r="I103" s="6" t="s">
        <v>1320</v>
      </c>
      <c r="J103" s="17">
        <v>2.68</v>
      </c>
      <c r="K103" s="6" t="s">
        <v>107</v>
      </c>
      <c r="L103" s="19">
        <v>5.1120000000000002E-3</v>
      </c>
      <c r="M103" s="8">
        <v>1.2500000000000001E-2</v>
      </c>
      <c r="N103" s="7">
        <v>686367.43</v>
      </c>
      <c r="O103" s="7">
        <v>9.0500000000000007</v>
      </c>
      <c r="P103" s="7">
        <v>62.12</v>
      </c>
      <c r="Q103" s="8">
        <v>7.4999999999999997E-3</v>
      </c>
      <c r="R103" s="8">
        <v>2.0000000000000001E-4</v>
      </c>
      <c r="S103" s="8">
        <v>0</v>
      </c>
    </row>
    <row r="104" spans="2:19">
      <c r="B104" s="13" t="s">
        <v>1321</v>
      </c>
      <c r="C104" s="14"/>
      <c r="D104" s="13"/>
      <c r="E104" s="13"/>
      <c r="F104" s="13"/>
      <c r="G104" s="13"/>
      <c r="H104" s="13"/>
      <c r="I104" s="13"/>
      <c r="J104" s="14">
        <v>4.6100000000000003</v>
      </c>
      <c r="K104" s="13"/>
      <c r="M104" s="16">
        <v>3.9199999999999999E-2</v>
      </c>
      <c r="N104" s="15">
        <v>13624698.960000001</v>
      </c>
      <c r="P104" s="15">
        <v>27538.68</v>
      </c>
      <c r="R104" s="16">
        <v>7.0499999999999993E-2</v>
      </c>
      <c r="S104" s="16">
        <v>4.1000000000000003E-3</v>
      </c>
    </row>
    <row r="105" spans="2:19">
      <c r="B105" s="6" t="s">
        <v>1322</v>
      </c>
      <c r="C105" s="17">
        <v>1132158</v>
      </c>
      <c r="D105" s="6"/>
      <c r="E105" s="18">
        <v>514914001</v>
      </c>
      <c r="F105" s="6" t="s">
        <v>414</v>
      </c>
      <c r="G105" s="6" t="s">
        <v>281</v>
      </c>
      <c r="H105" s="6" t="s">
        <v>1270</v>
      </c>
      <c r="I105" s="6" t="s">
        <v>1323</v>
      </c>
      <c r="J105" s="17">
        <v>0.99</v>
      </c>
      <c r="K105" s="6" t="s">
        <v>43</v>
      </c>
      <c r="L105" s="19">
        <v>3.8390000000000001E-2</v>
      </c>
      <c r="M105" s="8">
        <v>2.9100000000000001E-2</v>
      </c>
      <c r="N105" s="7">
        <v>563465.6</v>
      </c>
      <c r="O105" s="7">
        <v>100.94</v>
      </c>
      <c r="P105" s="7">
        <v>1971.9</v>
      </c>
      <c r="Q105" s="8">
        <v>1.8E-3</v>
      </c>
      <c r="R105" s="8">
        <v>5.0000000000000001E-3</v>
      </c>
      <c r="S105" s="8">
        <v>2.9999999999999997E-4</v>
      </c>
    </row>
    <row r="106" spans="2:19">
      <c r="B106" s="6" t="s">
        <v>1324</v>
      </c>
      <c r="C106" s="17">
        <v>1132166</v>
      </c>
      <c r="D106" s="6"/>
      <c r="E106" s="18">
        <v>514914001</v>
      </c>
      <c r="F106" s="6" t="s">
        <v>414</v>
      </c>
      <c r="G106" s="6" t="s">
        <v>281</v>
      </c>
      <c r="H106" s="6" t="s">
        <v>1270</v>
      </c>
      <c r="I106" s="6" t="s">
        <v>1323</v>
      </c>
      <c r="J106" s="17">
        <v>2.84</v>
      </c>
      <c r="K106" s="6" t="s">
        <v>43</v>
      </c>
      <c r="L106" s="19">
        <v>4.4350000000000001E-2</v>
      </c>
      <c r="M106" s="8">
        <v>3.2399999999999998E-2</v>
      </c>
      <c r="N106" s="7">
        <v>394728</v>
      </c>
      <c r="O106" s="7">
        <v>103.47</v>
      </c>
      <c r="P106" s="7">
        <v>1416.01</v>
      </c>
      <c r="Q106" s="8">
        <v>1.1999999999999999E-3</v>
      </c>
      <c r="R106" s="8">
        <v>3.5999999999999999E-3</v>
      </c>
      <c r="S106" s="8">
        <v>2.0000000000000001E-4</v>
      </c>
    </row>
    <row r="107" spans="2:19">
      <c r="B107" s="6" t="s">
        <v>1325</v>
      </c>
      <c r="C107" s="17">
        <v>1132174</v>
      </c>
      <c r="D107" s="6"/>
      <c r="E107" s="18">
        <v>514914001</v>
      </c>
      <c r="F107" s="6" t="s">
        <v>414</v>
      </c>
      <c r="G107" s="6" t="s">
        <v>281</v>
      </c>
      <c r="H107" s="6" t="s">
        <v>1270</v>
      </c>
      <c r="I107" s="6" t="s">
        <v>1323</v>
      </c>
      <c r="J107" s="17">
        <v>5.27</v>
      </c>
      <c r="K107" s="6" t="s">
        <v>43</v>
      </c>
      <c r="L107" s="19">
        <v>5.0819999999999997E-2</v>
      </c>
      <c r="M107" s="8">
        <v>3.85E-2</v>
      </c>
      <c r="N107" s="7">
        <v>351324</v>
      </c>
      <c r="O107" s="7">
        <v>106.72</v>
      </c>
      <c r="P107" s="7">
        <v>1299.8900000000001</v>
      </c>
      <c r="Q107" s="8">
        <v>1.1000000000000001E-3</v>
      </c>
      <c r="R107" s="8">
        <v>3.3E-3</v>
      </c>
      <c r="S107" s="8">
        <v>2.0000000000000001E-4</v>
      </c>
    </row>
    <row r="108" spans="2:19">
      <c r="B108" s="6" t="s">
        <v>1325</v>
      </c>
      <c r="C108" s="17">
        <v>1132179</v>
      </c>
      <c r="D108" s="6"/>
      <c r="E108" s="18">
        <v>514914001</v>
      </c>
      <c r="F108" s="6" t="s">
        <v>414</v>
      </c>
      <c r="G108" s="6" t="s">
        <v>281</v>
      </c>
      <c r="H108" s="6" t="s">
        <v>1270</v>
      </c>
      <c r="I108" s="6"/>
      <c r="K108" s="6" t="s">
        <v>43</v>
      </c>
      <c r="N108" s="7">
        <v>7588.07</v>
      </c>
      <c r="O108" s="7">
        <v>117.65</v>
      </c>
      <c r="P108" s="7">
        <v>30.95</v>
      </c>
      <c r="Q108" s="8">
        <v>0</v>
      </c>
      <c r="R108" s="8">
        <v>1E-4</v>
      </c>
      <c r="S108" s="8">
        <v>0</v>
      </c>
    </row>
    <row r="109" spans="2:19">
      <c r="B109" s="6" t="s">
        <v>1326</v>
      </c>
      <c r="C109" s="17">
        <v>1132182</v>
      </c>
      <c r="D109" s="6"/>
      <c r="E109" s="18">
        <v>514914001</v>
      </c>
      <c r="F109" s="6" t="s">
        <v>414</v>
      </c>
      <c r="G109" s="6" t="s">
        <v>281</v>
      </c>
      <c r="H109" s="6" t="s">
        <v>106</v>
      </c>
      <c r="I109" s="6" t="s">
        <v>1323</v>
      </c>
      <c r="J109" s="17">
        <v>6.67</v>
      </c>
      <c r="K109" s="6" t="s">
        <v>43</v>
      </c>
      <c r="L109" s="19">
        <v>5.4120000000000001E-2</v>
      </c>
      <c r="M109" s="8">
        <v>4.0800000000000003E-2</v>
      </c>
      <c r="N109" s="7">
        <v>249332</v>
      </c>
      <c r="O109" s="7">
        <v>109.31</v>
      </c>
      <c r="P109" s="7">
        <v>944.91</v>
      </c>
      <c r="Q109" s="8">
        <v>8.0000000000000004E-4</v>
      </c>
      <c r="R109" s="8">
        <v>2.3999999999999998E-3</v>
      </c>
      <c r="S109" s="8">
        <v>1E-4</v>
      </c>
    </row>
    <row r="110" spans="2:19">
      <c r="B110" s="6" t="s">
        <v>1326</v>
      </c>
      <c r="C110" s="17">
        <v>1132187</v>
      </c>
      <c r="D110" s="6"/>
      <c r="E110" s="18">
        <v>514914001</v>
      </c>
      <c r="F110" s="6" t="s">
        <v>414</v>
      </c>
      <c r="G110" s="6" t="s">
        <v>281</v>
      </c>
      <c r="H110" s="6" t="s">
        <v>1270</v>
      </c>
      <c r="I110" s="6"/>
      <c r="K110" s="6" t="s">
        <v>43</v>
      </c>
      <c r="N110" s="7">
        <v>5734.89</v>
      </c>
      <c r="O110" s="7">
        <v>117.65</v>
      </c>
      <c r="P110" s="7">
        <v>23.39</v>
      </c>
      <c r="Q110" s="8">
        <v>0</v>
      </c>
      <c r="R110" s="8">
        <v>1E-4</v>
      </c>
      <c r="S110" s="8">
        <v>0</v>
      </c>
    </row>
    <row r="111" spans="2:19">
      <c r="B111" s="6" t="s">
        <v>1327</v>
      </c>
      <c r="C111" s="17">
        <v>1139161</v>
      </c>
      <c r="D111" s="6"/>
      <c r="E111" s="18">
        <v>260</v>
      </c>
      <c r="F111" s="6" t="s">
        <v>612</v>
      </c>
      <c r="G111" s="6" t="s">
        <v>311</v>
      </c>
      <c r="H111" s="6" t="s">
        <v>106</v>
      </c>
      <c r="I111" s="6" t="s">
        <v>1328</v>
      </c>
      <c r="J111" s="17">
        <v>2.58</v>
      </c>
      <c r="K111" s="6" t="s">
        <v>43</v>
      </c>
      <c r="L111" s="19">
        <v>3.6999999999999998E-2</v>
      </c>
      <c r="M111" s="8">
        <v>3.3000000000000002E-2</v>
      </c>
      <c r="N111" s="7">
        <v>493000</v>
      </c>
      <c r="O111" s="7">
        <v>102.18</v>
      </c>
      <c r="P111" s="7">
        <v>1746.49</v>
      </c>
      <c r="Q111" s="8">
        <v>7.4000000000000003E-3</v>
      </c>
      <c r="R111" s="8">
        <v>4.4999999999999997E-3</v>
      </c>
      <c r="S111" s="8">
        <v>2.9999999999999997E-4</v>
      </c>
    </row>
    <row r="112" spans="2:19">
      <c r="B112" s="6" t="s">
        <v>1329</v>
      </c>
      <c r="C112" s="17">
        <v>2810273</v>
      </c>
      <c r="D112" s="6"/>
      <c r="E112" s="18">
        <v>520027830</v>
      </c>
      <c r="F112" s="6" t="s">
        <v>439</v>
      </c>
      <c r="G112" s="6" t="s">
        <v>392</v>
      </c>
      <c r="H112" s="6" t="s">
        <v>106</v>
      </c>
      <c r="I112" s="6" t="s">
        <v>1330</v>
      </c>
      <c r="J112" s="17">
        <v>6.04</v>
      </c>
      <c r="K112" s="6" t="s">
        <v>43</v>
      </c>
      <c r="L112" s="19">
        <v>4.4999999999999998E-2</v>
      </c>
      <c r="M112" s="8">
        <v>3.56E-2</v>
      </c>
      <c r="N112" s="7">
        <v>2440139</v>
      </c>
      <c r="O112" s="7">
        <v>106.28</v>
      </c>
      <c r="P112" s="7">
        <v>8991.25</v>
      </c>
      <c r="Q112" s="8">
        <v>3.0999999999999999E-3</v>
      </c>
      <c r="R112" s="8">
        <v>2.3E-2</v>
      </c>
      <c r="S112" s="8">
        <v>1.2999999999999999E-3</v>
      </c>
    </row>
    <row r="113" spans="2:19">
      <c r="B113" s="6" t="s">
        <v>1331</v>
      </c>
      <c r="C113" s="17">
        <v>99101180</v>
      </c>
      <c r="D113" s="6"/>
      <c r="E113" s="6"/>
      <c r="F113" s="6" t="s">
        <v>272</v>
      </c>
      <c r="G113" s="6" t="s">
        <v>408</v>
      </c>
      <c r="H113" s="6"/>
      <c r="I113" s="6"/>
      <c r="K113" s="6" t="s">
        <v>107</v>
      </c>
      <c r="N113" s="7">
        <v>5700000</v>
      </c>
      <c r="O113" s="7">
        <v>0</v>
      </c>
      <c r="P113" s="7">
        <v>0</v>
      </c>
      <c r="R113" s="8">
        <v>0</v>
      </c>
      <c r="S113" s="8">
        <v>0</v>
      </c>
    </row>
    <row r="114" spans="2:19">
      <c r="B114" s="6" t="s">
        <v>1332</v>
      </c>
      <c r="C114" s="17">
        <v>6510044</v>
      </c>
      <c r="D114" s="6"/>
      <c r="E114" s="18">
        <v>520015041</v>
      </c>
      <c r="F114" s="6" t="s">
        <v>361</v>
      </c>
      <c r="G114" s="6" t="s">
        <v>408</v>
      </c>
      <c r="H114" s="6"/>
      <c r="I114" s="6" t="s">
        <v>1333</v>
      </c>
      <c r="J114" s="17">
        <v>5.04</v>
      </c>
      <c r="K114" s="6" t="s">
        <v>43</v>
      </c>
      <c r="L114" s="19">
        <v>0.03</v>
      </c>
      <c r="M114" s="8">
        <v>4.9299999999999997E-2</v>
      </c>
      <c r="N114" s="7">
        <v>2722947.59</v>
      </c>
      <c r="O114" s="7">
        <v>91.29</v>
      </c>
      <c r="P114" s="7">
        <v>8618.2000000000007</v>
      </c>
      <c r="Q114" s="8">
        <v>0.432</v>
      </c>
      <c r="R114" s="8">
        <v>2.2100000000000002E-2</v>
      </c>
      <c r="S114" s="8">
        <v>1.2999999999999999E-3</v>
      </c>
    </row>
    <row r="115" spans="2:19">
      <c r="B115" s="6" t="s">
        <v>1334</v>
      </c>
      <c r="C115" s="17">
        <v>6510069</v>
      </c>
      <c r="D115" s="6"/>
      <c r="E115" s="18">
        <v>520015041</v>
      </c>
      <c r="F115" s="6" t="s">
        <v>361</v>
      </c>
      <c r="G115" s="6" t="s">
        <v>408</v>
      </c>
      <c r="H115" s="6"/>
      <c r="I115" s="6" t="s">
        <v>1333</v>
      </c>
      <c r="J115" s="17">
        <v>2.11</v>
      </c>
      <c r="K115" s="6" t="s">
        <v>43</v>
      </c>
      <c r="L115" s="19">
        <v>2.8000000000000001E-2</v>
      </c>
      <c r="M115" s="8">
        <v>3.32E-2</v>
      </c>
      <c r="N115" s="7">
        <v>696439.81</v>
      </c>
      <c r="O115" s="7">
        <v>103.36</v>
      </c>
      <c r="P115" s="7">
        <v>2495.69</v>
      </c>
      <c r="Q115" s="8">
        <v>2.1299999999999999E-2</v>
      </c>
      <c r="R115" s="8">
        <v>6.4000000000000003E-3</v>
      </c>
      <c r="S115" s="8">
        <v>4.0000000000000002E-4</v>
      </c>
    </row>
    <row r="116" spans="2:19">
      <c r="B116" s="13" t="s">
        <v>1335</v>
      </c>
      <c r="C116" s="14"/>
      <c r="D116" s="13"/>
      <c r="E116" s="13"/>
      <c r="F116" s="13"/>
      <c r="G116" s="13"/>
      <c r="H116" s="13"/>
      <c r="I116" s="13"/>
      <c r="K116" s="13"/>
      <c r="N116" s="15">
        <v>0</v>
      </c>
      <c r="P116" s="15">
        <v>0</v>
      </c>
      <c r="R116" s="16">
        <v>0</v>
      </c>
      <c r="S116" s="16">
        <v>0</v>
      </c>
    </row>
    <row r="117" spans="2:19">
      <c r="B117" s="3" t="s">
        <v>1336</v>
      </c>
      <c r="C117" s="12"/>
      <c r="D117" s="3"/>
      <c r="E117" s="3"/>
      <c r="F117" s="3"/>
      <c r="G117" s="3"/>
      <c r="H117" s="3"/>
      <c r="I117" s="3"/>
      <c r="K117" s="3"/>
      <c r="N117" s="9">
        <v>0</v>
      </c>
      <c r="P117" s="9">
        <v>0</v>
      </c>
      <c r="R117" s="10">
        <v>0</v>
      </c>
      <c r="S117" s="10">
        <v>0</v>
      </c>
    </row>
    <row r="118" spans="2:19">
      <c r="B118" s="13" t="s">
        <v>1337</v>
      </c>
      <c r="C118" s="14"/>
      <c r="D118" s="13"/>
      <c r="E118" s="13"/>
      <c r="F118" s="13"/>
      <c r="G118" s="13"/>
      <c r="H118" s="13"/>
      <c r="I118" s="13"/>
      <c r="K118" s="13"/>
      <c r="N118" s="15">
        <v>0</v>
      </c>
      <c r="P118" s="15">
        <v>0</v>
      </c>
      <c r="R118" s="16">
        <v>0</v>
      </c>
      <c r="S118" s="16">
        <v>0</v>
      </c>
    </row>
    <row r="119" spans="2:19">
      <c r="B119" s="13" t="s">
        <v>1338</v>
      </c>
      <c r="C119" s="14"/>
      <c r="D119" s="13"/>
      <c r="E119" s="13"/>
      <c r="F119" s="13"/>
      <c r="G119" s="13"/>
      <c r="H119" s="13"/>
      <c r="I119" s="13"/>
      <c r="K119" s="13"/>
      <c r="N119" s="15">
        <v>0</v>
      </c>
      <c r="P119" s="15">
        <v>0</v>
      </c>
      <c r="R119" s="16">
        <v>0</v>
      </c>
      <c r="S119" s="16">
        <v>0</v>
      </c>
    </row>
    <row r="122" spans="2:19">
      <c r="B122" s="6" t="s">
        <v>163</v>
      </c>
      <c r="C122" s="17"/>
      <c r="D122" s="6"/>
      <c r="E122" s="6"/>
      <c r="F122" s="6"/>
      <c r="G122" s="6"/>
      <c r="H122" s="6"/>
      <c r="I122" s="6"/>
      <c r="K122" s="6"/>
    </row>
    <row r="126" spans="2:19">
      <c r="B126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rightToLeft="1" topLeftCell="G4" workbookViewId="0">
      <selection activeCell="M20" sqref="M20"/>
    </sheetView>
  </sheetViews>
  <sheetFormatPr defaultColWidth="9.140625" defaultRowHeight="12.75"/>
  <cols>
    <col min="2" max="2" width="43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8" width="15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1164</v>
      </c>
    </row>
    <row r="7" spans="2:13" ht="15.75">
      <c r="B7" s="2" t="s">
        <v>576</v>
      </c>
    </row>
    <row r="8" spans="2:13">
      <c r="B8" s="3" t="s">
        <v>88</v>
      </c>
      <c r="C8" s="3" t="s">
        <v>89</v>
      </c>
      <c r="D8" s="3" t="s">
        <v>242</v>
      </c>
      <c r="E8" s="3" t="s">
        <v>90</v>
      </c>
      <c r="F8" s="3" t="s">
        <v>243</v>
      </c>
      <c r="G8" s="3" t="s">
        <v>93</v>
      </c>
      <c r="H8" s="3" t="s">
        <v>169</v>
      </c>
      <c r="I8" s="3" t="s">
        <v>42</v>
      </c>
      <c r="J8" s="3" t="s">
        <v>1165</v>
      </c>
      <c r="K8" s="3" t="s">
        <v>171</v>
      </c>
      <c r="L8" s="3" t="s">
        <v>172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175</v>
      </c>
      <c r="I9" s="4" t="s">
        <v>176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1339</v>
      </c>
      <c r="C11" s="12"/>
      <c r="D11" s="3"/>
      <c r="E11" s="3"/>
      <c r="F11" s="3"/>
      <c r="G11" s="3"/>
      <c r="H11" s="9">
        <v>6395845.6799999997</v>
      </c>
      <c r="J11" s="9">
        <f>J12+J22</f>
        <v>8212.82</v>
      </c>
      <c r="L11" s="10">
        <v>1</v>
      </c>
      <c r="M11" s="10">
        <f>J11/'סכום נכסי הקרן'!C42</f>
        <v>1.2122112659403537E-3</v>
      </c>
    </row>
    <row r="12" spans="2:13">
      <c r="B12" s="3" t="s">
        <v>1340</v>
      </c>
      <c r="C12" s="12"/>
      <c r="D12" s="3"/>
      <c r="E12" s="3"/>
      <c r="F12" s="3"/>
      <c r="G12" s="3"/>
      <c r="H12" s="9">
        <v>6189299.4100000001</v>
      </c>
      <c r="J12" s="9">
        <f>J13</f>
        <v>6589.32</v>
      </c>
      <c r="L12" s="10">
        <v>0.80230000000000001</v>
      </c>
      <c r="M12" s="10">
        <v>1E-3</v>
      </c>
    </row>
    <row r="13" spans="2:13">
      <c r="B13" s="13" t="s">
        <v>578</v>
      </c>
      <c r="C13" s="14"/>
      <c r="D13" s="13"/>
      <c r="E13" s="13"/>
      <c r="F13" s="13"/>
      <c r="G13" s="13"/>
      <c r="H13" s="15">
        <v>6189299.4100000001</v>
      </c>
      <c r="J13" s="15">
        <v>6589.32</v>
      </c>
      <c r="L13" s="16">
        <v>0.80230000000000001</v>
      </c>
      <c r="M13" s="16">
        <v>1E-3</v>
      </c>
    </row>
    <row r="14" spans="2:13">
      <c r="B14" s="6" t="s">
        <v>1341</v>
      </c>
      <c r="C14" s="17">
        <v>222100448</v>
      </c>
      <c r="D14" s="6"/>
      <c r="E14" s="18">
        <v>520015041</v>
      </c>
      <c r="F14" s="6" t="s">
        <v>361</v>
      </c>
      <c r="G14" s="6" t="s">
        <v>43</v>
      </c>
      <c r="H14" s="7">
        <v>12584.55</v>
      </c>
      <c r="I14" s="7">
        <v>1600</v>
      </c>
      <c r="J14" s="7">
        <v>698.09</v>
      </c>
      <c r="L14" s="8">
        <v>8.5000000000000006E-2</v>
      </c>
      <c r="M14" s="8">
        <v>1E-4</v>
      </c>
    </row>
    <row r="15" spans="2:13">
      <c r="B15" s="6" t="s">
        <v>1342</v>
      </c>
      <c r="C15" s="17">
        <v>239012</v>
      </c>
      <c r="D15" s="6"/>
      <c r="E15" s="18">
        <v>239</v>
      </c>
      <c r="F15" s="6" t="s">
        <v>125</v>
      </c>
      <c r="G15" s="6" t="s">
        <v>107</v>
      </c>
      <c r="H15" s="7">
        <v>70200</v>
      </c>
      <c r="I15" s="7">
        <v>0</v>
      </c>
      <c r="J15" s="7">
        <v>0</v>
      </c>
      <c r="K15" s="8">
        <v>2.5000000000000001E-3</v>
      </c>
      <c r="L15" s="8">
        <v>0</v>
      </c>
      <c r="M15" s="8">
        <v>0</v>
      </c>
    </row>
    <row r="16" spans="2:13">
      <c r="B16" s="6" t="s">
        <v>1343</v>
      </c>
      <c r="C16" s="17">
        <v>222100216</v>
      </c>
      <c r="D16" s="6"/>
      <c r="E16" s="6"/>
      <c r="F16" s="6" t="s">
        <v>272</v>
      </c>
      <c r="G16" s="6" t="s">
        <v>107</v>
      </c>
      <c r="H16" s="7">
        <v>562000</v>
      </c>
      <c r="I16" s="7">
        <v>93.31</v>
      </c>
      <c r="J16" s="7">
        <v>524.39</v>
      </c>
      <c r="L16" s="8">
        <v>6.3899999999999998E-2</v>
      </c>
      <c r="M16" s="8">
        <v>1E-4</v>
      </c>
    </row>
    <row r="17" spans="2:13">
      <c r="B17" s="6" t="s">
        <v>1344</v>
      </c>
      <c r="C17" s="17">
        <v>294017</v>
      </c>
      <c r="D17" s="6"/>
      <c r="E17" s="6"/>
      <c r="F17" s="6" t="s">
        <v>417</v>
      </c>
      <c r="G17" s="6" t="s">
        <v>107</v>
      </c>
      <c r="H17" s="7">
        <v>28746.799999999999</v>
      </c>
      <c r="I17" s="7">
        <v>0</v>
      </c>
      <c r="J17" s="7">
        <v>0</v>
      </c>
      <c r="K17" s="8">
        <v>3.0000000000000001E-3</v>
      </c>
      <c r="L17" s="8">
        <v>0</v>
      </c>
      <c r="M17" s="8">
        <v>0</v>
      </c>
    </row>
    <row r="18" spans="2:13">
      <c r="B18" s="6" t="s">
        <v>1345</v>
      </c>
      <c r="C18" s="17">
        <v>1107523</v>
      </c>
      <c r="D18" s="6"/>
      <c r="E18" s="18">
        <v>511739294</v>
      </c>
      <c r="F18" s="6" t="s">
        <v>346</v>
      </c>
      <c r="G18" s="6" t="s">
        <v>107</v>
      </c>
      <c r="H18" s="7">
        <v>566</v>
      </c>
      <c r="I18" s="7">
        <v>0</v>
      </c>
      <c r="J18" s="7">
        <v>0</v>
      </c>
      <c r="K18" s="8">
        <v>1E-4</v>
      </c>
      <c r="L18" s="8">
        <v>0</v>
      </c>
      <c r="M18" s="8">
        <v>0</v>
      </c>
    </row>
    <row r="19" spans="2:13">
      <c r="B19" s="6" t="s">
        <v>1346</v>
      </c>
      <c r="C19" s="17">
        <v>1085323</v>
      </c>
      <c r="D19" s="6"/>
      <c r="E19" s="18">
        <v>511015448</v>
      </c>
      <c r="F19" s="6" t="s">
        <v>346</v>
      </c>
      <c r="G19" s="6" t="s">
        <v>107</v>
      </c>
      <c r="H19" s="7">
        <v>167123.20000000001</v>
      </c>
      <c r="I19" s="7">
        <v>0</v>
      </c>
      <c r="J19" s="7">
        <v>0</v>
      </c>
      <c r="K19" s="8">
        <v>1.1299999999999999E-2</v>
      </c>
      <c r="L19" s="8">
        <v>0</v>
      </c>
      <c r="M19" s="8">
        <v>0</v>
      </c>
    </row>
    <row r="20" spans="2:13">
      <c r="B20" s="6" t="s">
        <v>1347</v>
      </c>
      <c r="C20" s="17">
        <v>222100786</v>
      </c>
      <c r="D20" s="6"/>
      <c r="E20" s="6"/>
      <c r="F20" s="6" t="s">
        <v>346</v>
      </c>
      <c r="G20" s="6" t="s">
        <v>107</v>
      </c>
      <c r="H20" s="7">
        <v>5347183.8600000003</v>
      </c>
      <c r="I20" s="7">
        <v>100</v>
      </c>
      <c r="J20" s="7">
        <v>5347.18</v>
      </c>
      <c r="L20" s="8">
        <v>0.6512</v>
      </c>
      <c r="M20" s="8">
        <v>8.0000000000000004E-4</v>
      </c>
    </row>
    <row r="21" spans="2:13">
      <c r="B21" s="6" t="s">
        <v>1348</v>
      </c>
      <c r="C21" s="17">
        <v>108348400</v>
      </c>
      <c r="D21" s="6"/>
      <c r="E21" s="18">
        <v>520044314</v>
      </c>
      <c r="F21" s="6" t="s">
        <v>287</v>
      </c>
      <c r="G21" s="6" t="s">
        <v>107</v>
      </c>
      <c r="H21" s="7">
        <v>895</v>
      </c>
      <c r="I21" s="7">
        <v>1977.3</v>
      </c>
      <c r="J21" s="7">
        <v>19.663</v>
      </c>
      <c r="K21" s="8">
        <v>0</v>
      </c>
      <c r="L21" s="8">
        <v>2.2000000000000001E-3</v>
      </c>
      <c r="M21" s="8">
        <v>0</v>
      </c>
    </row>
    <row r="22" spans="2:13">
      <c r="B22" s="3" t="s">
        <v>1349</v>
      </c>
      <c r="C22" s="12"/>
      <c r="D22" s="3"/>
      <c r="E22" s="3"/>
      <c r="F22" s="3"/>
      <c r="G22" s="3"/>
      <c r="H22" s="9">
        <v>206546.27</v>
      </c>
      <c r="J22" s="9">
        <v>1623.5</v>
      </c>
      <c r="L22" s="10">
        <v>0.19769999999999999</v>
      </c>
      <c r="M22" s="10">
        <v>2.0000000000000001E-4</v>
      </c>
    </row>
    <row r="23" spans="2:13">
      <c r="B23" s="13" t="s">
        <v>763</v>
      </c>
      <c r="C23" s="14"/>
      <c r="D23" s="13"/>
      <c r="E23" s="13"/>
      <c r="F23" s="13"/>
      <c r="G23" s="13"/>
      <c r="H23" s="15">
        <v>29205</v>
      </c>
      <c r="J23" s="15">
        <v>1620.06</v>
      </c>
      <c r="L23" s="16">
        <v>0.1973</v>
      </c>
      <c r="M23" s="16">
        <v>2.0000000000000001E-4</v>
      </c>
    </row>
    <row r="24" spans="2:13">
      <c r="B24" s="6" t="s">
        <v>1350</v>
      </c>
      <c r="C24" s="17">
        <v>222100497</v>
      </c>
      <c r="D24" s="6" t="s">
        <v>511</v>
      </c>
      <c r="E24" s="6"/>
      <c r="F24" s="6" t="s">
        <v>361</v>
      </c>
      <c r="G24" s="6" t="s">
        <v>43</v>
      </c>
      <c r="H24" s="7">
        <v>29205</v>
      </c>
      <c r="I24" s="7">
        <v>1600</v>
      </c>
      <c r="J24" s="7">
        <v>1620.06</v>
      </c>
      <c r="L24" s="8">
        <v>0.1973</v>
      </c>
      <c r="M24" s="8">
        <v>2.0000000000000001E-4</v>
      </c>
    </row>
    <row r="25" spans="2:13">
      <c r="B25" s="13" t="s">
        <v>832</v>
      </c>
      <c r="C25" s="14"/>
      <c r="D25" s="13"/>
      <c r="E25" s="13"/>
      <c r="F25" s="13"/>
      <c r="G25" s="13"/>
      <c r="H25" s="15">
        <v>177341.27</v>
      </c>
      <c r="J25" s="15">
        <v>3.44</v>
      </c>
      <c r="L25" s="16">
        <v>4.0000000000000002E-4</v>
      </c>
      <c r="M25" s="16">
        <v>0</v>
      </c>
    </row>
    <row r="26" spans="2:13">
      <c r="B26" s="6" t="s">
        <v>1351</v>
      </c>
      <c r="C26" s="17">
        <v>222100646</v>
      </c>
      <c r="D26" s="6" t="s">
        <v>511</v>
      </c>
      <c r="E26" s="6"/>
      <c r="F26" s="6" t="s">
        <v>125</v>
      </c>
      <c r="G26" s="6" t="s">
        <v>43</v>
      </c>
      <c r="H26" s="7">
        <v>100000</v>
      </c>
      <c r="I26" s="7">
        <v>0</v>
      </c>
      <c r="J26" s="7">
        <v>0</v>
      </c>
      <c r="L26" s="8">
        <v>0</v>
      </c>
      <c r="M26" s="8">
        <v>0</v>
      </c>
    </row>
    <row r="27" spans="2:13">
      <c r="B27" s="6" t="s">
        <v>1352</v>
      </c>
      <c r="C27" s="17" t="s">
        <v>1353</v>
      </c>
      <c r="D27" s="6" t="s">
        <v>511</v>
      </c>
      <c r="E27" s="6"/>
      <c r="F27" s="6" t="s">
        <v>518</v>
      </c>
      <c r="G27" s="6" t="s">
        <v>45</v>
      </c>
      <c r="H27" s="7">
        <v>73341.27</v>
      </c>
      <c r="I27" s="7">
        <v>1</v>
      </c>
      <c r="J27" s="7">
        <v>3.43</v>
      </c>
      <c r="L27" s="8">
        <v>4.0000000000000002E-4</v>
      </c>
      <c r="M27" s="8">
        <v>0</v>
      </c>
    </row>
    <row r="28" spans="2:13">
      <c r="B28" s="6" t="s">
        <v>1354</v>
      </c>
      <c r="C28" s="17" t="s">
        <v>1355</v>
      </c>
      <c r="D28" s="6" t="s">
        <v>511</v>
      </c>
      <c r="E28" s="6"/>
      <c r="F28" s="6" t="s">
        <v>771</v>
      </c>
      <c r="G28" s="6" t="s">
        <v>43</v>
      </c>
      <c r="H28" s="7">
        <v>4000</v>
      </c>
      <c r="I28" s="7">
        <v>0</v>
      </c>
      <c r="J28" s="7">
        <v>0</v>
      </c>
      <c r="K28" s="8">
        <v>1.4E-3</v>
      </c>
      <c r="L28" s="8">
        <v>0</v>
      </c>
      <c r="M28" s="8">
        <v>0</v>
      </c>
    </row>
    <row r="31" spans="2:13">
      <c r="B31" s="6" t="s">
        <v>163</v>
      </c>
      <c r="C31" s="17"/>
      <c r="D31" s="6"/>
      <c r="E31" s="6"/>
      <c r="F31" s="6"/>
      <c r="G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6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1164</v>
      </c>
    </row>
    <row r="7" spans="2:11" ht="15.75">
      <c r="B7" s="2" t="s">
        <v>1356</v>
      </c>
    </row>
    <row r="8" spans="2:11">
      <c r="B8" s="3" t="s">
        <v>88</v>
      </c>
      <c r="C8" s="3" t="s">
        <v>89</v>
      </c>
      <c r="D8" s="3" t="s">
        <v>93</v>
      </c>
      <c r="E8" s="3" t="s">
        <v>167</v>
      </c>
      <c r="F8" s="3" t="s">
        <v>169</v>
      </c>
      <c r="G8" s="3" t="s">
        <v>42</v>
      </c>
      <c r="H8" s="3" t="s">
        <v>1165</v>
      </c>
      <c r="I8" s="3" t="s">
        <v>171</v>
      </c>
      <c r="J8" s="3" t="s">
        <v>172</v>
      </c>
      <c r="K8" s="3" t="s">
        <v>98</v>
      </c>
    </row>
    <row r="9" spans="2:11">
      <c r="B9" s="4"/>
      <c r="C9" s="4"/>
      <c r="D9" s="4"/>
      <c r="E9" s="4" t="s">
        <v>173</v>
      </c>
      <c r="F9" s="4" t="s">
        <v>175</v>
      </c>
      <c r="G9" s="4" t="s">
        <v>176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1357</v>
      </c>
      <c r="C11" s="12"/>
      <c r="D11" s="3"/>
      <c r="E11" s="3"/>
      <c r="F11" s="9">
        <v>279225056.41000003</v>
      </c>
      <c r="H11" s="9">
        <v>499030.17</v>
      </c>
      <c r="J11" s="10">
        <v>1</v>
      </c>
      <c r="K11" s="10">
        <v>7.3700000000000002E-2</v>
      </c>
    </row>
    <row r="12" spans="2:11">
      <c r="B12" s="3" t="s">
        <v>1358</v>
      </c>
      <c r="C12" s="12"/>
      <c r="D12" s="3"/>
      <c r="E12" s="3"/>
      <c r="F12" s="9">
        <v>178032390.06</v>
      </c>
      <c r="H12" s="9">
        <v>216570.13</v>
      </c>
      <c r="J12" s="10">
        <v>0.434</v>
      </c>
      <c r="K12" s="10">
        <v>3.2000000000000001E-2</v>
      </c>
    </row>
    <row r="13" spans="2:11">
      <c r="B13" s="13" t="s">
        <v>1359</v>
      </c>
      <c r="C13" s="14"/>
      <c r="D13" s="13"/>
      <c r="E13" s="13"/>
      <c r="F13" s="15">
        <v>22752853.649999999</v>
      </c>
      <c r="H13" s="15">
        <v>43436.92</v>
      </c>
      <c r="J13" s="16">
        <v>8.6999999999999994E-2</v>
      </c>
      <c r="K13" s="16">
        <v>6.4000000000000003E-3</v>
      </c>
    </row>
    <row r="14" spans="2:11">
      <c r="B14" s="6" t="s">
        <v>1360</v>
      </c>
      <c r="C14" s="17">
        <v>666102181</v>
      </c>
      <c r="D14" s="6" t="s">
        <v>43</v>
      </c>
      <c r="E14" s="6" t="s">
        <v>1361</v>
      </c>
      <c r="F14" s="7">
        <v>450000</v>
      </c>
      <c r="G14" s="7">
        <v>0.89</v>
      </c>
      <c r="H14" s="7">
        <v>13.87</v>
      </c>
      <c r="J14" s="8">
        <v>0</v>
      </c>
      <c r="K14" s="8">
        <v>0</v>
      </c>
    </row>
    <row r="15" spans="2:11">
      <c r="B15" s="6" t="s">
        <v>1362</v>
      </c>
      <c r="C15" s="17">
        <v>666102199</v>
      </c>
      <c r="D15" s="6" t="s">
        <v>43</v>
      </c>
      <c r="E15" s="6" t="s">
        <v>1361</v>
      </c>
      <c r="F15" s="7">
        <v>400000</v>
      </c>
      <c r="G15" s="7">
        <v>0</v>
      </c>
      <c r="H15" s="7">
        <v>0.01</v>
      </c>
      <c r="J15" s="8">
        <v>0</v>
      </c>
      <c r="K15" s="8">
        <v>0</v>
      </c>
    </row>
    <row r="16" spans="2:11">
      <c r="B16" s="6" t="s">
        <v>1363</v>
      </c>
      <c r="C16" s="17">
        <v>666103247</v>
      </c>
      <c r="D16" s="6" t="s">
        <v>43</v>
      </c>
      <c r="E16" s="6"/>
      <c r="F16" s="7">
        <v>158840</v>
      </c>
      <c r="G16" s="7">
        <v>87.04</v>
      </c>
      <c r="H16" s="7">
        <v>479.35</v>
      </c>
      <c r="I16" s="8">
        <v>3.0000000000000001E-3</v>
      </c>
      <c r="J16" s="8">
        <v>1E-3</v>
      </c>
      <c r="K16" s="8">
        <v>1E-4</v>
      </c>
    </row>
    <row r="17" spans="2:11">
      <c r="B17" s="6" t="s">
        <v>1364</v>
      </c>
      <c r="C17" s="17">
        <v>666102041</v>
      </c>
      <c r="D17" s="6" t="s">
        <v>43</v>
      </c>
      <c r="E17" s="6" t="s">
        <v>1361</v>
      </c>
      <c r="F17" s="7">
        <v>2595083</v>
      </c>
      <c r="G17" s="7">
        <v>51.15</v>
      </c>
      <c r="H17" s="7">
        <v>4601.88</v>
      </c>
      <c r="J17" s="8">
        <v>9.1999999999999998E-3</v>
      </c>
      <c r="K17" s="8">
        <v>6.9999999999999999E-4</v>
      </c>
    </row>
    <row r="18" spans="2:11">
      <c r="B18" s="6" t="s">
        <v>1365</v>
      </c>
      <c r="C18" s="17">
        <v>666102033</v>
      </c>
      <c r="D18" s="6" t="s">
        <v>43</v>
      </c>
      <c r="E18" s="6" t="s">
        <v>1361</v>
      </c>
      <c r="F18" s="7">
        <v>2314326.5</v>
      </c>
      <c r="G18" s="7">
        <v>30.68</v>
      </c>
      <c r="H18" s="7">
        <v>2461.96</v>
      </c>
      <c r="J18" s="8">
        <v>4.8999999999999998E-3</v>
      </c>
      <c r="K18" s="8">
        <v>4.0000000000000002E-4</v>
      </c>
    </row>
    <row r="19" spans="2:11">
      <c r="B19" s="6" t="s">
        <v>1366</v>
      </c>
      <c r="C19" s="17">
        <v>666102686</v>
      </c>
      <c r="D19" s="6" t="s">
        <v>43</v>
      </c>
      <c r="E19" s="6"/>
      <c r="F19" s="7">
        <v>609890</v>
      </c>
      <c r="G19" s="7">
        <v>106.01</v>
      </c>
      <c r="H19" s="7">
        <v>2241.48</v>
      </c>
      <c r="J19" s="8">
        <v>4.4999999999999997E-3</v>
      </c>
      <c r="K19" s="8">
        <v>2.9999999999999997E-4</v>
      </c>
    </row>
    <row r="20" spans="2:11">
      <c r="B20" s="6" t="s">
        <v>1367</v>
      </c>
      <c r="C20" s="17">
        <v>666102108</v>
      </c>
      <c r="D20" s="6" t="s">
        <v>43</v>
      </c>
      <c r="E20" s="6" t="s">
        <v>1368</v>
      </c>
      <c r="F20" s="7">
        <v>5200930</v>
      </c>
      <c r="G20" s="7">
        <v>113.3</v>
      </c>
      <c r="H20" s="7">
        <v>20430.25</v>
      </c>
      <c r="J20" s="8">
        <v>4.0899999999999999E-2</v>
      </c>
      <c r="K20" s="8">
        <v>3.0000000000000001E-3</v>
      </c>
    </row>
    <row r="21" spans="2:11">
      <c r="B21" s="6" t="s">
        <v>1369</v>
      </c>
      <c r="C21" s="17">
        <v>666101829</v>
      </c>
      <c r="D21" s="6" t="s">
        <v>43</v>
      </c>
      <c r="E21" s="6" t="s">
        <v>1370</v>
      </c>
      <c r="F21" s="7">
        <v>6008730</v>
      </c>
      <c r="G21" s="7">
        <v>48.09</v>
      </c>
      <c r="H21" s="7">
        <v>10018.950000000001</v>
      </c>
      <c r="J21" s="8">
        <v>2.01E-2</v>
      </c>
      <c r="K21" s="8">
        <v>1.5E-3</v>
      </c>
    </row>
    <row r="22" spans="2:11">
      <c r="B22" s="6" t="s">
        <v>1371</v>
      </c>
      <c r="C22" s="17">
        <v>666102249</v>
      </c>
      <c r="D22" s="6" t="s">
        <v>43</v>
      </c>
      <c r="E22" s="6" t="s">
        <v>1372</v>
      </c>
      <c r="F22" s="7">
        <v>1092500</v>
      </c>
      <c r="G22" s="7">
        <v>0.13</v>
      </c>
      <c r="H22" s="7">
        <v>4.92</v>
      </c>
      <c r="J22" s="8">
        <v>0</v>
      </c>
      <c r="K22" s="8">
        <v>0</v>
      </c>
    </row>
    <row r="23" spans="2:11">
      <c r="B23" s="6" t="s">
        <v>1373</v>
      </c>
      <c r="C23" s="17">
        <v>666102231</v>
      </c>
      <c r="D23" s="6" t="s">
        <v>43</v>
      </c>
      <c r="E23" s="6" t="s">
        <v>1372</v>
      </c>
      <c r="F23" s="7">
        <v>340000</v>
      </c>
      <c r="G23" s="7">
        <v>30.56</v>
      </c>
      <c r="H23" s="7">
        <v>360.18</v>
      </c>
      <c r="J23" s="8">
        <v>6.9999999999999999E-4</v>
      </c>
      <c r="K23" s="8">
        <v>1E-4</v>
      </c>
    </row>
    <row r="24" spans="2:11">
      <c r="B24" s="6" t="s">
        <v>1374</v>
      </c>
      <c r="C24" s="17">
        <v>666102876</v>
      </c>
      <c r="D24" s="6" t="s">
        <v>43</v>
      </c>
      <c r="E24" s="6"/>
      <c r="F24" s="7">
        <v>323400</v>
      </c>
      <c r="G24" s="7">
        <v>115.85</v>
      </c>
      <c r="H24" s="7">
        <v>1298.8900000000001</v>
      </c>
      <c r="J24" s="8">
        <v>2.5999999999999999E-3</v>
      </c>
      <c r="K24" s="8">
        <v>2.0000000000000001E-4</v>
      </c>
    </row>
    <row r="25" spans="2:11">
      <c r="B25" s="6" t="s">
        <v>1375</v>
      </c>
      <c r="C25" s="17">
        <v>666102207</v>
      </c>
      <c r="D25" s="6" t="s">
        <v>43</v>
      </c>
      <c r="E25" s="6" t="s">
        <v>1361</v>
      </c>
      <c r="F25" s="7">
        <v>1100001</v>
      </c>
      <c r="G25" s="7">
        <v>0.96</v>
      </c>
      <c r="H25" s="7">
        <v>36.659999999999997</v>
      </c>
      <c r="J25" s="8">
        <v>1E-4</v>
      </c>
      <c r="K25" s="8">
        <v>0</v>
      </c>
    </row>
    <row r="26" spans="2:11">
      <c r="B26" s="6" t="s">
        <v>1376</v>
      </c>
      <c r="C26" s="17">
        <v>666102215</v>
      </c>
      <c r="D26" s="6" t="s">
        <v>43</v>
      </c>
      <c r="E26" s="6" t="s">
        <v>1361</v>
      </c>
      <c r="F26" s="7">
        <v>600000</v>
      </c>
      <c r="G26" s="7">
        <v>28.12</v>
      </c>
      <c r="H26" s="7">
        <v>585</v>
      </c>
      <c r="J26" s="8">
        <v>1.1999999999999999E-3</v>
      </c>
      <c r="K26" s="8">
        <v>1E-4</v>
      </c>
    </row>
    <row r="27" spans="2:11">
      <c r="B27" s="6" t="s">
        <v>1377</v>
      </c>
      <c r="C27" s="17">
        <v>666102256</v>
      </c>
      <c r="D27" s="6" t="s">
        <v>43</v>
      </c>
      <c r="E27" s="6" t="s">
        <v>1372</v>
      </c>
      <c r="F27" s="7">
        <v>349931</v>
      </c>
      <c r="G27" s="7">
        <v>31.18</v>
      </c>
      <c r="H27" s="7">
        <v>378.22</v>
      </c>
      <c r="J27" s="8">
        <v>8.0000000000000004E-4</v>
      </c>
      <c r="K27" s="8">
        <v>1E-4</v>
      </c>
    </row>
    <row r="28" spans="2:11">
      <c r="B28" s="6" t="s">
        <v>1378</v>
      </c>
      <c r="C28" s="17">
        <v>666102280</v>
      </c>
      <c r="D28" s="6" t="s">
        <v>43</v>
      </c>
      <c r="E28" s="6" t="s">
        <v>1372</v>
      </c>
      <c r="F28" s="7">
        <v>639245</v>
      </c>
      <c r="G28" s="7">
        <v>6.38</v>
      </c>
      <c r="H28" s="7">
        <v>141.4</v>
      </c>
      <c r="J28" s="8">
        <v>2.9999999999999997E-4</v>
      </c>
      <c r="K28" s="8">
        <v>0</v>
      </c>
    </row>
    <row r="29" spans="2:11">
      <c r="B29" s="6" t="s">
        <v>1379</v>
      </c>
      <c r="C29" s="17">
        <v>666102025</v>
      </c>
      <c r="D29" s="6" t="s">
        <v>43</v>
      </c>
      <c r="E29" s="6" t="s">
        <v>1380</v>
      </c>
      <c r="F29" s="7">
        <v>463645.15</v>
      </c>
      <c r="G29" s="7">
        <v>0.95</v>
      </c>
      <c r="H29" s="7">
        <v>15.25</v>
      </c>
      <c r="J29" s="8">
        <v>0</v>
      </c>
      <c r="K29" s="8">
        <v>0</v>
      </c>
    </row>
    <row r="30" spans="2:11">
      <c r="B30" s="6" t="s">
        <v>1381</v>
      </c>
      <c r="C30" s="17">
        <v>666104062</v>
      </c>
      <c r="D30" s="6" t="s">
        <v>43</v>
      </c>
      <c r="E30" s="6"/>
      <c r="F30" s="7">
        <v>106332</v>
      </c>
      <c r="G30" s="7">
        <v>100</v>
      </c>
      <c r="H30" s="7">
        <v>368.65</v>
      </c>
      <c r="J30" s="8">
        <v>6.9999999999999999E-4</v>
      </c>
      <c r="K30" s="8">
        <v>1E-4</v>
      </c>
    </row>
    <row r="31" spans="2:11">
      <c r="B31" s="13" t="s">
        <v>1382</v>
      </c>
      <c r="C31" s="14"/>
      <c r="D31" s="13"/>
      <c r="E31" s="13"/>
      <c r="F31" s="15">
        <v>200276.64</v>
      </c>
      <c r="H31" s="15">
        <v>3195.37</v>
      </c>
      <c r="J31" s="16">
        <v>6.4000000000000003E-3</v>
      </c>
      <c r="K31" s="16">
        <v>5.0000000000000001E-4</v>
      </c>
    </row>
    <row r="32" spans="2:11">
      <c r="B32" s="6" t="s">
        <v>1383</v>
      </c>
      <c r="C32" s="17">
        <v>666100599</v>
      </c>
      <c r="D32" s="6" t="s">
        <v>43</v>
      </c>
      <c r="E32" s="6" t="s">
        <v>1384</v>
      </c>
      <c r="F32" s="7">
        <v>200276.64</v>
      </c>
      <c r="G32" s="7">
        <v>460.19</v>
      </c>
      <c r="H32" s="7">
        <v>3195.37</v>
      </c>
      <c r="J32" s="8">
        <v>6.4000000000000003E-3</v>
      </c>
      <c r="K32" s="8">
        <v>5.0000000000000001E-4</v>
      </c>
    </row>
    <row r="33" spans="2:11">
      <c r="B33" s="13" t="s">
        <v>1385</v>
      </c>
      <c r="C33" s="14"/>
      <c r="D33" s="13"/>
      <c r="E33" s="13"/>
      <c r="F33" s="15">
        <v>5778185.7999999998</v>
      </c>
      <c r="H33" s="15">
        <v>7304.45</v>
      </c>
      <c r="J33" s="16">
        <v>1.46E-2</v>
      </c>
      <c r="K33" s="16">
        <v>1.1000000000000001E-3</v>
      </c>
    </row>
    <row r="34" spans="2:11">
      <c r="B34" s="6" t="s">
        <v>1386</v>
      </c>
      <c r="C34" s="17">
        <v>666101258</v>
      </c>
      <c r="D34" s="6" t="s">
        <v>43</v>
      </c>
      <c r="E34" s="6" t="s">
        <v>1387</v>
      </c>
      <c r="F34" s="7">
        <v>380799.62</v>
      </c>
      <c r="G34" s="7">
        <v>102.46</v>
      </c>
      <c r="H34" s="7">
        <v>1352.72</v>
      </c>
      <c r="I34" s="8">
        <v>9.7999999999999997E-3</v>
      </c>
      <c r="J34" s="8">
        <v>2.7000000000000001E-3</v>
      </c>
      <c r="K34" s="8">
        <v>2.0000000000000001E-4</v>
      </c>
    </row>
    <row r="35" spans="2:11">
      <c r="B35" s="6" t="s">
        <v>1388</v>
      </c>
      <c r="C35" s="17">
        <v>666102793</v>
      </c>
      <c r="D35" s="6" t="s">
        <v>107</v>
      </c>
      <c r="E35" s="6"/>
      <c r="F35" s="7">
        <v>5397386.1799999997</v>
      </c>
      <c r="G35" s="7">
        <v>110.27</v>
      </c>
      <c r="H35" s="7">
        <v>5951.72</v>
      </c>
      <c r="J35" s="8">
        <v>1.1900000000000001E-2</v>
      </c>
      <c r="K35" s="8">
        <v>8.9999999999999998E-4</v>
      </c>
    </row>
    <row r="36" spans="2:11">
      <c r="B36" s="13" t="s">
        <v>1389</v>
      </c>
      <c r="C36" s="14"/>
      <c r="D36" s="13"/>
      <c r="E36" s="13"/>
      <c r="F36" s="15">
        <v>149301073.97</v>
      </c>
      <c r="H36" s="15">
        <v>162633.39000000001</v>
      </c>
      <c r="J36" s="16">
        <v>0.32590000000000002</v>
      </c>
      <c r="K36" s="16">
        <v>2.4E-2</v>
      </c>
    </row>
    <row r="37" spans="2:11">
      <c r="B37" s="6" t="s">
        <v>1390</v>
      </c>
      <c r="C37" s="17">
        <v>666101191</v>
      </c>
      <c r="D37" s="6" t="s">
        <v>107</v>
      </c>
      <c r="E37" s="6" t="s">
        <v>1391</v>
      </c>
      <c r="F37" s="7">
        <v>1770000</v>
      </c>
      <c r="G37" s="7">
        <v>116.49</v>
      </c>
      <c r="H37" s="7">
        <v>2061.87</v>
      </c>
      <c r="J37" s="8">
        <v>4.1000000000000003E-3</v>
      </c>
      <c r="K37" s="8">
        <v>2.9999999999999997E-4</v>
      </c>
    </row>
    <row r="38" spans="2:11">
      <c r="B38" s="6" t="s">
        <v>1392</v>
      </c>
      <c r="C38" s="17">
        <v>666103148</v>
      </c>
      <c r="D38" s="6" t="s">
        <v>43</v>
      </c>
      <c r="E38" s="6"/>
      <c r="F38" s="7">
        <v>455680</v>
      </c>
      <c r="G38" s="7">
        <v>103.59</v>
      </c>
      <c r="H38" s="7">
        <v>1636.6</v>
      </c>
      <c r="I38" s="8">
        <v>2.7000000000000001E-3</v>
      </c>
      <c r="J38" s="8">
        <v>3.3E-3</v>
      </c>
      <c r="K38" s="8">
        <v>2.0000000000000001E-4</v>
      </c>
    </row>
    <row r="39" spans="2:11">
      <c r="B39" s="6" t="s">
        <v>1393</v>
      </c>
      <c r="C39" s="17">
        <v>666103981</v>
      </c>
      <c r="D39" s="6" t="s">
        <v>43</v>
      </c>
      <c r="E39" s="6"/>
      <c r="F39" s="7">
        <v>315000</v>
      </c>
      <c r="G39" s="7">
        <v>100</v>
      </c>
      <c r="H39" s="7">
        <v>1092.1099999999999</v>
      </c>
      <c r="J39" s="8">
        <v>2.2000000000000001E-3</v>
      </c>
      <c r="K39" s="8">
        <v>2.0000000000000001E-4</v>
      </c>
    </row>
    <row r="40" spans="2:11">
      <c r="B40" s="6" t="s">
        <v>1394</v>
      </c>
      <c r="C40" s="17">
        <v>666103056</v>
      </c>
      <c r="D40" s="6" t="s">
        <v>43</v>
      </c>
      <c r="E40" s="6"/>
      <c r="F40" s="7">
        <v>518100</v>
      </c>
      <c r="G40" s="7">
        <v>88.73</v>
      </c>
      <c r="H40" s="7">
        <v>1593.86</v>
      </c>
      <c r="J40" s="8">
        <v>3.2000000000000002E-3</v>
      </c>
      <c r="K40" s="8">
        <v>2.0000000000000001E-4</v>
      </c>
    </row>
    <row r="41" spans="2:11">
      <c r="B41" s="6" t="s">
        <v>1395</v>
      </c>
      <c r="C41" s="17">
        <v>666103239</v>
      </c>
      <c r="D41" s="6" t="s">
        <v>43</v>
      </c>
      <c r="E41" s="6"/>
      <c r="F41" s="7">
        <v>202202</v>
      </c>
      <c r="G41" s="7">
        <v>64.510000000000005</v>
      </c>
      <c r="H41" s="7">
        <v>452.23</v>
      </c>
      <c r="J41" s="8">
        <v>8.9999999999999998E-4</v>
      </c>
      <c r="K41" s="8">
        <v>1E-4</v>
      </c>
    </row>
    <row r="42" spans="2:11">
      <c r="B42" s="6" t="s">
        <v>1396</v>
      </c>
      <c r="C42" s="17">
        <v>666102058</v>
      </c>
      <c r="D42" s="6" t="s">
        <v>43</v>
      </c>
      <c r="E42" s="6" t="s">
        <v>1361</v>
      </c>
      <c r="F42" s="7">
        <v>560000</v>
      </c>
      <c r="G42" s="7">
        <v>0</v>
      </c>
      <c r="H42" s="7">
        <v>0</v>
      </c>
      <c r="J42" s="8">
        <v>0</v>
      </c>
      <c r="K42" s="8">
        <v>0</v>
      </c>
    </row>
    <row r="43" spans="2:11">
      <c r="B43" s="6" t="s">
        <v>1397</v>
      </c>
      <c r="C43" s="17">
        <v>666103569</v>
      </c>
      <c r="D43" s="6" t="s">
        <v>107</v>
      </c>
      <c r="E43" s="6"/>
      <c r="F43" s="7">
        <v>4443338.18</v>
      </c>
      <c r="G43" s="7">
        <v>93.06</v>
      </c>
      <c r="H43" s="7">
        <v>4134.8500000000004</v>
      </c>
      <c r="J43" s="8">
        <v>8.3000000000000001E-3</v>
      </c>
      <c r="K43" s="8">
        <v>5.9999999999999995E-4</v>
      </c>
    </row>
    <row r="44" spans="2:11">
      <c r="B44" s="6" t="s">
        <v>1398</v>
      </c>
      <c r="C44" s="17">
        <v>666102827</v>
      </c>
      <c r="D44" s="6" t="s">
        <v>43</v>
      </c>
      <c r="E44" s="6"/>
      <c r="F44" s="7">
        <v>223975</v>
      </c>
      <c r="G44" s="7">
        <v>121</v>
      </c>
      <c r="H44" s="7">
        <v>939.57</v>
      </c>
      <c r="J44" s="8">
        <v>1.9E-3</v>
      </c>
      <c r="K44" s="8">
        <v>1E-4</v>
      </c>
    </row>
    <row r="45" spans="2:11">
      <c r="B45" s="6" t="s">
        <v>1399</v>
      </c>
      <c r="C45" s="17">
        <v>666102157</v>
      </c>
      <c r="D45" s="6" t="s">
        <v>43</v>
      </c>
      <c r="E45" s="6" t="s">
        <v>1400</v>
      </c>
      <c r="F45" s="7">
        <v>3437136</v>
      </c>
      <c r="G45" s="7">
        <v>54.03</v>
      </c>
      <c r="H45" s="7">
        <v>6438.18</v>
      </c>
      <c r="J45" s="8">
        <v>1.29E-2</v>
      </c>
      <c r="K45" s="8">
        <v>1E-3</v>
      </c>
    </row>
    <row r="46" spans="2:11">
      <c r="B46" s="6" t="s">
        <v>1401</v>
      </c>
      <c r="C46" s="17">
        <v>666102975</v>
      </c>
      <c r="D46" s="6" t="s">
        <v>43</v>
      </c>
      <c r="E46" s="6"/>
      <c r="F46" s="7">
        <v>845325.26</v>
      </c>
      <c r="G46" s="7">
        <v>138.22</v>
      </c>
      <c r="H46" s="7">
        <v>4050.87</v>
      </c>
      <c r="J46" s="8">
        <v>8.0999999999999996E-3</v>
      </c>
      <c r="K46" s="8">
        <v>5.9999999999999995E-4</v>
      </c>
    </row>
    <row r="47" spans="2:11">
      <c r="B47" s="6" t="s">
        <v>1402</v>
      </c>
      <c r="C47" s="17">
        <v>666103619</v>
      </c>
      <c r="D47" s="6" t="s">
        <v>43</v>
      </c>
      <c r="E47" s="6"/>
      <c r="F47" s="7">
        <v>827684.73</v>
      </c>
      <c r="G47" s="7">
        <v>0</v>
      </c>
      <c r="H47" s="7">
        <v>0.03</v>
      </c>
      <c r="J47" s="8">
        <v>0</v>
      </c>
      <c r="K47" s="8">
        <v>0</v>
      </c>
    </row>
    <row r="48" spans="2:11">
      <c r="B48" s="6" t="s">
        <v>1403</v>
      </c>
      <c r="C48" s="17">
        <v>666105127</v>
      </c>
      <c r="D48" s="6" t="s">
        <v>107</v>
      </c>
      <c r="E48" s="6"/>
      <c r="F48" s="7">
        <v>323103</v>
      </c>
      <c r="G48" s="7">
        <v>89.32</v>
      </c>
      <c r="H48" s="7">
        <v>288.60000000000002</v>
      </c>
      <c r="J48" s="8">
        <v>5.9999999999999995E-4</v>
      </c>
      <c r="K48" s="8">
        <v>0</v>
      </c>
    </row>
    <row r="49" spans="2:11">
      <c r="B49" s="6" t="s">
        <v>1404</v>
      </c>
      <c r="C49" s="17">
        <v>666102728</v>
      </c>
      <c r="D49" s="6" t="s">
        <v>107</v>
      </c>
      <c r="E49" s="6"/>
      <c r="F49" s="7">
        <v>2821001</v>
      </c>
      <c r="G49" s="7">
        <v>130.13999999999999</v>
      </c>
      <c r="H49" s="7">
        <v>3671.13</v>
      </c>
      <c r="J49" s="8">
        <v>7.4000000000000003E-3</v>
      </c>
      <c r="K49" s="8">
        <v>5.0000000000000001E-4</v>
      </c>
    </row>
    <row r="50" spans="2:11">
      <c r="B50" s="6" t="s">
        <v>1405</v>
      </c>
      <c r="C50" s="17">
        <v>666102017</v>
      </c>
      <c r="D50" s="6" t="s">
        <v>43</v>
      </c>
      <c r="E50" s="6" t="s">
        <v>1380</v>
      </c>
      <c r="F50" s="7">
        <v>1779500</v>
      </c>
      <c r="G50" s="7">
        <v>1.76</v>
      </c>
      <c r="H50" s="7">
        <v>108.63</v>
      </c>
      <c r="J50" s="8">
        <v>2.0000000000000001E-4</v>
      </c>
      <c r="K50" s="8">
        <v>0</v>
      </c>
    </row>
    <row r="51" spans="2:11">
      <c r="B51" s="6" t="s">
        <v>1406</v>
      </c>
      <c r="C51" s="17">
        <v>666101977</v>
      </c>
      <c r="D51" s="6" t="s">
        <v>107</v>
      </c>
      <c r="E51" s="6" t="s">
        <v>1407</v>
      </c>
      <c r="F51" s="7">
        <v>2913093.4</v>
      </c>
      <c r="G51" s="7">
        <v>74.150000000000006</v>
      </c>
      <c r="H51" s="7">
        <v>2159.9499999999998</v>
      </c>
      <c r="J51" s="8">
        <v>4.3E-3</v>
      </c>
      <c r="K51" s="8">
        <v>2.9999999999999997E-4</v>
      </c>
    </row>
    <row r="52" spans="2:11">
      <c r="B52" s="6" t="s">
        <v>1408</v>
      </c>
      <c r="C52" s="17">
        <v>666102272</v>
      </c>
      <c r="D52" s="6" t="s">
        <v>43</v>
      </c>
      <c r="E52" s="6" t="s">
        <v>1372</v>
      </c>
      <c r="F52" s="7">
        <v>900000</v>
      </c>
      <c r="G52" s="7">
        <v>57.25</v>
      </c>
      <c r="H52" s="7">
        <v>1786.38</v>
      </c>
      <c r="J52" s="8">
        <v>3.5999999999999999E-3</v>
      </c>
      <c r="K52" s="8">
        <v>2.9999999999999997E-4</v>
      </c>
    </row>
    <row r="53" spans="2:11">
      <c r="B53" s="6" t="s">
        <v>1409</v>
      </c>
      <c r="C53" s="17">
        <v>666101266</v>
      </c>
      <c r="D53" s="6" t="s">
        <v>107</v>
      </c>
      <c r="E53" s="6" t="s">
        <v>1410</v>
      </c>
      <c r="F53" s="7">
        <v>3395000</v>
      </c>
      <c r="G53" s="7">
        <v>100.43</v>
      </c>
      <c r="H53" s="7">
        <v>3409.65</v>
      </c>
      <c r="J53" s="8">
        <v>6.7999999999999996E-3</v>
      </c>
      <c r="K53" s="8">
        <v>5.0000000000000001E-4</v>
      </c>
    </row>
    <row r="54" spans="2:11">
      <c r="B54" s="6" t="s">
        <v>1411</v>
      </c>
      <c r="C54" s="17">
        <v>666103510</v>
      </c>
      <c r="D54" s="6" t="s">
        <v>43</v>
      </c>
      <c r="E54" s="6"/>
      <c r="F54" s="7">
        <v>1860423</v>
      </c>
      <c r="G54" s="7">
        <v>114.46</v>
      </c>
      <c r="H54" s="7">
        <v>7382.61</v>
      </c>
      <c r="J54" s="8">
        <v>1.4800000000000001E-2</v>
      </c>
      <c r="K54" s="8">
        <v>1.1000000000000001E-3</v>
      </c>
    </row>
    <row r="55" spans="2:11">
      <c r="B55" s="6" t="s">
        <v>1412</v>
      </c>
      <c r="C55" s="17">
        <v>666103106</v>
      </c>
      <c r="D55" s="6" t="s">
        <v>107</v>
      </c>
      <c r="E55" s="6"/>
      <c r="F55" s="7">
        <v>71441</v>
      </c>
      <c r="G55" s="7">
        <v>99.19</v>
      </c>
      <c r="H55" s="7">
        <v>70.86</v>
      </c>
      <c r="J55" s="8">
        <v>1E-4</v>
      </c>
      <c r="K55" s="8">
        <v>0</v>
      </c>
    </row>
    <row r="56" spans="2:11">
      <c r="B56" s="6" t="s">
        <v>1413</v>
      </c>
      <c r="C56" s="17">
        <v>666101860</v>
      </c>
      <c r="D56" s="6" t="s">
        <v>43</v>
      </c>
      <c r="E56" s="6" t="s">
        <v>1370</v>
      </c>
      <c r="F56" s="7">
        <v>74258</v>
      </c>
      <c r="G56" s="7">
        <v>0</v>
      </c>
      <c r="H56" s="7">
        <v>0</v>
      </c>
      <c r="J56" s="8">
        <v>0</v>
      </c>
      <c r="K56" s="8">
        <v>0</v>
      </c>
    </row>
    <row r="57" spans="2:11">
      <c r="B57" s="6" t="s">
        <v>1414</v>
      </c>
      <c r="C57" s="17">
        <v>666102934</v>
      </c>
      <c r="D57" s="6" t="s">
        <v>107</v>
      </c>
      <c r="E57" s="6"/>
      <c r="F57" s="7">
        <v>7973231</v>
      </c>
      <c r="G57" s="7">
        <v>84.98</v>
      </c>
      <c r="H57" s="7">
        <v>6775.59</v>
      </c>
      <c r="J57" s="8">
        <v>1.3599999999999999E-2</v>
      </c>
      <c r="K57" s="8">
        <v>1E-3</v>
      </c>
    </row>
    <row r="58" spans="2:11">
      <c r="B58" s="6" t="s">
        <v>1415</v>
      </c>
      <c r="C58" s="17">
        <v>666103551</v>
      </c>
      <c r="D58" s="6" t="s">
        <v>107</v>
      </c>
      <c r="E58" s="6"/>
      <c r="F58" s="7">
        <v>6979662</v>
      </c>
      <c r="G58" s="7">
        <v>95.07</v>
      </c>
      <c r="H58" s="7">
        <v>6635.59</v>
      </c>
      <c r="J58" s="8">
        <v>1.3299999999999999E-2</v>
      </c>
      <c r="K58" s="8">
        <v>1E-3</v>
      </c>
    </row>
    <row r="59" spans="2:11">
      <c r="B59" s="6" t="s">
        <v>1416</v>
      </c>
      <c r="C59" s="17">
        <v>666103908</v>
      </c>
      <c r="D59" s="6" t="s">
        <v>43</v>
      </c>
      <c r="E59" s="6"/>
      <c r="F59" s="7">
        <v>1057081</v>
      </c>
      <c r="G59" s="7">
        <v>100</v>
      </c>
      <c r="H59" s="7">
        <v>3664.9</v>
      </c>
      <c r="J59" s="8">
        <v>7.3000000000000001E-3</v>
      </c>
      <c r="K59" s="8">
        <v>5.0000000000000001E-4</v>
      </c>
    </row>
    <row r="60" spans="2:11">
      <c r="B60" s="6" t="s">
        <v>1417</v>
      </c>
      <c r="C60" s="17">
        <v>666100094</v>
      </c>
      <c r="D60" s="6" t="s">
        <v>43</v>
      </c>
      <c r="E60" s="6" t="s">
        <v>1275</v>
      </c>
      <c r="F60" s="7">
        <v>5960910</v>
      </c>
      <c r="G60" s="7">
        <v>39.5</v>
      </c>
      <c r="H60" s="7">
        <v>8162.91</v>
      </c>
      <c r="J60" s="8">
        <v>1.6400000000000001E-2</v>
      </c>
      <c r="K60" s="8">
        <v>1.1999999999999999E-3</v>
      </c>
    </row>
    <row r="61" spans="2:11">
      <c r="B61" s="6" t="s">
        <v>1418</v>
      </c>
      <c r="C61" s="17">
        <v>666101001</v>
      </c>
      <c r="D61" s="6" t="s">
        <v>43</v>
      </c>
      <c r="E61" s="6" t="s">
        <v>1419</v>
      </c>
      <c r="F61" s="7">
        <v>3724485</v>
      </c>
      <c r="G61" s="7">
        <v>160.25</v>
      </c>
      <c r="H61" s="7">
        <v>20693.34</v>
      </c>
      <c r="I61" s="8">
        <v>0.22720000000000001</v>
      </c>
      <c r="J61" s="8">
        <v>4.1500000000000002E-2</v>
      </c>
      <c r="K61" s="8">
        <v>3.0999999999999999E-3</v>
      </c>
    </row>
    <row r="62" spans="2:11">
      <c r="B62" s="6" t="s">
        <v>1420</v>
      </c>
      <c r="C62" s="17">
        <v>666102223</v>
      </c>
      <c r="D62" s="6" t="s">
        <v>43</v>
      </c>
      <c r="E62" s="6" t="s">
        <v>1275</v>
      </c>
      <c r="F62" s="7">
        <v>955268</v>
      </c>
      <c r="G62" s="7">
        <v>22.49</v>
      </c>
      <c r="H62" s="7">
        <v>744.74</v>
      </c>
      <c r="J62" s="8">
        <v>1.5E-3</v>
      </c>
      <c r="K62" s="8">
        <v>1E-4</v>
      </c>
    </row>
    <row r="63" spans="2:11">
      <c r="B63" s="6" t="s">
        <v>1421</v>
      </c>
      <c r="C63" s="17">
        <v>666103502</v>
      </c>
      <c r="D63" s="6" t="s">
        <v>107</v>
      </c>
      <c r="E63" s="6"/>
      <c r="F63" s="7">
        <v>2023208</v>
      </c>
      <c r="G63" s="7">
        <v>97.92</v>
      </c>
      <c r="H63" s="7">
        <v>1981.21</v>
      </c>
      <c r="J63" s="8">
        <v>4.0000000000000001E-3</v>
      </c>
      <c r="K63" s="8">
        <v>2.9999999999999997E-4</v>
      </c>
    </row>
    <row r="64" spans="2:11">
      <c r="B64" s="6" t="s">
        <v>1422</v>
      </c>
      <c r="C64" s="17">
        <v>666103973</v>
      </c>
      <c r="D64" s="6" t="s">
        <v>107</v>
      </c>
      <c r="E64" s="6"/>
      <c r="F64" s="7">
        <v>1369335</v>
      </c>
      <c r="G64" s="7">
        <v>100.89</v>
      </c>
      <c r="H64" s="7">
        <v>1381.47</v>
      </c>
      <c r="J64" s="8">
        <v>2.8E-3</v>
      </c>
      <c r="K64" s="8">
        <v>2.0000000000000001E-4</v>
      </c>
    </row>
    <row r="65" spans="2:11">
      <c r="B65" s="6" t="s">
        <v>1423</v>
      </c>
      <c r="C65" s="17">
        <v>666102751</v>
      </c>
      <c r="D65" s="6" t="s">
        <v>107</v>
      </c>
      <c r="E65" s="6"/>
      <c r="F65" s="7">
        <v>7459748</v>
      </c>
      <c r="G65" s="7">
        <v>66.91</v>
      </c>
      <c r="H65" s="7">
        <v>4991.58</v>
      </c>
      <c r="J65" s="8">
        <v>0.01</v>
      </c>
      <c r="K65" s="8">
        <v>6.9999999999999999E-4</v>
      </c>
    </row>
    <row r="66" spans="2:11">
      <c r="B66" s="6" t="s">
        <v>1424</v>
      </c>
      <c r="C66" s="17">
        <v>666102736</v>
      </c>
      <c r="D66" s="6" t="s">
        <v>43</v>
      </c>
      <c r="E66" s="6"/>
      <c r="F66" s="7">
        <v>441544</v>
      </c>
      <c r="G66" s="7">
        <v>123.55</v>
      </c>
      <c r="H66" s="7">
        <v>1891.28</v>
      </c>
      <c r="J66" s="8">
        <v>3.8E-3</v>
      </c>
      <c r="K66" s="8">
        <v>2.9999999999999997E-4</v>
      </c>
    </row>
    <row r="67" spans="2:11">
      <c r="B67" s="6" t="s">
        <v>1425</v>
      </c>
      <c r="C67" s="17">
        <v>666103460</v>
      </c>
      <c r="D67" s="6" t="s">
        <v>107</v>
      </c>
      <c r="E67" s="6"/>
      <c r="F67" s="7">
        <v>33427143</v>
      </c>
      <c r="G67" s="7">
        <v>90.83</v>
      </c>
      <c r="H67" s="7">
        <v>30361.27</v>
      </c>
      <c r="J67" s="8">
        <v>6.08E-2</v>
      </c>
      <c r="K67" s="8">
        <v>4.4999999999999997E-3</v>
      </c>
    </row>
    <row r="68" spans="2:11">
      <c r="B68" s="6" t="s">
        <v>1426</v>
      </c>
      <c r="C68" s="17">
        <v>666102652</v>
      </c>
      <c r="D68" s="6" t="s">
        <v>107</v>
      </c>
      <c r="E68" s="6"/>
      <c r="F68" s="7">
        <v>2045000</v>
      </c>
      <c r="G68" s="7">
        <v>120.05</v>
      </c>
      <c r="H68" s="7">
        <v>2455</v>
      </c>
      <c r="I68" s="8">
        <v>1.2E-2</v>
      </c>
      <c r="J68" s="8">
        <v>4.8999999999999998E-3</v>
      </c>
      <c r="K68" s="8">
        <v>4.0000000000000002E-4</v>
      </c>
    </row>
    <row r="69" spans="2:11">
      <c r="B69" s="6" t="s">
        <v>1427</v>
      </c>
      <c r="C69" s="17">
        <v>666103833</v>
      </c>
      <c r="D69" s="6" t="s">
        <v>107</v>
      </c>
      <c r="E69" s="6"/>
      <c r="F69" s="7">
        <v>808544</v>
      </c>
      <c r="G69" s="7">
        <v>84.86</v>
      </c>
      <c r="H69" s="7">
        <v>686.11</v>
      </c>
      <c r="J69" s="8">
        <v>1.4E-3</v>
      </c>
      <c r="K69" s="8">
        <v>1E-4</v>
      </c>
    </row>
    <row r="70" spans="2:11">
      <c r="B70" s="6" t="s">
        <v>1428</v>
      </c>
      <c r="C70" s="17">
        <v>666100797</v>
      </c>
      <c r="D70" s="6" t="s">
        <v>107</v>
      </c>
      <c r="E70" s="6" t="s">
        <v>1429</v>
      </c>
      <c r="F70" s="7">
        <v>8017422</v>
      </c>
      <c r="G70" s="7">
        <v>129.65</v>
      </c>
      <c r="H70" s="7">
        <v>10394.86</v>
      </c>
      <c r="J70" s="8">
        <v>2.0799999999999999E-2</v>
      </c>
      <c r="K70" s="8">
        <v>1.5E-3</v>
      </c>
    </row>
    <row r="71" spans="2:11">
      <c r="B71" s="6" t="s">
        <v>1430</v>
      </c>
      <c r="C71" s="17">
        <v>666100763</v>
      </c>
      <c r="D71" s="6" t="s">
        <v>107</v>
      </c>
      <c r="E71" s="6" t="s">
        <v>1431</v>
      </c>
      <c r="F71" s="7">
        <v>10837188</v>
      </c>
      <c r="G71" s="7">
        <v>102.11</v>
      </c>
      <c r="H71" s="7">
        <v>11066.03</v>
      </c>
      <c r="J71" s="8">
        <v>2.2200000000000001E-2</v>
      </c>
      <c r="K71" s="8">
        <v>1.6000000000000001E-3</v>
      </c>
    </row>
    <row r="72" spans="2:11">
      <c r="B72" s="6" t="s">
        <v>1432</v>
      </c>
      <c r="C72" s="17">
        <v>666100110</v>
      </c>
      <c r="D72" s="6" t="s">
        <v>107</v>
      </c>
      <c r="E72" s="6" t="s">
        <v>1433</v>
      </c>
      <c r="F72" s="7">
        <v>26151316</v>
      </c>
      <c r="G72" s="7">
        <v>28.86</v>
      </c>
      <c r="H72" s="7">
        <v>7548.26</v>
      </c>
      <c r="I72" s="8">
        <v>3.27E-2</v>
      </c>
      <c r="J72" s="8">
        <v>1.5100000000000001E-2</v>
      </c>
      <c r="K72" s="8">
        <v>1.1000000000000001E-3</v>
      </c>
    </row>
    <row r="73" spans="2:11">
      <c r="B73" s="6" t="s">
        <v>1434</v>
      </c>
      <c r="C73" s="17">
        <v>666102884</v>
      </c>
      <c r="D73" s="6" t="s">
        <v>107</v>
      </c>
      <c r="E73" s="6"/>
      <c r="F73" s="7">
        <v>1053674.3999999999</v>
      </c>
      <c r="G73" s="7">
        <v>103.11</v>
      </c>
      <c r="H73" s="7">
        <v>1086.49</v>
      </c>
      <c r="J73" s="8">
        <v>2.2000000000000001E-3</v>
      </c>
      <c r="K73" s="8">
        <v>2.0000000000000001E-4</v>
      </c>
    </row>
    <row r="74" spans="2:11">
      <c r="B74" s="6" t="s">
        <v>1435</v>
      </c>
      <c r="C74" s="17">
        <v>666102124</v>
      </c>
      <c r="D74" s="6" t="s">
        <v>43</v>
      </c>
      <c r="E74" s="6" t="s">
        <v>1436</v>
      </c>
      <c r="F74" s="7">
        <v>753889</v>
      </c>
      <c r="G74" s="7">
        <v>12.4</v>
      </c>
      <c r="H74" s="7">
        <v>324.17</v>
      </c>
      <c r="J74" s="8">
        <v>5.9999999999999995E-4</v>
      </c>
      <c r="K74" s="8">
        <v>0</v>
      </c>
    </row>
    <row r="75" spans="2:11">
      <c r="B75" s="6" t="s">
        <v>1437</v>
      </c>
      <c r="C75" s="17">
        <v>666103684</v>
      </c>
      <c r="D75" s="6" t="s">
        <v>107</v>
      </c>
      <c r="E75" s="6"/>
      <c r="F75" s="7">
        <v>526165</v>
      </c>
      <c r="G75" s="7">
        <v>97.04</v>
      </c>
      <c r="H75" s="7">
        <v>510.61</v>
      </c>
      <c r="J75" s="8">
        <v>1E-3</v>
      </c>
      <c r="K75" s="8">
        <v>1E-4</v>
      </c>
    </row>
    <row r="76" spans="2:11">
      <c r="B76" s="3" t="s">
        <v>1438</v>
      </c>
      <c r="C76" s="12"/>
      <c r="D76" s="3"/>
      <c r="E76" s="3"/>
      <c r="F76" s="9">
        <v>101192666.34999999</v>
      </c>
      <c r="H76" s="9">
        <v>282460.03999999998</v>
      </c>
      <c r="J76" s="10">
        <v>0.56599999999999995</v>
      </c>
      <c r="K76" s="10">
        <v>4.1700000000000001E-2</v>
      </c>
    </row>
    <row r="77" spans="2:11">
      <c r="B77" s="13" t="s">
        <v>1359</v>
      </c>
      <c r="C77" s="14"/>
      <c r="D77" s="13"/>
      <c r="E77" s="13"/>
      <c r="F77" s="15">
        <v>3376929.63</v>
      </c>
      <c r="H77" s="15">
        <v>9387.42</v>
      </c>
      <c r="J77" s="16">
        <v>1.8800000000000001E-2</v>
      </c>
      <c r="K77" s="16">
        <v>1.4E-3</v>
      </c>
    </row>
    <row r="78" spans="2:11">
      <c r="B78" s="6" t="s">
        <v>1439</v>
      </c>
      <c r="C78" s="17">
        <v>666103650</v>
      </c>
      <c r="D78" s="6" t="s">
        <v>43</v>
      </c>
      <c r="E78" s="6"/>
      <c r="F78" s="7">
        <v>1756909.63</v>
      </c>
      <c r="G78" s="7">
        <v>98.13</v>
      </c>
      <c r="H78" s="7">
        <v>5977.06</v>
      </c>
      <c r="J78" s="8">
        <v>1.2E-2</v>
      </c>
      <c r="K78" s="8">
        <v>8.9999999999999998E-4</v>
      </c>
    </row>
    <row r="79" spans="2:11">
      <c r="B79" s="6" t="s">
        <v>1440</v>
      </c>
      <c r="C79" s="17">
        <v>666103130</v>
      </c>
      <c r="D79" s="6" t="s">
        <v>43</v>
      </c>
      <c r="E79" s="6"/>
      <c r="F79" s="7">
        <v>763020</v>
      </c>
      <c r="G79" s="7">
        <v>109.23</v>
      </c>
      <c r="H79" s="7">
        <v>2889.44</v>
      </c>
      <c r="J79" s="8">
        <v>5.7999999999999996E-3</v>
      </c>
      <c r="K79" s="8">
        <v>4.0000000000000002E-4</v>
      </c>
    </row>
    <row r="80" spans="2:11">
      <c r="B80" s="6" t="s">
        <v>1441</v>
      </c>
      <c r="C80" s="17">
        <v>666102330</v>
      </c>
      <c r="D80" s="6" t="s">
        <v>43</v>
      </c>
      <c r="E80" s="6" t="s">
        <v>1372</v>
      </c>
      <c r="F80" s="7">
        <v>684000</v>
      </c>
      <c r="G80" s="7">
        <v>21.7</v>
      </c>
      <c r="H80" s="7">
        <v>514.67999999999995</v>
      </c>
      <c r="J80" s="8">
        <v>1E-3</v>
      </c>
      <c r="K80" s="8">
        <v>1E-4</v>
      </c>
    </row>
    <row r="81" spans="2:11">
      <c r="B81" s="6" t="s">
        <v>1442</v>
      </c>
      <c r="C81" s="17">
        <v>666102314</v>
      </c>
      <c r="D81" s="6" t="s">
        <v>43</v>
      </c>
      <c r="E81" s="6" t="s">
        <v>1372</v>
      </c>
      <c r="F81" s="7">
        <v>173000</v>
      </c>
      <c r="G81" s="7">
        <v>1.04</v>
      </c>
      <c r="H81" s="7">
        <v>6.24</v>
      </c>
      <c r="J81" s="8">
        <v>0</v>
      </c>
      <c r="K81" s="8">
        <v>0</v>
      </c>
    </row>
    <row r="82" spans="2:11">
      <c r="B82" s="13" t="s">
        <v>1382</v>
      </c>
      <c r="C82" s="14"/>
      <c r="D82" s="13"/>
      <c r="E82" s="13"/>
      <c r="F82" s="15">
        <v>11924.61</v>
      </c>
      <c r="H82" s="15">
        <v>11082.58</v>
      </c>
      <c r="J82" s="16">
        <v>2.2200000000000001E-2</v>
      </c>
      <c r="K82" s="16">
        <v>1.6000000000000001E-3</v>
      </c>
    </row>
    <row r="83" spans="2:11">
      <c r="B83" s="6" t="s">
        <v>1443</v>
      </c>
      <c r="C83" s="17" t="s">
        <v>1444</v>
      </c>
      <c r="D83" s="6" t="s">
        <v>43</v>
      </c>
      <c r="E83" s="6"/>
      <c r="F83" s="7">
        <v>5595.21</v>
      </c>
      <c r="G83" s="7">
        <v>13282</v>
      </c>
      <c r="H83" s="7">
        <v>2576.52</v>
      </c>
      <c r="J83" s="8">
        <v>5.1999999999999998E-3</v>
      </c>
      <c r="K83" s="8">
        <v>4.0000000000000002E-4</v>
      </c>
    </row>
    <row r="84" spans="2:11">
      <c r="B84" s="6" t="s">
        <v>1445</v>
      </c>
      <c r="C84" s="17">
        <v>666102660</v>
      </c>
      <c r="D84" s="6" t="s">
        <v>107</v>
      </c>
      <c r="E84" s="6"/>
      <c r="F84" s="7">
        <v>1819.01</v>
      </c>
      <c r="G84" s="7">
        <v>352928.8</v>
      </c>
      <c r="H84" s="7">
        <v>6419.81</v>
      </c>
      <c r="I84" s="8">
        <v>0</v>
      </c>
      <c r="J84" s="8">
        <v>1.29E-2</v>
      </c>
      <c r="K84" s="8">
        <v>8.9999999999999998E-4</v>
      </c>
    </row>
    <row r="85" spans="2:11">
      <c r="B85" s="6" t="s">
        <v>1446</v>
      </c>
      <c r="C85" s="17">
        <v>666101217</v>
      </c>
      <c r="D85" s="6" t="s">
        <v>43</v>
      </c>
      <c r="E85" s="6" t="s">
        <v>1447</v>
      </c>
      <c r="F85" s="7">
        <v>4510.3900000000003</v>
      </c>
      <c r="G85" s="7">
        <v>13341.29</v>
      </c>
      <c r="H85" s="7">
        <v>2086.25</v>
      </c>
      <c r="I85" s="8">
        <v>1E-4</v>
      </c>
      <c r="J85" s="8">
        <v>4.1999999999999997E-3</v>
      </c>
      <c r="K85" s="8">
        <v>2.9999999999999997E-4</v>
      </c>
    </row>
    <row r="86" spans="2:11">
      <c r="B86" s="13" t="s">
        <v>1385</v>
      </c>
      <c r="C86" s="14"/>
      <c r="D86" s="13"/>
      <c r="E86" s="13"/>
      <c r="F86" s="15">
        <v>20570027.879999999</v>
      </c>
      <c r="H86" s="15">
        <v>72018.84</v>
      </c>
      <c r="J86" s="16">
        <v>0.14430000000000001</v>
      </c>
      <c r="K86" s="16">
        <v>1.06E-2</v>
      </c>
    </row>
    <row r="87" spans="2:11">
      <c r="B87" s="6" t="s">
        <v>1448</v>
      </c>
      <c r="C87" s="17">
        <v>666100268</v>
      </c>
      <c r="D87" s="6" t="s">
        <v>43</v>
      </c>
      <c r="E87" s="6"/>
      <c r="F87" s="7">
        <v>938950</v>
      </c>
      <c r="G87" s="7">
        <v>63.83</v>
      </c>
      <c r="H87" s="7">
        <v>2077.7399999999998</v>
      </c>
      <c r="J87" s="8">
        <v>4.1999999999999997E-3</v>
      </c>
      <c r="K87" s="8">
        <v>2.9999999999999997E-4</v>
      </c>
    </row>
    <row r="88" spans="2:11">
      <c r="B88" s="6" t="s">
        <v>1449</v>
      </c>
      <c r="C88" s="17">
        <v>666100888</v>
      </c>
      <c r="D88" s="6" t="s">
        <v>43</v>
      </c>
      <c r="E88" s="6" t="s">
        <v>1450</v>
      </c>
      <c r="F88" s="7">
        <v>3112434</v>
      </c>
      <c r="G88" s="7">
        <v>69.33</v>
      </c>
      <c r="H88" s="7">
        <v>7480.75</v>
      </c>
      <c r="J88" s="8">
        <v>1.4999999999999999E-2</v>
      </c>
      <c r="K88" s="8">
        <v>1.1000000000000001E-3</v>
      </c>
    </row>
    <row r="89" spans="2:11">
      <c r="B89" s="6" t="s">
        <v>1451</v>
      </c>
      <c r="C89" s="17">
        <v>666102306</v>
      </c>
      <c r="D89" s="6" t="s">
        <v>48</v>
      </c>
      <c r="E89" s="6" t="s">
        <v>1372</v>
      </c>
      <c r="F89" s="7">
        <v>910000</v>
      </c>
      <c r="G89" s="7">
        <v>48.54</v>
      </c>
      <c r="H89" s="7">
        <v>1834.37</v>
      </c>
      <c r="J89" s="8">
        <v>3.7000000000000002E-3</v>
      </c>
      <c r="K89" s="8">
        <v>2.9999999999999997E-4</v>
      </c>
    </row>
    <row r="90" spans="2:11">
      <c r="B90" s="6" t="s">
        <v>1452</v>
      </c>
      <c r="C90" s="17">
        <v>666103767</v>
      </c>
      <c r="D90" s="6" t="s">
        <v>43</v>
      </c>
      <c r="E90" s="6"/>
      <c r="F90" s="7">
        <v>472275.82</v>
      </c>
      <c r="G90" s="7">
        <v>100</v>
      </c>
      <c r="H90" s="7">
        <v>1637.38</v>
      </c>
      <c r="I90" s="8">
        <v>1.5699999999999999E-2</v>
      </c>
      <c r="J90" s="8">
        <v>3.3E-3</v>
      </c>
      <c r="K90" s="8">
        <v>2.0000000000000001E-4</v>
      </c>
    </row>
    <row r="91" spans="2:11">
      <c r="B91" s="6" t="s">
        <v>1453</v>
      </c>
      <c r="C91" s="17">
        <v>666103759</v>
      </c>
      <c r="D91" s="6" t="s">
        <v>43</v>
      </c>
      <c r="E91" s="6"/>
      <c r="F91" s="7">
        <v>1390470.45</v>
      </c>
      <c r="G91" s="7">
        <v>109.61</v>
      </c>
      <c r="H91" s="7">
        <v>5283.97</v>
      </c>
      <c r="I91" s="8">
        <v>4.6300000000000001E-2</v>
      </c>
      <c r="J91" s="8">
        <v>1.06E-2</v>
      </c>
      <c r="K91" s="8">
        <v>8.0000000000000004E-4</v>
      </c>
    </row>
    <row r="92" spans="2:11">
      <c r="B92" s="6" t="s">
        <v>1454</v>
      </c>
      <c r="C92" s="17">
        <v>666103700</v>
      </c>
      <c r="D92" s="6" t="s">
        <v>43</v>
      </c>
      <c r="E92" s="6"/>
      <c r="F92" s="7">
        <v>128802.5</v>
      </c>
      <c r="G92" s="7">
        <v>100</v>
      </c>
      <c r="H92" s="7">
        <v>446.56</v>
      </c>
      <c r="I92" s="8">
        <v>4.3E-3</v>
      </c>
      <c r="J92" s="8">
        <v>8.9999999999999998E-4</v>
      </c>
      <c r="K92" s="8">
        <v>1E-4</v>
      </c>
    </row>
    <row r="93" spans="2:11">
      <c r="B93" s="6" t="s">
        <v>1455</v>
      </c>
      <c r="C93" s="17">
        <v>666103718</v>
      </c>
      <c r="D93" s="6" t="s">
        <v>43</v>
      </c>
      <c r="E93" s="6"/>
      <c r="F93" s="7">
        <v>237640.69</v>
      </c>
      <c r="G93" s="7">
        <v>100</v>
      </c>
      <c r="H93" s="7">
        <v>823.9</v>
      </c>
      <c r="I93" s="8">
        <v>7.9000000000000008E-3</v>
      </c>
      <c r="J93" s="8">
        <v>1.6999999999999999E-3</v>
      </c>
      <c r="K93" s="8">
        <v>1E-4</v>
      </c>
    </row>
    <row r="94" spans="2:11">
      <c r="B94" s="6" t="s">
        <v>1456</v>
      </c>
      <c r="C94" s="17">
        <v>666103825</v>
      </c>
      <c r="D94" s="6" t="s">
        <v>43</v>
      </c>
      <c r="E94" s="6"/>
      <c r="F94" s="7">
        <v>774017</v>
      </c>
      <c r="G94" s="7">
        <v>100</v>
      </c>
      <c r="H94" s="7">
        <v>2683.52</v>
      </c>
      <c r="J94" s="8">
        <v>5.4000000000000003E-3</v>
      </c>
      <c r="K94" s="8">
        <v>4.0000000000000002E-4</v>
      </c>
    </row>
    <row r="95" spans="2:11">
      <c r="B95" s="6" t="s">
        <v>1457</v>
      </c>
      <c r="C95" s="17">
        <v>666103726</v>
      </c>
      <c r="D95" s="6" t="s">
        <v>43</v>
      </c>
      <c r="E95" s="6"/>
      <c r="F95" s="7">
        <v>844085.55</v>
      </c>
      <c r="G95" s="7">
        <v>111.43</v>
      </c>
      <c r="H95" s="7">
        <v>3261.06</v>
      </c>
      <c r="I95" s="8">
        <v>2.81E-2</v>
      </c>
      <c r="J95" s="8">
        <v>6.4999999999999997E-3</v>
      </c>
      <c r="K95" s="8">
        <v>5.0000000000000001E-4</v>
      </c>
    </row>
    <row r="96" spans="2:11">
      <c r="B96" s="6" t="s">
        <v>1458</v>
      </c>
      <c r="C96" s="17">
        <v>666103775</v>
      </c>
      <c r="D96" s="6" t="s">
        <v>43</v>
      </c>
      <c r="E96" s="6"/>
      <c r="F96" s="7">
        <v>338106.53</v>
      </c>
      <c r="G96" s="7">
        <v>96.52</v>
      </c>
      <c r="H96" s="7">
        <v>1131.4000000000001</v>
      </c>
      <c r="I96" s="8">
        <v>1.1299999999999999E-2</v>
      </c>
      <c r="J96" s="8">
        <v>2.3E-3</v>
      </c>
      <c r="K96" s="8">
        <v>2.0000000000000001E-4</v>
      </c>
    </row>
    <row r="97" spans="2:11">
      <c r="B97" s="6" t="s">
        <v>1459</v>
      </c>
      <c r="C97" s="17">
        <v>666103734</v>
      </c>
      <c r="D97" s="6" t="s">
        <v>43</v>
      </c>
      <c r="E97" s="6"/>
      <c r="F97" s="7">
        <v>142001.1</v>
      </c>
      <c r="G97" s="7">
        <v>100</v>
      </c>
      <c r="H97" s="7">
        <v>492.32</v>
      </c>
      <c r="I97" s="8">
        <v>4.7000000000000002E-3</v>
      </c>
      <c r="J97" s="8">
        <v>1E-3</v>
      </c>
      <c r="K97" s="8">
        <v>1E-4</v>
      </c>
    </row>
    <row r="98" spans="2:11">
      <c r="B98" s="6" t="s">
        <v>1460</v>
      </c>
      <c r="C98" s="17">
        <v>666103742</v>
      </c>
      <c r="D98" s="6" t="s">
        <v>43</v>
      </c>
      <c r="E98" s="6"/>
      <c r="F98" s="7">
        <v>716109.18</v>
      </c>
      <c r="G98" s="7">
        <v>100</v>
      </c>
      <c r="H98" s="7">
        <v>2482.75</v>
      </c>
      <c r="I98" s="8">
        <v>2.3900000000000001E-2</v>
      </c>
      <c r="J98" s="8">
        <v>5.0000000000000001E-3</v>
      </c>
      <c r="K98" s="8">
        <v>4.0000000000000002E-4</v>
      </c>
    </row>
    <row r="99" spans="2:11">
      <c r="B99" s="6" t="s">
        <v>1461</v>
      </c>
      <c r="C99" s="17">
        <v>666103882</v>
      </c>
      <c r="D99" s="6" t="s">
        <v>43</v>
      </c>
      <c r="E99" s="6"/>
      <c r="F99" s="7">
        <v>1294454</v>
      </c>
      <c r="G99" s="7">
        <v>100</v>
      </c>
      <c r="H99" s="7">
        <v>4487.87</v>
      </c>
      <c r="J99" s="8">
        <v>8.9999999999999993E-3</v>
      </c>
      <c r="K99" s="8">
        <v>6.9999999999999999E-4</v>
      </c>
    </row>
    <row r="100" spans="2:11">
      <c r="B100" s="6" t="s">
        <v>1462</v>
      </c>
      <c r="C100" s="17">
        <v>666104041</v>
      </c>
      <c r="D100" s="6" t="s">
        <v>43</v>
      </c>
      <c r="E100" s="6"/>
      <c r="F100" s="7">
        <v>970840</v>
      </c>
      <c r="G100" s="7">
        <v>100</v>
      </c>
      <c r="H100" s="7">
        <v>3365.9</v>
      </c>
      <c r="J100" s="8">
        <v>6.7000000000000002E-3</v>
      </c>
      <c r="K100" s="8">
        <v>5.0000000000000001E-4</v>
      </c>
    </row>
    <row r="101" spans="2:11">
      <c r="B101" s="6" t="s">
        <v>1463</v>
      </c>
      <c r="C101" s="17">
        <v>666103197</v>
      </c>
      <c r="D101" s="6" t="s">
        <v>43</v>
      </c>
      <c r="E101" s="6"/>
      <c r="F101" s="7">
        <v>2119348</v>
      </c>
      <c r="G101" s="7">
        <v>67.040000000000006</v>
      </c>
      <c r="H101" s="7">
        <v>4925.7700000000004</v>
      </c>
      <c r="J101" s="8">
        <v>9.9000000000000008E-3</v>
      </c>
      <c r="K101" s="8">
        <v>6.9999999999999999E-4</v>
      </c>
    </row>
    <row r="102" spans="2:11">
      <c r="B102" s="6" t="s">
        <v>1464</v>
      </c>
      <c r="C102" s="17">
        <v>666103031</v>
      </c>
      <c r="D102" s="6" t="s">
        <v>45</v>
      </c>
      <c r="E102" s="6"/>
      <c r="F102" s="7">
        <v>2842331</v>
      </c>
      <c r="G102" s="7">
        <v>127.91</v>
      </c>
      <c r="H102" s="7">
        <v>17021.46</v>
      </c>
      <c r="J102" s="8">
        <v>3.4099999999999998E-2</v>
      </c>
      <c r="K102" s="8">
        <v>2.5000000000000001E-3</v>
      </c>
    </row>
    <row r="103" spans="2:11">
      <c r="B103" s="6" t="s">
        <v>1465</v>
      </c>
      <c r="C103" s="17">
        <v>666102900</v>
      </c>
      <c r="D103" s="6" t="s">
        <v>48</v>
      </c>
      <c r="E103" s="6"/>
      <c r="F103" s="7">
        <v>1046163</v>
      </c>
      <c r="G103" s="7">
        <v>121.36</v>
      </c>
      <c r="H103" s="7">
        <v>5272.09</v>
      </c>
      <c r="J103" s="8">
        <v>1.06E-2</v>
      </c>
      <c r="K103" s="8">
        <v>8.0000000000000004E-4</v>
      </c>
    </row>
    <row r="104" spans="2:11">
      <c r="B104" s="6" t="s">
        <v>1466</v>
      </c>
      <c r="C104" s="17">
        <v>666103015</v>
      </c>
      <c r="D104" s="6" t="s">
        <v>43</v>
      </c>
      <c r="E104" s="6"/>
      <c r="F104" s="7">
        <v>902000</v>
      </c>
      <c r="G104" s="7">
        <v>80.31</v>
      </c>
      <c r="H104" s="7">
        <v>2511.54</v>
      </c>
      <c r="J104" s="8">
        <v>5.0000000000000001E-3</v>
      </c>
      <c r="K104" s="8">
        <v>4.0000000000000002E-4</v>
      </c>
    </row>
    <row r="105" spans="2:11">
      <c r="B105" s="6" t="s">
        <v>1467</v>
      </c>
      <c r="C105" s="17">
        <v>666102710</v>
      </c>
      <c r="D105" s="6" t="s">
        <v>43</v>
      </c>
      <c r="E105" s="6"/>
      <c r="F105" s="7">
        <v>1389999.06</v>
      </c>
      <c r="G105" s="7">
        <v>99.57</v>
      </c>
      <c r="H105" s="7">
        <v>4798.49</v>
      </c>
      <c r="J105" s="8">
        <v>9.5999999999999992E-3</v>
      </c>
      <c r="K105" s="8">
        <v>6.9999999999999999E-4</v>
      </c>
    </row>
    <row r="106" spans="2:11">
      <c r="B106" s="13" t="s">
        <v>1389</v>
      </c>
      <c r="C106" s="14"/>
      <c r="D106" s="13"/>
      <c r="E106" s="13"/>
      <c r="F106" s="15">
        <v>77233784.230000004</v>
      </c>
      <c r="H106" s="15">
        <v>189971.21</v>
      </c>
      <c r="J106" s="16">
        <v>0.38069999999999998</v>
      </c>
      <c r="K106" s="16">
        <v>2.8000000000000001E-2</v>
      </c>
    </row>
    <row r="107" spans="2:11">
      <c r="B107" s="6" t="s">
        <v>1468</v>
      </c>
      <c r="C107" s="17" t="s">
        <v>1469</v>
      </c>
      <c r="D107" s="6" t="s">
        <v>107</v>
      </c>
      <c r="E107" s="6"/>
      <c r="F107" s="7">
        <v>2814723.92</v>
      </c>
      <c r="G107" s="7">
        <v>139.9</v>
      </c>
      <c r="H107" s="7">
        <v>3937.86</v>
      </c>
      <c r="J107" s="8">
        <v>7.9000000000000008E-3</v>
      </c>
      <c r="K107" s="8">
        <v>5.9999999999999995E-4</v>
      </c>
    </row>
    <row r="108" spans="2:11">
      <c r="B108" s="6" t="s">
        <v>1470</v>
      </c>
      <c r="C108" s="17">
        <v>666102116</v>
      </c>
      <c r="D108" s="6" t="s">
        <v>43</v>
      </c>
      <c r="E108" s="6" t="s">
        <v>1361</v>
      </c>
      <c r="F108" s="7">
        <v>1420000</v>
      </c>
      <c r="G108" s="7">
        <v>10.11</v>
      </c>
      <c r="H108" s="7">
        <v>497.95</v>
      </c>
      <c r="J108" s="8">
        <v>1E-3</v>
      </c>
      <c r="K108" s="8">
        <v>1E-4</v>
      </c>
    </row>
    <row r="109" spans="2:11">
      <c r="B109" s="6" t="s">
        <v>1471</v>
      </c>
      <c r="C109" s="17">
        <v>666102843</v>
      </c>
      <c r="D109" s="6" t="s">
        <v>48</v>
      </c>
      <c r="E109" s="6"/>
      <c r="F109" s="7">
        <v>243698</v>
      </c>
      <c r="G109" s="7">
        <v>0</v>
      </c>
      <c r="H109" s="7">
        <v>0</v>
      </c>
      <c r="J109" s="8">
        <v>0</v>
      </c>
      <c r="K109" s="8">
        <v>0</v>
      </c>
    </row>
    <row r="110" spans="2:11">
      <c r="B110" s="6" t="s">
        <v>1472</v>
      </c>
      <c r="C110" s="17">
        <v>666102868</v>
      </c>
      <c r="D110" s="6" t="s">
        <v>43</v>
      </c>
      <c r="E110" s="6"/>
      <c r="F110" s="7">
        <v>1616320</v>
      </c>
      <c r="G110" s="7">
        <v>66.41</v>
      </c>
      <c r="H110" s="7">
        <v>3721.62</v>
      </c>
      <c r="J110" s="8">
        <v>7.4999999999999997E-3</v>
      </c>
      <c r="K110" s="8">
        <v>5.0000000000000001E-4</v>
      </c>
    </row>
    <row r="111" spans="2:11">
      <c r="B111" s="6" t="s">
        <v>1473</v>
      </c>
      <c r="C111" s="17">
        <v>666104021</v>
      </c>
      <c r="D111" s="6" t="s">
        <v>48</v>
      </c>
      <c r="E111" s="6"/>
      <c r="F111" s="7">
        <v>2835214</v>
      </c>
      <c r="G111" s="7">
        <v>100</v>
      </c>
      <c r="H111" s="7">
        <v>11773.51</v>
      </c>
      <c r="J111" s="8">
        <v>2.3599999999999999E-2</v>
      </c>
      <c r="K111" s="8">
        <v>1.6999999999999999E-3</v>
      </c>
    </row>
    <row r="112" spans="2:11">
      <c r="B112" s="6" t="s">
        <v>1474</v>
      </c>
      <c r="C112" s="17">
        <v>666103114</v>
      </c>
      <c r="D112" s="6" t="s">
        <v>43</v>
      </c>
      <c r="E112" s="6"/>
      <c r="F112" s="7">
        <v>1404227</v>
      </c>
      <c r="G112" s="7">
        <v>85.33</v>
      </c>
      <c r="H112" s="7">
        <v>4154.08</v>
      </c>
      <c r="J112" s="8">
        <v>8.3000000000000001E-3</v>
      </c>
      <c r="K112" s="8">
        <v>5.9999999999999995E-4</v>
      </c>
    </row>
    <row r="113" spans="2:11">
      <c r="B113" s="6" t="s">
        <v>1475</v>
      </c>
      <c r="C113" s="17" t="s">
        <v>1476</v>
      </c>
      <c r="D113" s="6" t="s">
        <v>43</v>
      </c>
      <c r="E113" s="6"/>
      <c r="F113" s="7">
        <v>1213.27</v>
      </c>
      <c r="G113" s="7">
        <v>105391</v>
      </c>
      <c r="H113" s="7">
        <v>4433.17</v>
      </c>
      <c r="J113" s="8">
        <v>8.8999999999999999E-3</v>
      </c>
      <c r="K113" s="8">
        <v>6.9999999999999999E-4</v>
      </c>
    </row>
    <row r="114" spans="2:11">
      <c r="B114" s="6" t="s">
        <v>1477</v>
      </c>
      <c r="C114" s="17" t="s">
        <v>1478</v>
      </c>
      <c r="D114" s="6" t="s">
        <v>43</v>
      </c>
      <c r="E114" s="6"/>
      <c r="F114" s="7">
        <v>729215.68</v>
      </c>
      <c r="G114" s="7">
        <v>102</v>
      </c>
      <c r="H114" s="7">
        <v>2578.75</v>
      </c>
      <c r="J114" s="8">
        <v>5.1999999999999998E-3</v>
      </c>
      <c r="K114" s="8">
        <v>4.0000000000000002E-4</v>
      </c>
    </row>
    <row r="115" spans="2:11">
      <c r="B115" s="6" t="s">
        <v>1479</v>
      </c>
      <c r="C115" s="17" t="s">
        <v>1480</v>
      </c>
      <c r="D115" s="6" t="s">
        <v>43</v>
      </c>
      <c r="E115" s="6"/>
      <c r="F115" s="7">
        <v>1501000</v>
      </c>
      <c r="G115" s="7">
        <v>106.63</v>
      </c>
      <c r="H115" s="7">
        <v>5548.94</v>
      </c>
      <c r="J115" s="8">
        <v>1.11E-2</v>
      </c>
      <c r="K115" s="8">
        <v>8.0000000000000004E-4</v>
      </c>
    </row>
    <row r="116" spans="2:11">
      <c r="B116" s="6" t="s">
        <v>1481</v>
      </c>
      <c r="C116" s="17">
        <v>666103999</v>
      </c>
      <c r="D116" s="6" t="s">
        <v>43</v>
      </c>
      <c r="E116" s="6"/>
      <c r="F116" s="7">
        <v>887529</v>
      </c>
      <c r="G116" s="7">
        <v>99.25</v>
      </c>
      <c r="H116" s="7">
        <v>3054.1</v>
      </c>
      <c r="J116" s="8">
        <v>6.1000000000000004E-3</v>
      </c>
      <c r="K116" s="8">
        <v>5.0000000000000001E-4</v>
      </c>
    </row>
    <row r="117" spans="2:11">
      <c r="B117" s="6" t="s">
        <v>1482</v>
      </c>
      <c r="C117" s="17">
        <v>666104013</v>
      </c>
      <c r="D117" s="6" t="s">
        <v>43</v>
      </c>
      <c r="E117" s="6"/>
      <c r="F117" s="7">
        <v>7900</v>
      </c>
      <c r="G117" s="7">
        <v>102.28</v>
      </c>
      <c r="H117" s="7">
        <v>2801.38</v>
      </c>
      <c r="J117" s="8">
        <v>5.5999999999999999E-3</v>
      </c>
      <c r="K117" s="8">
        <v>4.0000000000000002E-4</v>
      </c>
    </row>
    <row r="118" spans="2:11">
      <c r="B118" s="6" t="s">
        <v>1483</v>
      </c>
      <c r="C118" s="17">
        <v>666103957</v>
      </c>
      <c r="D118" s="6" t="s">
        <v>43</v>
      </c>
      <c r="E118" s="6"/>
      <c r="F118" s="7">
        <v>26480</v>
      </c>
      <c r="G118" s="7">
        <v>106.06</v>
      </c>
      <c r="H118" s="7">
        <v>9736.9599999999991</v>
      </c>
      <c r="J118" s="8">
        <v>1.95E-2</v>
      </c>
      <c r="K118" s="8">
        <v>1.4E-3</v>
      </c>
    </row>
    <row r="119" spans="2:11">
      <c r="B119" s="6" t="s">
        <v>1484</v>
      </c>
      <c r="C119" s="17">
        <v>666103668</v>
      </c>
      <c r="D119" s="6" t="s">
        <v>43</v>
      </c>
      <c r="E119" s="6"/>
      <c r="F119" s="7">
        <v>942000</v>
      </c>
      <c r="G119" s="7">
        <v>105.46</v>
      </c>
      <c r="H119" s="7">
        <v>3444.32</v>
      </c>
      <c r="J119" s="8">
        <v>6.8999999999999999E-3</v>
      </c>
      <c r="K119" s="8">
        <v>5.0000000000000001E-4</v>
      </c>
    </row>
    <row r="120" spans="2:11">
      <c r="B120" s="6" t="s">
        <v>1485</v>
      </c>
      <c r="C120" s="17">
        <v>666102082</v>
      </c>
      <c r="D120" s="6" t="s">
        <v>43</v>
      </c>
      <c r="E120" s="6" t="s">
        <v>1361</v>
      </c>
      <c r="F120" s="7">
        <v>5708929</v>
      </c>
      <c r="G120" s="7">
        <v>22.82</v>
      </c>
      <c r="H120" s="7">
        <v>4515.9799999999996</v>
      </c>
      <c r="J120" s="8">
        <v>8.9999999999999993E-3</v>
      </c>
      <c r="K120" s="8">
        <v>6.9999999999999999E-4</v>
      </c>
    </row>
    <row r="121" spans="2:11">
      <c r="B121" s="6" t="s">
        <v>1486</v>
      </c>
      <c r="C121" s="17">
        <v>666103874</v>
      </c>
      <c r="D121" s="6" t="s">
        <v>48</v>
      </c>
      <c r="E121" s="6"/>
      <c r="F121" s="7">
        <v>279342</v>
      </c>
      <c r="G121" s="7">
        <v>88.44</v>
      </c>
      <c r="H121" s="7">
        <v>1025.95</v>
      </c>
      <c r="J121" s="8">
        <v>2.0999999999999999E-3</v>
      </c>
      <c r="K121" s="8">
        <v>2.0000000000000001E-4</v>
      </c>
    </row>
    <row r="122" spans="2:11">
      <c r="B122" s="6" t="s">
        <v>1487</v>
      </c>
      <c r="C122" s="17">
        <v>666103866</v>
      </c>
      <c r="D122" s="6" t="s">
        <v>43</v>
      </c>
      <c r="E122" s="6"/>
      <c r="F122" s="7">
        <v>194526</v>
      </c>
      <c r="G122" s="7">
        <v>86.42</v>
      </c>
      <c r="H122" s="7">
        <v>582.80999999999995</v>
      </c>
      <c r="J122" s="8">
        <v>1.1999999999999999E-3</v>
      </c>
      <c r="K122" s="8">
        <v>1E-4</v>
      </c>
    </row>
    <row r="123" spans="2:11">
      <c r="B123" s="6" t="s">
        <v>1488</v>
      </c>
      <c r="C123" s="17">
        <v>666103627</v>
      </c>
      <c r="D123" s="6" t="s">
        <v>43</v>
      </c>
      <c r="E123" s="6"/>
      <c r="F123" s="7">
        <v>708367.71</v>
      </c>
      <c r="G123" s="7">
        <v>6.62</v>
      </c>
      <c r="H123" s="7">
        <v>162.6</v>
      </c>
      <c r="J123" s="8">
        <v>2.9999999999999997E-4</v>
      </c>
      <c r="K123" s="8">
        <v>0</v>
      </c>
    </row>
    <row r="124" spans="2:11">
      <c r="B124" s="6" t="s">
        <v>1489</v>
      </c>
      <c r="C124" s="17">
        <v>666103916</v>
      </c>
      <c r="D124" s="6" t="s">
        <v>43</v>
      </c>
      <c r="E124" s="6"/>
      <c r="F124" s="7">
        <v>350011</v>
      </c>
      <c r="G124" s="7">
        <v>72.97</v>
      </c>
      <c r="H124" s="7">
        <v>885.51</v>
      </c>
      <c r="J124" s="8">
        <v>1.8E-3</v>
      </c>
      <c r="K124" s="8">
        <v>1E-4</v>
      </c>
    </row>
    <row r="125" spans="2:11">
      <c r="B125" s="6" t="s">
        <v>1490</v>
      </c>
      <c r="C125" s="17">
        <v>666103049</v>
      </c>
      <c r="D125" s="6" t="s">
        <v>43</v>
      </c>
      <c r="E125" s="6"/>
      <c r="F125" s="7">
        <v>715072</v>
      </c>
      <c r="G125" s="7">
        <v>110.89</v>
      </c>
      <c r="H125" s="7">
        <v>2749.2</v>
      </c>
      <c r="J125" s="8">
        <v>5.4999999999999997E-3</v>
      </c>
      <c r="K125" s="8">
        <v>4.0000000000000002E-4</v>
      </c>
    </row>
    <row r="126" spans="2:11">
      <c r="B126" s="6" t="s">
        <v>1491</v>
      </c>
      <c r="C126" s="17" t="s">
        <v>1492</v>
      </c>
      <c r="D126" s="6" t="s">
        <v>43</v>
      </c>
      <c r="E126" s="6"/>
      <c r="F126" s="7">
        <v>851999.91</v>
      </c>
      <c r="G126" s="7">
        <v>87.88</v>
      </c>
      <c r="H126" s="7">
        <v>2595.73</v>
      </c>
      <c r="J126" s="8">
        <v>5.1999999999999998E-3</v>
      </c>
      <c r="K126" s="8">
        <v>4.0000000000000002E-4</v>
      </c>
    </row>
    <row r="127" spans="2:11">
      <c r="B127" s="6" t="s">
        <v>1493</v>
      </c>
      <c r="C127" s="17" t="s">
        <v>1492</v>
      </c>
      <c r="D127" s="6" t="s">
        <v>43</v>
      </c>
      <c r="E127" s="6"/>
      <c r="F127" s="7">
        <v>0.09</v>
      </c>
      <c r="G127" s="7">
        <v>100</v>
      </c>
      <c r="H127" s="7">
        <v>0</v>
      </c>
      <c r="J127" s="8">
        <v>0</v>
      </c>
      <c r="K127" s="8">
        <v>0</v>
      </c>
    </row>
    <row r="128" spans="2:11">
      <c r="B128" s="6" t="s">
        <v>1494</v>
      </c>
      <c r="C128" s="17">
        <v>666102991</v>
      </c>
      <c r="D128" s="6" t="s">
        <v>43</v>
      </c>
      <c r="E128" s="6"/>
      <c r="F128" s="7">
        <v>3950188</v>
      </c>
      <c r="G128" s="7">
        <v>96.66</v>
      </c>
      <c r="H128" s="7">
        <v>13237.45</v>
      </c>
      <c r="J128" s="8">
        <v>2.6499999999999999E-2</v>
      </c>
      <c r="K128" s="8">
        <v>2E-3</v>
      </c>
    </row>
    <row r="129" spans="2:11">
      <c r="B129" s="6" t="s">
        <v>1495</v>
      </c>
      <c r="C129" s="17">
        <v>666102744</v>
      </c>
      <c r="D129" s="6" t="s">
        <v>43</v>
      </c>
      <c r="E129" s="6"/>
      <c r="F129" s="7">
        <v>1394104</v>
      </c>
      <c r="G129" s="7">
        <v>104.92</v>
      </c>
      <c r="H129" s="7">
        <v>5071.38</v>
      </c>
      <c r="J129" s="8">
        <v>1.0200000000000001E-2</v>
      </c>
      <c r="K129" s="8">
        <v>6.9999999999999999E-4</v>
      </c>
    </row>
    <row r="130" spans="2:11">
      <c r="B130" s="6" t="s">
        <v>1496</v>
      </c>
      <c r="C130" s="17">
        <v>666102066</v>
      </c>
      <c r="D130" s="6" t="s">
        <v>43</v>
      </c>
      <c r="E130" s="6" t="s">
        <v>1361</v>
      </c>
      <c r="F130" s="7">
        <v>16821411</v>
      </c>
      <c r="G130" s="7">
        <v>45.5</v>
      </c>
      <c r="H130" s="7">
        <v>26532.9</v>
      </c>
      <c r="J130" s="8">
        <v>5.3199999999999997E-2</v>
      </c>
      <c r="K130" s="8">
        <v>3.8999999999999998E-3</v>
      </c>
    </row>
    <row r="131" spans="2:11">
      <c r="B131" s="6" t="s">
        <v>1497</v>
      </c>
      <c r="C131" s="17">
        <v>666102090</v>
      </c>
      <c r="D131" s="6" t="s">
        <v>43</v>
      </c>
      <c r="E131" s="6" t="s">
        <v>1361</v>
      </c>
      <c r="F131" s="7">
        <v>3864057.83</v>
      </c>
      <c r="G131" s="7">
        <v>16.82</v>
      </c>
      <c r="H131" s="7">
        <v>2252.92</v>
      </c>
      <c r="J131" s="8">
        <v>4.4999999999999997E-3</v>
      </c>
      <c r="K131" s="8">
        <v>2.9999999999999997E-4</v>
      </c>
    </row>
    <row r="132" spans="2:11">
      <c r="B132" s="6" t="s">
        <v>1498</v>
      </c>
      <c r="C132" s="17">
        <v>666102140</v>
      </c>
      <c r="D132" s="6" t="s">
        <v>43</v>
      </c>
      <c r="E132" s="6" t="s">
        <v>1361</v>
      </c>
      <c r="F132" s="7">
        <v>6356430</v>
      </c>
      <c r="G132" s="7">
        <v>52.71</v>
      </c>
      <c r="H132" s="7">
        <v>11616.31</v>
      </c>
      <c r="J132" s="8">
        <v>2.3300000000000001E-2</v>
      </c>
      <c r="K132" s="8">
        <v>1.6999999999999999E-3</v>
      </c>
    </row>
    <row r="133" spans="2:11">
      <c r="B133" s="6" t="s">
        <v>1499</v>
      </c>
      <c r="C133" s="17">
        <v>666103270</v>
      </c>
      <c r="D133" s="6" t="s">
        <v>43</v>
      </c>
      <c r="E133" s="6"/>
      <c r="F133" s="7">
        <v>1449415</v>
      </c>
      <c r="G133" s="7">
        <v>94.44</v>
      </c>
      <c r="H133" s="7">
        <v>4745.8999999999996</v>
      </c>
      <c r="I133" s="8">
        <v>4.8300000000000003E-2</v>
      </c>
      <c r="J133" s="8">
        <v>9.4999999999999998E-3</v>
      </c>
      <c r="K133" s="8">
        <v>6.9999999999999999E-4</v>
      </c>
    </row>
    <row r="134" spans="2:11">
      <c r="B134" s="6" t="s">
        <v>1500</v>
      </c>
      <c r="C134" s="17">
        <v>666103593</v>
      </c>
      <c r="D134" s="6" t="s">
        <v>43</v>
      </c>
      <c r="E134" s="6"/>
      <c r="F134" s="7">
        <v>498100</v>
      </c>
      <c r="G134" s="7">
        <v>184.98</v>
      </c>
      <c r="H134" s="7">
        <v>3194.47</v>
      </c>
      <c r="J134" s="8">
        <v>6.4000000000000003E-3</v>
      </c>
      <c r="K134" s="8">
        <v>5.0000000000000001E-4</v>
      </c>
    </row>
    <row r="135" spans="2:11">
      <c r="B135" s="6" t="s">
        <v>1501</v>
      </c>
      <c r="C135" s="17">
        <v>666103064</v>
      </c>
      <c r="D135" s="6" t="s">
        <v>43</v>
      </c>
      <c r="E135" s="6"/>
      <c r="F135" s="7">
        <v>233871</v>
      </c>
      <c r="G135" s="7">
        <v>99.09</v>
      </c>
      <c r="H135" s="7">
        <v>803.47</v>
      </c>
      <c r="J135" s="8">
        <v>1.6000000000000001E-3</v>
      </c>
      <c r="K135" s="8">
        <v>1E-4</v>
      </c>
    </row>
    <row r="136" spans="2:11">
      <c r="B136" s="6" t="s">
        <v>1502</v>
      </c>
      <c r="C136" s="17">
        <v>666102132</v>
      </c>
      <c r="D136" s="6" t="s">
        <v>43</v>
      </c>
      <c r="E136" s="6" t="s">
        <v>1361</v>
      </c>
      <c r="F136" s="7">
        <v>1238180</v>
      </c>
      <c r="G136" s="7">
        <v>54</v>
      </c>
      <c r="H136" s="7">
        <v>2317.9299999999998</v>
      </c>
      <c r="J136" s="8">
        <v>4.5999999999999999E-3</v>
      </c>
      <c r="K136" s="8">
        <v>2.9999999999999997E-4</v>
      </c>
    </row>
    <row r="137" spans="2:11">
      <c r="B137" s="6" t="s">
        <v>1503</v>
      </c>
      <c r="C137" s="17">
        <v>666103437</v>
      </c>
      <c r="D137" s="6" t="s">
        <v>43</v>
      </c>
      <c r="E137" s="6"/>
      <c r="F137" s="7">
        <v>286249</v>
      </c>
      <c r="G137" s="7">
        <v>100.82</v>
      </c>
      <c r="H137" s="7">
        <v>1000.53</v>
      </c>
      <c r="J137" s="8">
        <v>2E-3</v>
      </c>
      <c r="K137" s="8">
        <v>1E-4</v>
      </c>
    </row>
    <row r="138" spans="2:11">
      <c r="B138" s="6" t="s">
        <v>1504</v>
      </c>
      <c r="C138" s="17">
        <v>666104070</v>
      </c>
      <c r="D138" s="6" t="s">
        <v>48</v>
      </c>
      <c r="E138" s="6"/>
      <c r="F138" s="7">
        <v>1102828</v>
      </c>
      <c r="G138" s="7">
        <v>113.89</v>
      </c>
      <c r="H138" s="7">
        <v>5215.4799999999996</v>
      </c>
      <c r="J138" s="8">
        <v>1.0500000000000001E-2</v>
      </c>
      <c r="K138" s="8">
        <v>8.0000000000000004E-4</v>
      </c>
    </row>
    <row r="139" spans="2:11">
      <c r="B139" s="6" t="s">
        <v>1505</v>
      </c>
      <c r="C139" s="17">
        <v>666103478</v>
      </c>
      <c r="D139" s="6" t="s">
        <v>43</v>
      </c>
      <c r="E139" s="6"/>
      <c r="F139" s="7">
        <v>2368687</v>
      </c>
      <c r="G139" s="7">
        <v>93.95</v>
      </c>
      <c r="H139" s="7">
        <v>7715.57</v>
      </c>
      <c r="J139" s="8">
        <v>1.55E-2</v>
      </c>
      <c r="K139" s="8">
        <v>1.1000000000000001E-3</v>
      </c>
    </row>
    <row r="140" spans="2:11">
      <c r="B140" s="6" t="s">
        <v>1506</v>
      </c>
      <c r="C140" s="17" t="s">
        <v>1507</v>
      </c>
      <c r="D140" s="6" t="s">
        <v>43</v>
      </c>
      <c r="E140" s="6"/>
      <c r="F140" s="7">
        <v>822000</v>
      </c>
      <c r="G140" s="7">
        <v>91</v>
      </c>
      <c r="H140" s="7">
        <v>2593.39</v>
      </c>
      <c r="J140" s="8">
        <v>5.1999999999999998E-3</v>
      </c>
      <c r="K140" s="8">
        <v>4.0000000000000002E-4</v>
      </c>
    </row>
    <row r="141" spans="2:11">
      <c r="B141" s="6" t="s">
        <v>1508</v>
      </c>
      <c r="C141" s="17">
        <v>666105093</v>
      </c>
      <c r="D141" s="6" t="s">
        <v>43</v>
      </c>
      <c r="E141" s="6"/>
      <c r="F141" s="7">
        <v>957450</v>
      </c>
      <c r="G141" s="7">
        <v>100</v>
      </c>
      <c r="H141" s="7">
        <v>3319.48</v>
      </c>
      <c r="J141" s="8">
        <v>6.7000000000000002E-3</v>
      </c>
      <c r="K141" s="8">
        <v>5.0000000000000001E-4</v>
      </c>
    </row>
    <row r="142" spans="2:11">
      <c r="B142" s="6" t="s">
        <v>1509</v>
      </c>
      <c r="C142" s="17">
        <v>666104088</v>
      </c>
      <c r="D142" s="6" t="s">
        <v>43</v>
      </c>
      <c r="E142" s="6"/>
      <c r="F142" s="7">
        <v>450845</v>
      </c>
      <c r="G142" s="7">
        <v>100</v>
      </c>
      <c r="H142" s="7">
        <v>1563.08</v>
      </c>
      <c r="J142" s="8">
        <v>3.0999999999999999E-3</v>
      </c>
      <c r="K142" s="8">
        <v>2.0000000000000001E-4</v>
      </c>
    </row>
    <row r="143" spans="2:11">
      <c r="B143" s="6" t="s">
        <v>1510</v>
      </c>
      <c r="C143" s="17">
        <v>666102165</v>
      </c>
      <c r="D143" s="6" t="s">
        <v>48</v>
      </c>
      <c r="E143" s="6" t="s">
        <v>1400</v>
      </c>
      <c r="F143" s="7">
        <v>1120000</v>
      </c>
      <c r="G143" s="7">
        <v>16.8</v>
      </c>
      <c r="H143" s="7">
        <v>781.37</v>
      </c>
      <c r="J143" s="8">
        <v>1.6000000000000001E-3</v>
      </c>
      <c r="K143" s="8">
        <v>1E-4</v>
      </c>
    </row>
    <row r="144" spans="2:11">
      <c r="B144" s="6" t="s">
        <v>1511</v>
      </c>
      <c r="C144" s="17">
        <v>666102173</v>
      </c>
      <c r="D144" s="6" t="s">
        <v>48</v>
      </c>
      <c r="E144" s="6" t="s">
        <v>1400</v>
      </c>
      <c r="F144" s="7">
        <v>1868040.93</v>
      </c>
      <c r="G144" s="7">
        <v>23.41</v>
      </c>
      <c r="H144" s="7">
        <v>1816.3</v>
      </c>
      <c r="J144" s="8">
        <v>3.5999999999999999E-3</v>
      </c>
      <c r="K144" s="8">
        <v>2.9999999999999997E-4</v>
      </c>
    </row>
    <row r="145" spans="2:11">
      <c r="B145" s="6" t="s">
        <v>1512</v>
      </c>
      <c r="C145" s="17">
        <v>666103817</v>
      </c>
      <c r="D145" s="6" t="s">
        <v>43</v>
      </c>
      <c r="E145" s="6"/>
      <c r="F145" s="7">
        <v>2548867</v>
      </c>
      <c r="G145" s="7">
        <v>114.34</v>
      </c>
      <c r="H145" s="7">
        <v>10104.24</v>
      </c>
      <c r="J145" s="8">
        <v>2.0199999999999999E-2</v>
      </c>
      <c r="K145" s="8">
        <v>1.5E-3</v>
      </c>
    </row>
    <row r="146" spans="2:11">
      <c r="B146" s="6" t="s">
        <v>1513</v>
      </c>
      <c r="C146" s="17">
        <v>666102892</v>
      </c>
      <c r="D146" s="6" t="s">
        <v>43</v>
      </c>
      <c r="E146" s="6"/>
      <c r="F146" s="7">
        <v>2279380.89</v>
      </c>
      <c r="G146" s="7">
        <v>27.15</v>
      </c>
      <c r="H146" s="7">
        <v>2145.7199999999998</v>
      </c>
      <c r="J146" s="8">
        <v>4.3E-3</v>
      </c>
      <c r="K146" s="8">
        <v>2.9999999999999997E-4</v>
      </c>
    </row>
    <row r="147" spans="2:11">
      <c r="B147" s="6" t="s">
        <v>1514</v>
      </c>
      <c r="C147" s="17">
        <v>666102983</v>
      </c>
      <c r="D147" s="6" t="s">
        <v>43</v>
      </c>
      <c r="E147" s="6"/>
      <c r="F147" s="7">
        <v>3060136</v>
      </c>
      <c r="G147" s="7">
        <v>92.63</v>
      </c>
      <c r="H147" s="7">
        <v>9827.7900000000009</v>
      </c>
      <c r="J147" s="8">
        <v>1.9699999999999999E-2</v>
      </c>
      <c r="K147" s="8">
        <v>1.5E-3</v>
      </c>
    </row>
    <row r="148" spans="2:11">
      <c r="B148" s="6" t="s">
        <v>1515</v>
      </c>
      <c r="C148" s="17">
        <v>666103841</v>
      </c>
      <c r="D148" s="6" t="s">
        <v>43</v>
      </c>
      <c r="E148" s="6"/>
      <c r="F148" s="7">
        <v>543249</v>
      </c>
      <c r="G148" s="7">
        <v>98.98</v>
      </c>
      <c r="H148" s="7">
        <v>1864.27</v>
      </c>
      <c r="J148" s="8">
        <v>3.7000000000000002E-3</v>
      </c>
      <c r="K148" s="8">
        <v>2.9999999999999997E-4</v>
      </c>
    </row>
    <row r="149" spans="2:11">
      <c r="B149" s="6" t="s">
        <v>1516</v>
      </c>
      <c r="C149" s="17">
        <v>666103189</v>
      </c>
      <c r="D149" s="6" t="s">
        <v>45</v>
      </c>
      <c r="E149" s="6"/>
      <c r="F149" s="7">
        <v>782526</v>
      </c>
      <c r="G149" s="7">
        <v>110.57</v>
      </c>
      <c r="H149" s="7">
        <v>4050.83</v>
      </c>
      <c r="J149" s="8">
        <v>8.0999999999999996E-3</v>
      </c>
      <c r="K149" s="8">
        <v>5.9999999999999995E-4</v>
      </c>
    </row>
    <row r="152" spans="2:11">
      <c r="B152" s="6" t="s">
        <v>163</v>
      </c>
      <c r="C152" s="17"/>
      <c r="D152" s="6"/>
      <c r="E152" s="6"/>
    </row>
    <row r="156" spans="2:11">
      <c r="B156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1164</v>
      </c>
    </row>
    <row r="7" spans="2:12" ht="15.75">
      <c r="B7" s="2" t="s">
        <v>1517</v>
      </c>
    </row>
    <row r="8" spans="2:12">
      <c r="B8" s="3" t="s">
        <v>88</v>
      </c>
      <c r="C8" s="3" t="s">
        <v>89</v>
      </c>
      <c r="D8" s="3" t="s">
        <v>243</v>
      </c>
      <c r="E8" s="3" t="s">
        <v>93</v>
      </c>
      <c r="F8" s="3" t="s">
        <v>167</v>
      </c>
      <c r="G8" s="3" t="s">
        <v>169</v>
      </c>
      <c r="H8" s="3" t="s">
        <v>42</v>
      </c>
      <c r="I8" s="3" t="s">
        <v>1165</v>
      </c>
      <c r="J8" s="3" t="s">
        <v>171</v>
      </c>
      <c r="K8" s="3" t="s">
        <v>172</v>
      </c>
      <c r="L8" s="3" t="s">
        <v>98</v>
      </c>
    </row>
    <row r="9" spans="2:12">
      <c r="B9" s="4"/>
      <c r="C9" s="4"/>
      <c r="D9" s="4"/>
      <c r="E9" s="4"/>
      <c r="F9" s="4" t="s">
        <v>173</v>
      </c>
      <c r="G9" s="4" t="s">
        <v>175</v>
      </c>
      <c r="H9" s="4" t="s">
        <v>176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1518</v>
      </c>
      <c r="C11" s="12"/>
      <c r="D11" s="3"/>
      <c r="E11" s="3"/>
      <c r="F11" s="3"/>
      <c r="G11" s="9">
        <v>961153</v>
      </c>
      <c r="I11" s="9">
        <v>1934.48</v>
      </c>
      <c r="K11" s="10">
        <v>1</v>
      </c>
      <c r="L11" s="10">
        <v>2.9999999999999997E-4</v>
      </c>
    </row>
    <row r="12" spans="2:12">
      <c r="B12" s="3" t="s">
        <v>1519</v>
      </c>
      <c r="C12" s="12"/>
      <c r="D12" s="3"/>
      <c r="E12" s="3"/>
      <c r="F12" s="3"/>
      <c r="G12" s="9">
        <v>792634</v>
      </c>
      <c r="I12" s="9">
        <v>94.07</v>
      </c>
      <c r="K12" s="10">
        <v>4.8599999999999997E-2</v>
      </c>
      <c r="L12" s="10">
        <v>0</v>
      </c>
    </row>
    <row r="13" spans="2:12">
      <c r="B13" s="13" t="s">
        <v>1086</v>
      </c>
      <c r="C13" s="14"/>
      <c r="D13" s="13"/>
      <c r="E13" s="13"/>
      <c r="F13" s="13"/>
      <c r="G13" s="15">
        <v>792634</v>
      </c>
      <c r="I13" s="15">
        <v>94.07</v>
      </c>
      <c r="K13" s="16">
        <v>4.8599999999999997E-2</v>
      </c>
      <c r="L13" s="16">
        <v>0</v>
      </c>
    </row>
    <row r="14" spans="2:12">
      <c r="B14" s="6" t="s">
        <v>1520</v>
      </c>
      <c r="C14" s="17">
        <v>888223492</v>
      </c>
      <c r="D14" s="6" t="s">
        <v>361</v>
      </c>
      <c r="E14" s="6" t="s">
        <v>107</v>
      </c>
      <c r="F14" s="6"/>
      <c r="G14" s="7">
        <v>653281</v>
      </c>
      <c r="H14" s="7">
        <v>14.4</v>
      </c>
      <c r="I14" s="7">
        <v>94.07</v>
      </c>
      <c r="K14" s="8">
        <v>4.8599999999999997E-2</v>
      </c>
      <c r="L14" s="8">
        <v>0</v>
      </c>
    </row>
    <row r="15" spans="2:12">
      <c r="B15" s="6" t="s">
        <v>1521</v>
      </c>
      <c r="C15" s="17">
        <v>888222999</v>
      </c>
      <c r="D15" s="6" t="s">
        <v>468</v>
      </c>
      <c r="E15" s="6" t="s">
        <v>43</v>
      </c>
      <c r="F15" s="6"/>
      <c r="G15" s="7">
        <v>139353</v>
      </c>
      <c r="H15" s="7">
        <v>0</v>
      </c>
      <c r="I15" s="7">
        <v>0</v>
      </c>
      <c r="K15" s="8">
        <v>0</v>
      </c>
      <c r="L15" s="8">
        <v>0</v>
      </c>
    </row>
    <row r="16" spans="2:12">
      <c r="B16" s="3" t="s">
        <v>1522</v>
      </c>
      <c r="C16" s="12"/>
      <c r="D16" s="3"/>
      <c r="E16" s="3"/>
      <c r="F16" s="3"/>
      <c r="G16" s="9">
        <v>168519</v>
      </c>
      <c r="I16" s="9">
        <v>1840.4</v>
      </c>
      <c r="K16" s="10">
        <v>0.95140000000000002</v>
      </c>
      <c r="L16" s="10">
        <v>2.9999999999999997E-4</v>
      </c>
    </row>
    <row r="17" spans="2:12">
      <c r="B17" s="13" t="s">
        <v>1090</v>
      </c>
      <c r="C17" s="14"/>
      <c r="D17" s="13"/>
      <c r="E17" s="13"/>
      <c r="F17" s="13"/>
      <c r="G17" s="15">
        <v>168519</v>
      </c>
      <c r="I17" s="15">
        <v>1840.4</v>
      </c>
      <c r="K17" s="16">
        <v>0.95140000000000002</v>
      </c>
      <c r="L17" s="16">
        <v>2.9999999999999997E-4</v>
      </c>
    </row>
    <row r="18" spans="2:12">
      <c r="B18" s="6" t="s">
        <v>1523</v>
      </c>
      <c r="C18" s="17">
        <v>888223468</v>
      </c>
      <c r="D18" s="6" t="s">
        <v>125</v>
      </c>
      <c r="E18" s="6" t="s">
        <v>43</v>
      </c>
      <c r="F18" s="6"/>
      <c r="G18" s="7">
        <v>168519</v>
      </c>
      <c r="H18" s="7">
        <v>315</v>
      </c>
      <c r="I18" s="7">
        <v>1840.4</v>
      </c>
      <c r="K18" s="8">
        <v>0.95140000000000002</v>
      </c>
      <c r="L18" s="8">
        <v>2.9999999999999997E-4</v>
      </c>
    </row>
    <row r="21" spans="2:12">
      <c r="B21" s="6" t="s">
        <v>163</v>
      </c>
      <c r="C21" s="17"/>
      <c r="D21" s="6"/>
      <c r="E21" s="6"/>
      <c r="F21" s="6"/>
    </row>
    <row r="25" spans="2:12">
      <c r="B25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1164</v>
      </c>
    </row>
    <row r="7" spans="2:12" ht="15.75">
      <c r="B7" s="2" t="s">
        <v>1524</v>
      </c>
    </row>
    <row r="8" spans="2:12">
      <c r="B8" s="3" t="s">
        <v>88</v>
      </c>
      <c r="C8" s="3" t="s">
        <v>89</v>
      </c>
      <c r="D8" s="3" t="s">
        <v>243</v>
      </c>
      <c r="E8" s="3" t="s">
        <v>167</v>
      </c>
      <c r="F8" s="3" t="s">
        <v>93</v>
      </c>
      <c r="G8" s="3" t="s">
        <v>169</v>
      </c>
      <c r="H8" s="3" t="s">
        <v>42</v>
      </c>
      <c r="I8" s="3" t="s">
        <v>1165</v>
      </c>
      <c r="J8" s="3" t="s">
        <v>171</v>
      </c>
      <c r="K8" s="3" t="s">
        <v>172</v>
      </c>
      <c r="L8" s="3" t="s">
        <v>98</v>
      </c>
    </row>
    <row r="9" spans="2:12">
      <c r="B9" s="4"/>
      <c r="C9" s="4"/>
      <c r="D9" s="4"/>
      <c r="E9" s="4" t="s">
        <v>173</v>
      </c>
      <c r="F9" s="4"/>
      <c r="G9" s="4" t="s">
        <v>175</v>
      </c>
      <c r="H9" s="4" t="s">
        <v>176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1525</v>
      </c>
      <c r="C11" s="12"/>
      <c r="D11" s="3"/>
      <c r="E11" s="3"/>
      <c r="F11" s="3"/>
      <c r="G11" s="9">
        <v>-3530</v>
      </c>
      <c r="I11" s="9">
        <v>-0.37</v>
      </c>
      <c r="K11" s="10">
        <v>1</v>
      </c>
      <c r="L11" s="10">
        <v>0</v>
      </c>
    </row>
    <row r="12" spans="2:12">
      <c r="B12" s="3" t="s">
        <v>1526</v>
      </c>
      <c r="C12" s="12"/>
      <c r="D12" s="3"/>
      <c r="E12" s="3"/>
      <c r="F12" s="3"/>
      <c r="G12" s="9">
        <v>-3530</v>
      </c>
      <c r="I12" s="9">
        <v>-0.37</v>
      </c>
      <c r="K12" s="10">
        <v>1</v>
      </c>
      <c r="L12" s="10">
        <v>0</v>
      </c>
    </row>
    <row r="13" spans="2:12">
      <c r="B13" s="13" t="s">
        <v>1527</v>
      </c>
      <c r="C13" s="14"/>
      <c r="D13" s="13"/>
      <c r="E13" s="13"/>
      <c r="F13" s="13"/>
      <c r="G13" s="15">
        <v>-3530</v>
      </c>
      <c r="I13" s="15">
        <v>-0.37</v>
      </c>
      <c r="K13" s="16">
        <v>1</v>
      </c>
      <c r="L13" s="16">
        <v>0</v>
      </c>
    </row>
    <row r="14" spans="2:12">
      <c r="B14" s="6" t="s">
        <v>1528</v>
      </c>
      <c r="C14" s="17">
        <v>888223450</v>
      </c>
      <c r="D14" s="6" t="s">
        <v>1096</v>
      </c>
      <c r="E14" s="6"/>
      <c r="F14" s="6" t="s">
        <v>43</v>
      </c>
      <c r="G14" s="7">
        <v>-3530</v>
      </c>
      <c r="H14" s="7">
        <v>3</v>
      </c>
      <c r="I14" s="7">
        <v>-0.37</v>
      </c>
      <c r="K14" s="8">
        <v>1</v>
      </c>
      <c r="L14" s="8">
        <v>0</v>
      </c>
    </row>
    <row r="15" spans="2:12">
      <c r="B15" s="13" t="s">
        <v>1529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1530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1531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1532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1533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1527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1534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1531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1535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1532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163</v>
      </c>
      <c r="C27" s="17"/>
      <c r="D27" s="6"/>
      <c r="E27" s="6"/>
      <c r="F27" s="6"/>
    </row>
    <row r="31" spans="2:12">
      <c r="B31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181410.46</v>
      </c>
      <c r="K10" s="10">
        <v>1</v>
      </c>
      <c r="L10" s="10">
        <v>2.6800000000000001E-2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121554.16</v>
      </c>
      <c r="K11" s="10">
        <v>0.67010000000000003</v>
      </c>
      <c r="L11" s="10">
        <v>1.7899999999999999E-2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25597.16</v>
      </c>
      <c r="K12" s="16">
        <v>0.1411</v>
      </c>
      <c r="L12" s="16">
        <v>3.8E-3</v>
      </c>
    </row>
    <row r="13" spans="2:12">
      <c r="B13" s="6" t="s">
        <v>104</v>
      </c>
      <c r="C13" s="17">
        <v>419259346</v>
      </c>
      <c r="D13" s="18">
        <v>520000118</v>
      </c>
      <c r="E13" s="6" t="s">
        <v>105</v>
      </c>
      <c r="F13" s="6" t="s">
        <v>106</v>
      </c>
      <c r="G13" s="6" t="s">
        <v>107</v>
      </c>
      <c r="J13" s="7">
        <v>6272.18</v>
      </c>
      <c r="K13" s="8">
        <v>3.4599999999999999E-2</v>
      </c>
      <c r="L13" s="8">
        <v>8.9999999999999998E-4</v>
      </c>
    </row>
    <row r="14" spans="2:12">
      <c r="B14" s="6" t="s">
        <v>108</v>
      </c>
      <c r="C14" s="17">
        <v>419259120</v>
      </c>
      <c r="D14" s="18">
        <v>20</v>
      </c>
      <c r="E14" s="6" t="s">
        <v>105</v>
      </c>
      <c r="F14" s="6" t="s">
        <v>106</v>
      </c>
      <c r="G14" s="6" t="s">
        <v>107</v>
      </c>
      <c r="J14" s="7">
        <v>681.11</v>
      </c>
      <c r="K14" s="8">
        <v>3.8E-3</v>
      </c>
      <c r="L14" s="8">
        <v>1E-4</v>
      </c>
    </row>
    <row r="15" spans="2:12">
      <c r="B15" s="6" t="s">
        <v>109</v>
      </c>
      <c r="C15" s="17">
        <v>4</v>
      </c>
      <c r="D15" s="18">
        <v>20</v>
      </c>
      <c r="E15" s="6" t="s">
        <v>105</v>
      </c>
      <c r="F15" s="6" t="s">
        <v>106</v>
      </c>
      <c r="G15" s="6" t="s">
        <v>107</v>
      </c>
      <c r="J15" s="7">
        <v>16193.05</v>
      </c>
      <c r="K15" s="8">
        <v>8.9300000000000004E-2</v>
      </c>
      <c r="L15" s="8">
        <v>2.3999999999999998E-3</v>
      </c>
    </row>
    <row r="16" spans="2:12">
      <c r="B16" s="6" t="s">
        <v>110</v>
      </c>
      <c r="C16" s="17">
        <v>419259239</v>
      </c>
      <c r="D16" s="18">
        <v>20</v>
      </c>
      <c r="E16" s="6" t="s">
        <v>105</v>
      </c>
      <c r="F16" s="6" t="s">
        <v>106</v>
      </c>
      <c r="G16" s="6" t="s">
        <v>107</v>
      </c>
      <c r="J16" s="7">
        <v>2578.1</v>
      </c>
      <c r="K16" s="8">
        <v>1.4200000000000001E-2</v>
      </c>
      <c r="L16" s="8">
        <v>4.0000000000000002E-4</v>
      </c>
    </row>
    <row r="17" spans="2:12">
      <c r="B17" s="6" t="s">
        <v>111</v>
      </c>
      <c r="C17" s="17">
        <v>419257001</v>
      </c>
      <c r="D17" s="18">
        <v>20</v>
      </c>
      <c r="E17" s="6" t="s">
        <v>105</v>
      </c>
      <c r="F17" s="6" t="s">
        <v>106</v>
      </c>
      <c r="G17" s="6" t="s">
        <v>107</v>
      </c>
      <c r="J17" s="7">
        <v>-127.28</v>
      </c>
      <c r="K17" s="8">
        <v>-6.9999999999999999E-4</v>
      </c>
      <c r="L17" s="8">
        <v>0</v>
      </c>
    </row>
    <row r="18" spans="2:12">
      <c r="B18" s="13" t="s">
        <v>112</v>
      </c>
      <c r="C18" s="14"/>
      <c r="D18" s="13"/>
      <c r="E18" s="13"/>
      <c r="F18" s="13"/>
      <c r="G18" s="13"/>
      <c r="J18" s="15">
        <v>46900.33</v>
      </c>
      <c r="K18" s="16">
        <v>0.25850000000000001</v>
      </c>
      <c r="L18" s="16">
        <v>6.8999999999999999E-3</v>
      </c>
    </row>
    <row r="19" spans="2:12">
      <c r="B19" s="6" t="s">
        <v>113</v>
      </c>
      <c r="C19" s="17">
        <v>419259361</v>
      </c>
      <c r="D19" s="18">
        <v>520000118</v>
      </c>
      <c r="E19" s="6" t="s">
        <v>105</v>
      </c>
      <c r="F19" s="6" t="s">
        <v>106</v>
      </c>
      <c r="G19" s="6" t="s">
        <v>48</v>
      </c>
      <c r="J19" s="7">
        <v>0</v>
      </c>
      <c r="K19" s="8">
        <v>0</v>
      </c>
      <c r="L19" s="8">
        <v>0</v>
      </c>
    </row>
    <row r="20" spans="2:12">
      <c r="B20" s="6" t="s">
        <v>114</v>
      </c>
      <c r="C20" s="17">
        <v>419259180</v>
      </c>
      <c r="D20" s="18">
        <v>20</v>
      </c>
      <c r="E20" s="6" t="s">
        <v>105</v>
      </c>
      <c r="F20" s="6" t="s">
        <v>106</v>
      </c>
      <c r="G20" s="6" t="s">
        <v>43</v>
      </c>
      <c r="J20" s="7">
        <v>173.86</v>
      </c>
      <c r="K20" s="8">
        <v>1E-3</v>
      </c>
      <c r="L20" s="8">
        <v>0</v>
      </c>
    </row>
    <row r="21" spans="2:12">
      <c r="B21" s="6" t="s">
        <v>115</v>
      </c>
      <c r="C21" s="17">
        <v>14</v>
      </c>
      <c r="D21" s="18">
        <v>20</v>
      </c>
      <c r="E21" s="6" t="s">
        <v>105</v>
      </c>
      <c r="F21" s="6" t="s">
        <v>106</v>
      </c>
      <c r="G21" s="6" t="s">
        <v>43</v>
      </c>
      <c r="J21" s="7">
        <v>23721.98</v>
      </c>
      <c r="K21" s="8">
        <v>0.1308</v>
      </c>
      <c r="L21" s="8">
        <v>3.5000000000000001E-3</v>
      </c>
    </row>
    <row r="22" spans="2:12">
      <c r="B22" s="6" t="s">
        <v>116</v>
      </c>
      <c r="C22" s="17">
        <v>5001</v>
      </c>
      <c r="D22" s="18">
        <v>20</v>
      </c>
      <c r="E22" s="6" t="s">
        <v>105</v>
      </c>
      <c r="F22" s="6" t="s">
        <v>106</v>
      </c>
      <c r="G22" s="6" t="s">
        <v>43</v>
      </c>
      <c r="J22" s="7">
        <v>2621.76</v>
      </c>
      <c r="K22" s="8">
        <v>1.4500000000000001E-2</v>
      </c>
      <c r="L22" s="8">
        <v>4.0000000000000002E-4</v>
      </c>
    </row>
    <row r="23" spans="2:12">
      <c r="B23" s="6" t="s">
        <v>117</v>
      </c>
      <c r="C23" s="17">
        <v>5032</v>
      </c>
      <c r="D23" s="18">
        <v>31</v>
      </c>
      <c r="E23" s="6" t="s">
        <v>118</v>
      </c>
      <c r="F23" s="6" t="s">
        <v>106</v>
      </c>
      <c r="G23" s="6" t="s">
        <v>70</v>
      </c>
      <c r="J23" s="7">
        <v>1147.23</v>
      </c>
      <c r="K23" s="8">
        <v>6.3E-3</v>
      </c>
      <c r="L23" s="8">
        <v>2.0000000000000001E-4</v>
      </c>
    </row>
    <row r="24" spans="2:12">
      <c r="B24" s="6" t="s">
        <v>119</v>
      </c>
      <c r="C24" s="17">
        <v>5010</v>
      </c>
      <c r="D24" s="18">
        <v>31</v>
      </c>
      <c r="E24" s="6" t="s">
        <v>118</v>
      </c>
      <c r="F24" s="6" t="s">
        <v>106</v>
      </c>
      <c r="G24" s="6" t="s">
        <v>48</v>
      </c>
      <c r="J24" s="7">
        <v>1787.73</v>
      </c>
      <c r="K24" s="8">
        <v>9.9000000000000008E-3</v>
      </c>
      <c r="L24" s="8">
        <v>2.9999999999999997E-4</v>
      </c>
    </row>
    <row r="25" spans="2:12">
      <c r="B25" s="6" t="s">
        <v>120</v>
      </c>
      <c r="C25" s="17">
        <v>1010</v>
      </c>
      <c r="D25" s="18">
        <v>20</v>
      </c>
      <c r="E25" s="6" t="s">
        <v>105</v>
      </c>
      <c r="F25" s="6" t="s">
        <v>106</v>
      </c>
      <c r="G25" s="6" t="s">
        <v>48</v>
      </c>
      <c r="J25" s="7">
        <v>13077.29</v>
      </c>
      <c r="K25" s="8">
        <v>7.2099999999999997E-2</v>
      </c>
      <c r="L25" s="8">
        <v>1.9E-3</v>
      </c>
    </row>
    <row r="26" spans="2:12">
      <c r="B26" s="6" t="s">
        <v>121</v>
      </c>
      <c r="C26" s="17">
        <v>1015</v>
      </c>
      <c r="D26" s="18">
        <v>20</v>
      </c>
      <c r="E26" s="6" t="s">
        <v>105</v>
      </c>
      <c r="F26" s="6" t="s">
        <v>106</v>
      </c>
      <c r="G26" s="6" t="s">
        <v>53</v>
      </c>
      <c r="J26" s="7">
        <v>157.91</v>
      </c>
      <c r="K26" s="8">
        <v>8.9999999999999998E-4</v>
      </c>
      <c r="L26" s="8">
        <v>0</v>
      </c>
    </row>
    <row r="27" spans="2:12">
      <c r="B27" s="6" t="s">
        <v>122</v>
      </c>
      <c r="C27" s="17">
        <v>1032</v>
      </c>
      <c r="D27" s="18">
        <v>31</v>
      </c>
      <c r="E27" s="6" t="s">
        <v>118</v>
      </c>
      <c r="F27" s="6" t="s">
        <v>106</v>
      </c>
      <c r="G27" s="6" t="s">
        <v>70</v>
      </c>
      <c r="J27" s="7">
        <v>74.540000000000006</v>
      </c>
      <c r="K27" s="8">
        <v>4.0000000000000002E-4</v>
      </c>
      <c r="L27" s="8">
        <v>0</v>
      </c>
    </row>
    <row r="28" spans="2:12">
      <c r="B28" s="6" t="s">
        <v>123</v>
      </c>
      <c r="C28" s="17">
        <v>1009</v>
      </c>
      <c r="D28" s="18">
        <v>31</v>
      </c>
      <c r="E28" s="6" t="s">
        <v>118</v>
      </c>
      <c r="F28" s="6" t="s">
        <v>106</v>
      </c>
      <c r="G28" s="6" t="s">
        <v>47</v>
      </c>
      <c r="J28" s="7">
        <v>13.03</v>
      </c>
      <c r="K28" s="8">
        <v>1E-4</v>
      </c>
      <c r="L28" s="8">
        <v>0</v>
      </c>
    </row>
    <row r="29" spans="2:12">
      <c r="B29" s="6" t="s">
        <v>124</v>
      </c>
      <c r="C29" s="17">
        <v>1041</v>
      </c>
      <c r="D29" s="18">
        <v>20</v>
      </c>
      <c r="E29" s="6" t="s">
        <v>105</v>
      </c>
      <c r="F29" s="6" t="s">
        <v>106</v>
      </c>
      <c r="G29" s="6" t="s">
        <v>125</v>
      </c>
      <c r="J29" s="7">
        <v>16</v>
      </c>
      <c r="K29" s="8">
        <v>1E-4</v>
      </c>
      <c r="L29" s="8">
        <v>0</v>
      </c>
    </row>
    <row r="30" spans="2:12">
      <c r="B30" s="6" t="s">
        <v>126</v>
      </c>
      <c r="C30" s="17">
        <v>1002</v>
      </c>
      <c r="D30" s="18">
        <v>31</v>
      </c>
      <c r="E30" s="6" t="s">
        <v>118</v>
      </c>
      <c r="F30" s="6" t="s">
        <v>106</v>
      </c>
      <c r="G30" s="6" t="s">
        <v>44</v>
      </c>
      <c r="J30" s="7">
        <v>1314.77</v>
      </c>
      <c r="K30" s="8">
        <v>7.1999999999999998E-3</v>
      </c>
      <c r="L30" s="8">
        <v>2.0000000000000001E-4</v>
      </c>
    </row>
    <row r="31" spans="2:12">
      <c r="B31" s="6" t="s">
        <v>127</v>
      </c>
      <c r="C31" s="17">
        <v>1011</v>
      </c>
      <c r="D31" s="18">
        <v>20</v>
      </c>
      <c r="E31" s="6" t="s">
        <v>105</v>
      </c>
      <c r="F31" s="6" t="s">
        <v>106</v>
      </c>
      <c r="G31" s="6" t="s">
        <v>49</v>
      </c>
      <c r="J31" s="7">
        <v>0.31</v>
      </c>
      <c r="K31" s="8">
        <v>0</v>
      </c>
      <c r="L31" s="8">
        <v>0</v>
      </c>
    </row>
    <row r="32" spans="2:12">
      <c r="B32" s="6" t="s">
        <v>128</v>
      </c>
      <c r="C32" s="17">
        <v>1004</v>
      </c>
      <c r="D32" s="18">
        <v>20</v>
      </c>
      <c r="E32" s="6" t="s">
        <v>105</v>
      </c>
      <c r="F32" s="6" t="s">
        <v>106</v>
      </c>
      <c r="G32" s="6" t="s">
        <v>45</v>
      </c>
      <c r="J32" s="7">
        <v>58.45</v>
      </c>
      <c r="K32" s="8">
        <v>2.9999999999999997E-4</v>
      </c>
      <c r="L32" s="8">
        <v>0</v>
      </c>
    </row>
    <row r="33" spans="2:12">
      <c r="B33" s="6" t="s">
        <v>129</v>
      </c>
      <c r="C33" s="17">
        <v>1021</v>
      </c>
      <c r="D33" s="18">
        <v>20</v>
      </c>
      <c r="E33" s="6" t="s">
        <v>105</v>
      </c>
      <c r="F33" s="6" t="s">
        <v>106</v>
      </c>
      <c r="G33" s="6" t="s">
        <v>59</v>
      </c>
      <c r="J33" s="7">
        <v>3070.71</v>
      </c>
      <c r="K33" s="8">
        <v>1.6899999999999998E-2</v>
      </c>
      <c r="L33" s="8">
        <v>5.0000000000000001E-4</v>
      </c>
    </row>
    <row r="34" spans="2:12">
      <c r="B34" s="6" t="s">
        <v>130</v>
      </c>
      <c r="C34" s="17">
        <v>1007</v>
      </c>
      <c r="D34" s="18">
        <v>31</v>
      </c>
      <c r="E34" s="6" t="s">
        <v>118</v>
      </c>
      <c r="F34" s="6" t="s">
        <v>106</v>
      </c>
      <c r="G34" s="6" t="s">
        <v>46</v>
      </c>
      <c r="J34" s="7">
        <v>10.88</v>
      </c>
      <c r="K34" s="8">
        <v>1E-4</v>
      </c>
      <c r="L34" s="8">
        <v>0</v>
      </c>
    </row>
    <row r="35" spans="2:12">
      <c r="B35" s="6" t="s">
        <v>131</v>
      </c>
      <c r="C35" s="17">
        <v>419259007</v>
      </c>
      <c r="D35" s="18">
        <v>20</v>
      </c>
      <c r="E35" s="6" t="s">
        <v>105</v>
      </c>
      <c r="F35" s="6" t="s">
        <v>106</v>
      </c>
      <c r="G35" s="6" t="s">
        <v>43</v>
      </c>
      <c r="J35" s="7">
        <v>-346.12</v>
      </c>
      <c r="K35" s="8">
        <v>-1.9E-3</v>
      </c>
      <c r="L35" s="8">
        <v>-1E-4</v>
      </c>
    </row>
    <row r="36" spans="2:12">
      <c r="B36" s="13" t="s">
        <v>132</v>
      </c>
      <c r="C36" s="14"/>
      <c r="D36" s="13"/>
      <c r="E36" s="13"/>
      <c r="F36" s="13"/>
      <c r="G36" s="13"/>
      <c r="J36" s="15">
        <v>49056.67</v>
      </c>
      <c r="K36" s="16">
        <v>0.27039999999999997</v>
      </c>
      <c r="L36" s="16">
        <v>7.1999999999999998E-3</v>
      </c>
    </row>
    <row r="37" spans="2:12">
      <c r="B37" s="6" t="s">
        <v>133</v>
      </c>
      <c r="C37" s="17">
        <v>100116100</v>
      </c>
      <c r="D37" s="18">
        <v>20</v>
      </c>
      <c r="E37" s="6" t="s">
        <v>105</v>
      </c>
      <c r="F37" s="6" t="s">
        <v>106</v>
      </c>
      <c r="G37" s="6" t="s">
        <v>107</v>
      </c>
      <c r="J37" s="7">
        <v>49056.67</v>
      </c>
      <c r="K37" s="8">
        <v>0.27039999999999997</v>
      </c>
      <c r="L37" s="8">
        <v>7.1999999999999998E-3</v>
      </c>
    </row>
    <row r="38" spans="2:12">
      <c r="B38" s="13" t="s">
        <v>134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13" t="s">
        <v>135</v>
      </c>
      <c r="C39" s="14"/>
      <c r="D39" s="13"/>
      <c r="E39" s="13"/>
      <c r="F39" s="13"/>
      <c r="G39" s="13"/>
      <c r="J39" s="15">
        <v>0</v>
      </c>
      <c r="K39" s="16">
        <v>0</v>
      </c>
      <c r="L39" s="16">
        <v>0</v>
      </c>
    </row>
    <row r="40" spans="2:12">
      <c r="B40" s="13" t="s">
        <v>136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1" spans="2:12">
      <c r="B41" s="13" t="s">
        <v>137</v>
      </c>
      <c r="C41" s="14"/>
      <c r="D41" s="13"/>
      <c r="E41" s="13"/>
      <c r="F41" s="13"/>
      <c r="G41" s="13"/>
      <c r="J41" s="15">
        <v>0</v>
      </c>
      <c r="K41" s="16">
        <v>0</v>
      </c>
      <c r="L41" s="16">
        <v>0</v>
      </c>
    </row>
    <row r="42" spans="2:12">
      <c r="B42" s="3" t="s">
        <v>138</v>
      </c>
      <c r="C42" s="12"/>
      <c r="D42" s="3"/>
      <c r="E42" s="3"/>
      <c r="F42" s="3"/>
      <c r="G42" s="3"/>
      <c r="J42" s="9">
        <v>59856.3</v>
      </c>
      <c r="K42" s="10">
        <v>0.32990000000000003</v>
      </c>
      <c r="L42" s="10">
        <v>8.8000000000000005E-3</v>
      </c>
    </row>
    <row r="43" spans="2:12">
      <c r="B43" s="13" t="s">
        <v>112</v>
      </c>
      <c r="C43" s="14"/>
      <c r="D43" s="13"/>
      <c r="E43" s="13"/>
      <c r="F43" s="13"/>
      <c r="G43" s="13"/>
      <c r="J43" s="15">
        <v>0</v>
      </c>
      <c r="K43" s="16">
        <v>0</v>
      </c>
      <c r="L43" s="16">
        <v>0</v>
      </c>
    </row>
    <row r="44" spans="2:12">
      <c r="B44" s="13" t="s">
        <v>137</v>
      </c>
      <c r="C44" s="14"/>
      <c r="D44" s="13"/>
      <c r="E44" s="13"/>
      <c r="F44" s="13"/>
      <c r="G44" s="13"/>
      <c r="J44" s="15">
        <v>59856.3</v>
      </c>
      <c r="K44" s="16">
        <v>0.32990000000000003</v>
      </c>
      <c r="L44" s="16">
        <v>8.8000000000000005E-3</v>
      </c>
    </row>
    <row r="45" spans="2:12">
      <c r="B45" s="6" t="s">
        <v>139</v>
      </c>
      <c r="C45" s="17" t="s">
        <v>140</v>
      </c>
      <c r="D45" s="6"/>
      <c r="E45" s="6" t="s">
        <v>141</v>
      </c>
      <c r="F45" s="6"/>
      <c r="G45" s="6" t="s">
        <v>48</v>
      </c>
      <c r="J45" s="7">
        <v>0</v>
      </c>
      <c r="K45" s="8">
        <v>0</v>
      </c>
      <c r="L45" s="8">
        <v>0</v>
      </c>
    </row>
    <row r="46" spans="2:12">
      <c r="B46" s="6" t="s">
        <v>142</v>
      </c>
      <c r="C46" s="17" t="s">
        <v>143</v>
      </c>
      <c r="D46" s="6"/>
      <c r="E46" s="6" t="s">
        <v>141</v>
      </c>
      <c r="F46" s="6"/>
      <c r="G46" s="6" t="s">
        <v>45</v>
      </c>
      <c r="J46" s="7">
        <v>0</v>
      </c>
      <c r="K46" s="8">
        <v>0</v>
      </c>
      <c r="L46" s="8">
        <v>0</v>
      </c>
    </row>
    <row r="47" spans="2:12">
      <c r="B47" s="6" t="s">
        <v>144</v>
      </c>
      <c r="C47" s="17" t="s">
        <v>145</v>
      </c>
      <c r="D47" s="6"/>
      <c r="E47" s="6" t="s">
        <v>141</v>
      </c>
      <c r="F47" s="6"/>
      <c r="G47" s="6" t="s">
        <v>44</v>
      </c>
      <c r="J47" s="7">
        <v>0</v>
      </c>
      <c r="K47" s="8">
        <v>0</v>
      </c>
      <c r="L47" s="8">
        <v>0</v>
      </c>
    </row>
    <row r="48" spans="2:12">
      <c r="B48" s="6" t="s">
        <v>146</v>
      </c>
      <c r="C48" s="17" t="s">
        <v>147</v>
      </c>
      <c r="D48" s="6"/>
      <c r="E48" s="6" t="s">
        <v>141</v>
      </c>
      <c r="F48" s="6"/>
      <c r="G48" s="6" t="s">
        <v>43</v>
      </c>
      <c r="J48" s="7">
        <v>0</v>
      </c>
      <c r="K48" s="8">
        <v>0</v>
      </c>
      <c r="L48" s="8">
        <v>0</v>
      </c>
    </row>
    <row r="49" spans="2:12">
      <c r="B49" s="6" t="s">
        <v>148</v>
      </c>
      <c r="C49" s="17" t="s">
        <v>149</v>
      </c>
      <c r="D49" s="6"/>
      <c r="E49" s="6" t="s">
        <v>150</v>
      </c>
      <c r="F49" s="6" t="s">
        <v>151</v>
      </c>
      <c r="G49" s="6" t="s">
        <v>43</v>
      </c>
      <c r="J49" s="7">
        <v>41266.83</v>
      </c>
      <c r="K49" s="8">
        <v>0.22750000000000001</v>
      </c>
      <c r="L49" s="8">
        <v>6.1000000000000004E-3</v>
      </c>
    </row>
    <row r="50" spans="2:12">
      <c r="B50" s="6" t="s">
        <v>152</v>
      </c>
      <c r="C50" s="17" t="s">
        <v>153</v>
      </c>
      <c r="D50" s="6"/>
      <c r="E50" s="6" t="s">
        <v>141</v>
      </c>
      <c r="F50" s="6"/>
      <c r="G50" s="6" t="s">
        <v>48</v>
      </c>
      <c r="J50" s="7">
        <v>8875.9</v>
      </c>
      <c r="K50" s="8">
        <v>4.8899999999999999E-2</v>
      </c>
      <c r="L50" s="8">
        <v>1.2999999999999999E-3</v>
      </c>
    </row>
    <row r="51" spans="2:12">
      <c r="B51" s="6" t="s">
        <v>154</v>
      </c>
      <c r="C51" s="17" t="s">
        <v>155</v>
      </c>
      <c r="D51" s="6"/>
      <c r="E51" s="6" t="s">
        <v>141</v>
      </c>
      <c r="F51" s="6"/>
      <c r="G51" s="6" t="s">
        <v>48</v>
      </c>
      <c r="J51" s="7">
        <v>7365.81</v>
      </c>
      <c r="K51" s="8">
        <v>4.0599999999999997E-2</v>
      </c>
      <c r="L51" s="8">
        <v>1.1000000000000001E-3</v>
      </c>
    </row>
    <row r="52" spans="2:12">
      <c r="B52" s="6" t="s">
        <v>156</v>
      </c>
      <c r="C52" s="17" t="s">
        <v>157</v>
      </c>
      <c r="D52" s="6"/>
      <c r="E52" s="6" t="s">
        <v>141</v>
      </c>
      <c r="F52" s="6"/>
      <c r="G52" s="6" t="s">
        <v>45</v>
      </c>
      <c r="J52" s="7">
        <v>2957.01</v>
      </c>
      <c r="K52" s="8">
        <v>1.6299999999999999E-2</v>
      </c>
      <c r="L52" s="8">
        <v>4.0000000000000002E-4</v>
      </c>
    </row>
    <row r="53" spans="2:12">
      <c r="B53" s="6" t="s">
        <v>158</v>
      </c>
      <c r="C53" s="17" t="s">
        <v>159</v>
      </c>
      <c r="D53" s="6"/>
      <c r="E53" s="6" t="s">
        <v>141</v>
      </c>
      <c r="F53" s="6"/>
      <c r="G53" s="6" t="s">
        <v>70</v>
      </c>
      <c r="J53" s="7">
        <v>-386.59</v>
      </c>
      <c r="K53" s="8">
        <v>-2.0999999999999999E-3</v>
      </c>
      <c r="L53" s="8">
        <v>-1E-4</v>
      </c>
    </row>
    <row r="54" spans="2:12">
      <c r="B54" s="6" t="s">
        <v>160</v>
      </c>
      <c r="C54" s="17" t="s">
        <v>161</v>
      </c>
      <c r="D54" s="6"/>
      <c r="E54" s="6" t="s">
        <v>141</v>
      </c>
      <c r="F54" s="6"/>
      <c r="G54" s="6" t="s">
        <v>44</v>
      </c>
      <c r="J54" s="7">
        <v>-1609.47</v>
      </c>
      <c r="K54" s="8">
        <v>-8.8999999999999999E-3</v>
      </c>
      <c r="L54" s="8">
        <v>-2.0000000000000001E-4</v>
      </c>
    </row>
    <row r="55" spans="2:12">
      <c r="B55" s="6" t="s">
        <v>162</v>
      </c>
      <c r="C55" s="17">
        <v>419259577</v>
      </c>
      <c r="D55" s="6"/>
      <c r="E55" s="6" t="s">
        <v>141</v>
      </c>
      <c r="F55" s="6"/>
      <c r="G55" s="6" t="s">
        <v>43</v>
      </c>
      <c r="J55" s="7">
        <v>1386.8</v>
      </c>
      <c r="K55" s="8">
        <v>7.6E-3</v>
      </c>
      <c r="L55" s="8">
        <v>2.0000000000000001E-4</v>
      </c>
    </row>
    <row r="58" spans="2:12">
      <c r="B58" s="6" t="s">
        <v>163</v>
      </c>
      <c r="C58" s="17"/>
      <c r="D58" s="6"/>
      <c r="E58" s="6"/>
      <c r="F58" s="6"/>
      <c r="G58" s="6"/>
    </row>
    <row r="62" spans="2:12">
      <c r="B62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4"/>
  <sheetViews>
    <sheetView rightToLeft="1" workbookViewId="0"/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1164</v>
      </c>
    </row>
    <row r="7" spans="2:11" ht="15.75">
      <c r="B7" s="2" t="s">
        <v>1536</v>
      </c>
    </row>
    <row r="8" spans="2:11">
      <c r="B8" s="3" t="s">
        <v>88</v>
      </c>
      <c r="C8" s="3" t="s">
        <v>89</v>
      </c>
      <c r="D8" s="3" t="s">
        <v>243</v>
      </c>
      <c r="E8" s="3" t="s">
        <v>167</v>
      </c>
      <c r="F8" s="3" t="s">
        <v>93</v>
      </c>
      <c r="G8" s="3" t="s">
        <v>169</v>
      </c>
      <c r="H8" s="3" t="s">
        <v>42</v>
      </c>
      <c r="I8" s="3" t="s">
        <v>1165</v>
      </c>
      <c r="J8" s="3" t="s">
        <v>172</v>
      </c>
      <c r="K8" s="3" t="s">
        <v>98</v>
      </c>
    </row>
    <row r="9" spans="2:11">
      <c r="B9" s="4"/>
      <c r="C9" s="4"/>
      <c r="D9" s="4"/>
      <c r="E9" s="4" t="s">
        <v>173</v>
      </c>
      <c r="F9" s="4"/>
      <c r="G9" s="4" t="s">
        <v>175</v>
      </c>
      <c r="H9" s="4" t="s">
        <v>176</v>
      </c>
      <c r="I9" s="4" t="s">
        <v>100</v>
      </c>
      <c r="J9" s="4" t="s">
        <v>99</v>
      </c>
      <c r="K9" s="4" t="s">
        <v>99</v>
      </c>
    </row>
    <row r="11" spans="2:11">
      <c r="B11" s="3" t="s">
        <v>1537</v>
      </c>
      <c r="C11" s="12"/>
      <c r="D11" s="3"/>
      <c r="E11" s="3"/>
      <c r="F11" s="3"/>
      <c r="G11" s="9">
        <v>-229084802.78999999</v>
      </c>
      <c r="I11" s="9">
        <v>16672.88</v>
      </c>
      <c r="J11" s="10">
        <v>1</v>
      </c>
      <c r="K11" s="10">
        <v>2.5000000000000001E-3</v>
      </c>
    </row>
    <row r="12" spans="2:11">
      <c r="B12" s="3" t="s">
        <v>1538</v>
      </c>
      <c r="C12" s="12"/>
      <c r="D12" s="3"/>
      <c r="E12" s="3"/>
      <c r="F12" s="3"/>
      <c r="G12" s="9">
        <v>-229084802.78999999</v>
      </c>
      <c r="I12" s="9">
        <v>16672.88</v>
      </c>
      <c r="J12" s="10">
        <v>1</v>
      </c>
      <c r="K12" s="10">
        <v>2.5000000000000001E-3</v>
      </c>
    </row>
    <row r="13" spans="2:11">
      <c r="B13" s="13" t="s">
        <v>1539</v>
      </c>
      <c r="C13" s="14"/>
      <c r="D13" s="13"/>
      <c r="E13" s="13"/>
      <c r="F13" s="13"/>
      <c r="G13" s="15">
        <v>134869</v>
      </c>
      <c r="I13" s="15">
        <v>60.79</v>
      </c>
      <c r="J13" s="16">
        <v>3.5999999999999999E-3</v>
      </c>
      <c r="K13" s="16">
        <v>0</v>
      </c>
    </row>
    <row r="14" spans="2:11">
      <c r="B14" s="6" t="s">
        <v>1540</v>
      </c>
      <c r="C14" s="17">
        <v>402193056</v>
      </c>
      <c r="D14" s="6" t="s">
        <v>1096</v>
      </c>
      <c r="E14" s="6"/>
      <c r="F14" s="6" t="s">
        <v>43</v>
      </c>
      <c r="G14" s="7">
        <v>134869</v>
      </c>
      <c r="H14" s="7">
        <v>13</v>
      </c>
      <c r="I14" s="7">
        <v>60.79</v>
      </c>
      <c r="J14" s="8">
        <v>3.5999999999999999E-3</v>
      </c>
      <c r="K14" s="8">
        <v>0</v>
      </c>
    </row>
    <row r="15" spans="2:11">
      <c r="B15" s="13" t="s">
        <v>1541</v>
      </c>
      <c r="C15" s="14"/>
      <c r="D15" s="13"/>
      <c r="E15" s="13"/>
      <c r="F15" s="13"/>
      <c r="G15" s="15">
        <v>-274931680</v>
      </c>
      <c r="I15" s="15">
        <v>9608.93</v>
      </c>
      <c r="J15" s="16">
        <v>0.57630000000000003</v>
      </c>
      <c r="K15" s="16">
        <v>1.4E-3</v>
      </c>
    </row>
    <row r="16" spans="2:11">
      <c r="B16" s="6" t="s">
        <v>1542</v>
      </c>
      <c r="C16" s="17">
        <v>777103268</v>
      </c>
      <c r="D16" s="6" t="s">
        <v>1096</v>
      </c>
      <c r="E16" s="6"/>
      <c r="F16" s="6" t="s">
        <v>107</v>
      </c>
      <c r="G16" s="7">
        <v>-57570800</v>
      </c>
      <c r="H16" s="7">
        <v>-3.64</v>
      </c>
      <c r="I16" s="7">
        <v>2098.39</v>
      </c>
      <c r="J16" s="8">
        <v>0.12590000000000001</v>
      </c>
      <c r="K16" s="8">
        <v>2.9999999999999997E-4</v>
      </c>
    </row>
    <row r="17" spans="2:11">
      <c r="B17" s="6" t="s">
        <v>1543</v>
      </c>
      <c r="C17" s="17">
        <v>426109757</v>
      </c>
      <c r="D17" s="6" t="s">
        <v>1096</v>
      </c>
      <c r="E17" s="6" t="s">
        <v>1544</v>
      </c>
      <c r="F17" s="6" t="s">
        <v>107</v>
      </c>
      <c r="G17" s="7">
        <v>-68237000</v>
      </c>
      <c r="H17" s="7">
        <v>-2.33</v>
      </c>
      <c r="I17" s="7">
        <v>1591.64</v>
      </c>
      <c r="J17" s="8">
        <v>9.5500000000000002E-2</v>
      </c>
      <c r="K17" s="8">
        <v>2.0000000000000001E-4</v>
      </c>
    </row>
    <row r="18" spans="2:11">
      <c r="B18" s="6" t="s">
        <v>1545</v>
      </c>
      <c r="C18" s="17">
        <v>426455853</v>
      </c>
      <c r="D18" s="6" t="s">
        <v>1096</v>
      </c>
      <c r="E18" s="6" t="s">
        <v>1546</v>
      </c>
      <c r="F18" s="6" t="s">
        <v>107</v>
      </c>
      <c r="G18" s="7">
        <v>-3000000</v>
      </c>
      <c r="H18" s="7">
        <v>-3.13</v>
      </c>
      <c r="I18" s="7">
        <v>93.97</v>
      </c>
      <c r="J18" s="8">
        <v>5.5999999999999999E-3</v>
      </c>
      <c r="K18" s="8">
        <v>0</v>
      </c>
    </row>
    <row r="19" spans="2:11">
      <c r="B19" s="6" t="s">
        <v>1547</v>
      </c>
      <c r="C19" s="17">
        <v>425196326</v>
      </c>
      <c r="D19" s="6" t="s">
        <v>1096</v>
      </c>
      <c r="E19" s="6" t="s">
        <v>1548</v>
      </c>
      <c r="F19" s="6" t="s">
        <v>107</v>
      </c>
      <c r="G19" s="7">
        <v>-56601000</v>
      </c>
      <c r="H19" s="7">
        <v>-2.12</v>
      </c>
      <c r="I19" s="7">
        <v>1200.06</v>
      </c>
      <c r="J19" s="8">
        <v>7.1999999999999995E-2</v>
      </c>
      <c r="K19" s="8">
        <v>2.0000000000000001E-4</v>
      </c>
    </row>
    <row r="20" spans="2:11">
      <c r="B20" s="6" t="s">
        <v>1549</v>
      </c>
      <c r="C20" s="17">
        <v>426060133</v>
      </c>
      <c r="D20" s="6" t="s">
        <v>1096</v>
      </c>
      <c r="E20" s="6" t="s">
        <v>1550</v>
      </c>
      <c r="F20" s="6" t="s">
        <v>107</v>
      </c>
      <c r="G20" s="7">
        <v>-5875000</v>
      </c>
      <c r="H20" s="7">
        <v>-3.22</v>
      </c>
      <c r="I20" s="7">
        <v>189.18</v>
      </c>
      <c r="J20" s="8">
        <v>1.1299999999999999E-2</v>
      </c>
      <c r="K20" s="8">
        <v>0</v>
      </c>
    </row>
    <row r="21" spans="2:11">
      <c r="B21" s="6" t="s">
        <v>1551</v>
      </c>
      <c r="C21" s="17">
        <v>425470051</v>
      </c>
      <c r="D21" s="6" t="s">
        <v>1096</v>
      </c>
      <c r="E21" s="6" t="s">
        <v>1552</v>
      </c>
      <c r="F21" s="6" t="s">
        <v>107</v>
      </c>
      <c r="G21" s="7">
        <v>-5000000</v>
      </c>
      <c r="H21" s="7">
        <v>-5.22</v>
      </c>
      <c r="I21" s="7">
        <v>261</v>
      </c>
      <c r="J21" s="8">
        <v>1.5699999999999999E-2</v>
      </c>
      <c r="K21" s="8">
        <v>0</v>
      </c>
    </row>
    <row r="22" spans="2:11">
      <c r="B22" s="6" t="s">
        <v>1553</v>
      </c>
      <c r="C22" s="17">
        <v>426117883</v>
      </c>
      <c r="D22" s="6" t="s">
        <v>1096</v>
      </c>
      <c r="E22" s="6" t="s">
        <v>1544</v>
      </c>
      <c r="F22" s="6" t="s">
        <v>107</v>
      </c>
      <c r="G22" s="7">
        <v>-2774000</v>
      </c>
      <c r="H22" s="7">
        <v>-1.97</v>
      </c>
      <c r="I22" s="7">
        <v>54.76</v>
      </c>
      <c r="J22" s="8">
        <v>3.3E-3</v>
      </c>
      <c r="K22" s="8">
        <v>0</v>
      </c>
    </row>
    <row r="23" spans="2:11">
      <c r="B23" s="6" t="s">
        <v>1554</v>
      </c>
      <c r="C23" s="17">
        <v>426287207</v>
      </c>
      <c r="D23" s="6" t="s">
        <v>1096</v>
      </c>
      <c r="E23" s="6" t="s">
        <v>1555</v>
      </c>
      <c r="F23" s="6" t="s">
        <v>107</v>
      </c>
      <c r="G23" s="7">
        <v>2500000</v>
      </c>
      <c r="H23" s="7">
        <v>-6.52</v>
      </c>
      <c r="I23" s="7">
        <v>-163.07</v>
      </c>
      <c r="J23" s="8">
        <v>-9.7999999999999997E-3</v>
      </c>
      <c r="K23" s="8">
        <v>0</v>
      </c>
    </row>
    <row r="24" spans="2:11">
      <c r="B24" s="6" t="s">
        <v>1556</v>
      </c>
      <c r="C24" s="17">
        <v>425770252</v>
      </c>
      <c r="D24" s="6" t="s">
        <v>1096</v>
      </c>
      <c r="E24" s="6" t="s">
        <v>1557</v>
      </c>
      <c r="F24" s="6" t="s">
        <v>107</v>
      </c>
      <c r="G24" s="7">
        <v>-51066000</v>
      </c>
      <c r="H24" s="7">
        <v>-7.62</v>
      </c>
      <c r="I24" s="7">
        <v>3892.61</v>
      </c>
      <c r="J24" s="8">
        <v>0.23350000000000001</v>
      </c>
      <c r="K24" s="8">
        <v>5.9999999999999995E-4</v>
      </c>
    </row>
    <row r="25" spans="2:11">
      <c r="B25" s="6" t="s">
        <v>1558</v>
      </c>
      <c r="C25" s="17">
        <v>777103227</v>
      </c>
      <c r="D25" s="6" t="s">
        <v>1096</v>
      </c>
      <c r="E25" s="6"/>
      <c r="F25" s="6" t="s">
        <v>107</v>
      </c>
      <c r="G25" s="7">
        <v>-21307880</v>
      </c>
      <c r="H25" s="7">
        <v>-1.34</v>
      </c>
      <c r="I25" s="7">
        <v>285.83999999999997</v>
      </c>
      <c r="J25" s="8">
        <v>1.7100000000000001E-2</v>
      </c>
      <c r="K25" s="8">
        <v>0</v>
      </c>
    </row>
    <row r="26" spans="2:11">
      <c r="B26" s="6" t="s">
        <v>1559</v>
      </c>
      <c r="C26" s="17">
        <v>425348455</v>
      </c>
      <c r="D26" s="6" t="s">
        <v>1096</v>
      </c>
      <c r="E26" s="6" t="s">
        <v>1560</v>
      </c>
      <c r="F26" s="6" t="s">
        <v>107</v>
      </c>
      <c r="G26" s="7">
        <v>-6000000</v>
      </c>
      <c r="H26" s="7">
        <v>-1.74</v>
      </c>
      <c r="I26" s="7">
        <v>104.55</v>
      </c>
      <c r="J26" s="8">
        <v>6.3E-3</v>
      </c>
      <c r="K26" s="8">
        <v>0</v>
      </c>
    </row>
    <row r="27" spans="2:11">
      <c r="B27" s="13" t="s">
        <v>1561</v>
      </c>
      <c r="C27" s="14"/>
      <c r="D27" s="13"/>
      <c r="E27" s="13"/>
      <c r="F27" s="13"/>
      <c r="G27" s="15">
        <v>23632090.210000001</v>
      </c>
      <c r="I27" s="15">
        <v>-1615.56</v>
      </c>
      <c r="J27" s="16">
        <v>-9.69E-2</v>
      </c>
      <c r="K27" s="16">
        <v>-2.0000000000000001E-4</v>
      </c>
    </row>
    <row r="28" spans="2:11">
      <c r="B28" s="6" t="s">
        <v>1562</v>
      </c>
      <c r="C28" s="17">
        <v>425897295</v>
      </c>
      <c r="D28" s="6" t="s">
        <v>1096</v>
      </c>
      <c r="E28" s="6" t="s">
        <v>1563</v>
      </c>
      <c r="F28" s="6" t="s">
        <v>44</v>
      </c>
      <c r="G28" s="7">
        <v>-2680965</v>
      </c>
      <c r="H28" s="7">
        <v>44.08</v>
      </c>
      <c r="I28" s="7">
        <v>-36.4</v>
      </c>
      <c r="J28" s="8">
        <v>-2.2000000000000001E-3</v>
      </c>
      <c r="K28" s="8">
        <v>0</v>
      </c>
    </row>
    <row r="29" spans="2:11">
      <c r="B29" s="6" t="s">
        <v>1562</v>
      </c>
      <c r="C29" s="17">
        <v>425931219</v>
      </c>
      <c r="D29" s="6" t="s">
        <v>1096</v>
      </c>
      <c r="E29" s="6" t="s">
        <v>1564</v>
      </c>
      <c r="F29" s="6" t="s">
        <v>44</v>
      </c>
      <c r="G29" s="7">
        <v>-1795977.01</v>
      </c>
      <c r="H29" s="7">
        <v>98.09</v>
      </c>
      <c r="I29" s="7">
        <v>-54.27</v>
      </c>
      <c r="J29" s="8">
        <v>-3.3E-3</v>
      </c>
      <c r="K29" s="8">
        <v>0</v>
      </c>
    </row>
    <row r="30" spans="2:11">
      <c r="B30" s="6" t="s">
        <v>1565</v>
      </c>
      <c r="C30" s="17">
        <v>426518742</v>
      </c>
      <c r="D30" s="6" t="s">
        <v>1096</v>
      </c>
      <c r="E30" s="6" t="s">
        <v>1566</v>
      </c>
      <c r="F30" s="6" t="s">
        <v>44</v>
      </c>
      <c r="G30" s="7">
        <v>-1329787.23</v>
      </c>
      <c r="H30" s="7">
        <v>-45.94</v>
      </c>
      <c r="I30" s="7">
        <v>18.82</v>
      </c>
      <c r="J30" s="8">
        <v>1.1000000000000001E-3</v>
      </c>
      <c r="K30" s="8">
        <v>0</v>
      </c>
    </row>
    <row r="31" spans="2:11">
      <c r="B31" s="6" t="s">
        <v>1565</v>
      </c>
      <c r="C31" s="17">
        <v>425829025</v>
      </c>
      <c r="D31" s="6" t="s">
        <v>1096</v>
      </c>
      <c r="E31" s="6" t="s">
        <v>1567</v>
      </c>
      <c r="F31" s="6" t="s">
        <v>44</v>
      </c>
      <c r="G31" s="7">
        <v>594131.86</v>
      </c>
      <c r="H31" s="7">
        <v>-40.74</v>
      </c>
      <c r="I31" s="7">
        <v>-7.46</v>
      </c>
      <c r="J31" s="8">
        <v>-4.0000000000000002E-4</v>
      </c>
      <c r="K31" s="8">
        <v>0</v>
      </c>
    </row>
    <row r="32" spans="2:11">
      <c r="B32" s="6" t="s">
        <v>1568</v>
      </c>
      <c r="C32" s="17">
        <v>426228953</v>
      </c>
      <c r="D32" s="6" t="s">
        <v>1096</v>
      </c>
      <c r="E32" s="6" t="s">
        <v>1569</v>
      </c>
      <c r="F32" s="6" t="s">
        <v>44</v>
      </c>
      <c r="G32" s="7">
        <v>1882852.59</v>
      </c>
      <c r="H32" s="7">
        <v>-67.95</v>
      </c>
      <c r="I32" s="7">
        <v>-39.409999999999997</v>
      </c>
      <c r="J32" s="8">
        <v>-2.3999999999999998E-3</v>
      </c>
      <c r="K32" s="8">
        <v>0</v>
      </c>
    </row>
    <row r="33" spans="2:11">
      <c r="B33" s="6" t="s">
        <v>1568</v>
      </c>
      <c r="C33" s="17">
        <v>425600731</v>
      </c>
      <c r="D33" s="6" t="s">
        <v>1096</v>
      </c>
      <c r="E33" s="6" t="s">
        <v>1570</v>
      </c>
      <c r="F33" s="6" t="s">
        <v>44</v>
      </c>
      <c r="G33" s="7">
        <v>23961134</v>
      </c>
      <c r="H33" s="7">
        <v>-125.96</v>
      </c>
      <c r="I33" s="7">
        <v>-929.67</v>
      </c>
      <c r="J33" s="8">
        <v>-5.5800000000000002E-2</v>
      </c>
      <c r="K33" s="8">
        <v>-1E-4</v>
      </c>
    </row>
    <row r="34" spans="2:11">
      <c r="B34" s="6" t="s">
        <v>1568</v>
      </c>
      <c r="C34" s="17">
        <v>425601192</v>
      </c>
      <c r="D34" s="6" t="s">
        <v>1096</v>
      </c>
      <c r="E34" s="6" t="s">
        <v>1570</v>
      </c>
      <c r="F34" s="6" t="s">
        <v>44</v>
      </c>
      <c r="G34" s="7">
        <v>783451</v>
      </c>
      <c r="H34" s="7">
        <v>-125.95</v>
      </c>
      <c r="I34" s="7">
        <v>-30.4</v>
      </c>
      <c r="J34" s="8">
        <v>-1.8E-3</v>
      </c>
      <c r="K34" s="8">
        <v>0</v>
      </c>
    </row>
    <row r="35" spans="2:11">
      <c r="B35" s="6" t="s">
        <v>1571</v>
      </c>
      <c r="C35" s="17">
        <v>425735099</v>
      </c>
      <c r="D35" s="6" t="s">
        <v>1096</v>
      </c>
      <c r="E35" s="6" t="s">
        <v>1572</v>
      </c>
      <c r="F35" s="6" t="s">
        <v>43</v>
      </c>
      <c r="G35" s="7">
        <v>-4007250</v>
      </c>
      <c r="H35" s="7">
        <v>3.94</v>
      </c>
      <c r="I35" s="7">
        <v>-547.85</v>
      </c>
      <c r="J35" s="8">
        <v>-3.2899999999999999E-2</v>
      </c>
      <c r="K35" s="8">
        <v>-1E-4</v>
      </c>
    </row>
    <row r="36" spans="2:11">
      <c r="B36" s="6" t="s">
        <v>1573</v>
      </c>
      <c r="C36" s="17">
        <v>426230454</v>
      </c>
      <c r="D36" s="6" t="s">
        <v>1096</v>
      </c>
      <c r="E36" s="6" t="s">
        <v>1569</v>
      </c>
      <c r="F36" s="6" t="s">
        <v>43</v>
      </c>
      <c r="G36" s="7">
        <v>2671500</v>
      </c>
      <c r="H36" s="7">
        <v>0.19</v>
      </c>
      <c r="I36" s="7">
        <v>17.86</v>
      </c>
      <c r="J36" s="8">
        <v>1.1000000000000001E-3</v>
      </c>
      <c r="K36" s="8">
        <v>0</v>
      </c>
    </row>
    <row r="37" spans="2:11">
      <c r="B37" s="6" t="s">
        <v>1574</v>
      </c>
      <c r="C37" s="17">
        <v>425465911</v>
      </c>
      <c r="D37" s="6" t="s">
        <v>1096</v>
      </c>
      <c r="E37" s="6" t="s">
        <v>1552</v>
      </c>
      <c r="F37" s="6" t="s">
        <v>43</v>
      </c>
      <c r="G37" s="7">
        <v>-3000000</v>
      </c>
      <c r="H37" s="7">
        <v>3.15</v>
      </c>
      <c r="I37" s="7">
        <v>-327.18</v>
      </c>
      <c r="J37" s="8">
        <v>-1.9599999999999999E-2</v>
      </c>
      <c r="K37" s="8">
        <v>0</v>
      </c>
    </row>
    <row r="38" spans="2:11">
      <c r="B38" s="6" t="s">
        <v>1575</v>
      </c>
      <c r="C38" s="17">
        <v>426288601</v>
      </c>
      <c r="D38" s="6" t="s">
        <v>1096</v>
      </c>
      <c r="E38" s="6" t="s">
        <v>1555</v>
      </c>
      <c r="F38" s="6" t="s">
        <v>43</v>
      </c>
      <c r="G38" s="7">
        <v>2500000</v>
      </c>
      <c r="H38" s="7">
        <v>1.71</v>
      </c>
      <c r="I38" s="7">
        <v>148.62</v>
      </c>
      <c r="J38" s="8">
        <v>8.8999999999999999E-3</v>
      </c>
      <c r="K38" s="8">
        <v>0</v>
      </c>
    </row>
    <row r="39" spans="2:11">
      <c r="B39" s="6" t="s">
        <v>1575</v>
      </c>
      <c r="C39" s="17">
        <v>426389920</v>
      </c>
      <c r="D39" s="6" t="s">
        <v>1096</v>
      </c>
      <c r="E39" s="6" t="s">
        <v>1576</v>
      </c>
      <c r="F39" s="6" t="s">
        <v>43</v>
      </c>
      <c r="G39" s="7">
        <v>3400000</v>
      </c>
      <c r="H39" s="7">
        <v>1.56</v>
      </c>
      <c r="I39" s="7">
        <v>184.1</v>
      </c>
      <c r="J39" s="8">
        <v>1.0999999999999999E-2</v>
      </c>
      <c r="K39" s="8">
        <v>0</v>
      </c>
    </row>
    <row r="40" spans="2:11">
      <c r="B40" s="6" t="s">
        <v>1575</v>
      </c>
      <c r="C40" s="17">
        <v>425347150</v>
      </c>
      <c r="D40" s="6" t="s">
        <v>1096</v>
      </c>
      <c r="E40" s="6" t="s">
        <v>1560</v>
      </c>
      <c r="F40" s="6" t="s">
        <v>43</v>
      </c>
      <c r="G40" s="7">
        <v>-1156000</v>
      </c>
      <c r="H40" s="7">
        <v>1.91</v>
      </c>
      <c r="I40" s="7">
        <v>-76.650000000000006</v>
      </c>
      <c r="J40" s="8">
        <v>-4.5999999999999999E-3</v>
      </c>
      <c r="K40" s="8">
        <v>0</v>
      </c>
    </row>
    <row r="41" spans="2:11">
      <c r="B41" s="6" t="s">
        <v>1577</v>
      </c>
      <c r="C41" s="17">
        <v>425795523</v>
      </c>
      <c r="D41" s="6" t="s">
        <v>1096</v>
      </c>
      <c r="E41" s="6" t="s">
        <v>1578</v>
      </c>
      <c r="F41" s="6" t="s">
        <v>43</v>
      </c>
      <c r="G41" s="7">
        <v>1809000</v>
      </c>
      <c r="H41" s="7">
        <v>1.03</v>
      </c>
      <c r="I41" s="7">
        <v>64.33</v>
      </c>
      <c r="J41" s="8">
        <v>3.8999999999999998E-3</v>
      </c>
      <c r="K41" s="8">
        <v>0</v>
      </c>
    </row>
    <row r="42" spans="2:11">
      <c r="B42" s="13" t="s">
        <v>1579</v>
      </c>
      <c r="C42" s="14"/>
      <c r="D42" s="13"/>
      <c r="E42" s="13"/>
      <c r="F42" s="13"/>
      <c r="G42" s="15">
        <v>-8835700</v>
      </c>
      <c r="I42" s="15">
        <v>9314.7199999999993</v>
      </c>
      <c r="J42" s="16">
        <v>0.55869999999999997</v>
      </c>
      <c r="K42" s="16">
        <v>1.4E-3</v>
      </c>
    </row>
    <row r="43" spans="2:11">
      <c r="B43" s="6" t="s">
        <v>1580</v>
      </c>
      <c r="C43" s="17">
        <v>777101254</v>
      </c>
      <c r="D43" s="6" t="s">
        <v>1096</v>
      </c>
      <c r="E43" s="6"/>
      <c r="F43" s="6" t="s">
        <v>107</v>
      </c>
      <c r="G43" s="7">
        <v>-8721434</v>
      </c>
      <c r="H43" s="7">
        <v>-105.51</v>
      </c>
      <c r="I43" s="7">
        <v>9202.01</v>
      </c>
      <c r="J43" s="8">
        <v>0.55189999999999995</v>
      </c>
      <c r="K43" s="8">
        <v>1.4E-3</v>
      </c>
    </row>
    <row r="44" spans="2:11">
      <c r="B44" s="6" t="s">
        <v>1580</v>
      </c>
      <c r="C44" s="17">
        <v>777101247</v>
      </c>
      <c r="D44" s="6" t="s">
        <v>1096</v>
      </c>
      <c r="E44" s="6"/>
      <c r="F44" s="6" t="s">
        <v>107</v>
      </c>
      <c r="G44" s="7">
        <v>-114266</v>
      </c>
      <c r="H44" s="7">
        <v>-98.64</v>
      </c>
      <c r="I44" s="7">
        <v>112.71</v>
      </c>
      <c r="J44" s="8">
        <v>6.7999999999999996E-3</v>
      </c>
      <c r="K44" s="8">
        <v>0</v>
      </c>
    </row>
    <row r="45" spans="2:11">
      <c r="B45" s="13" t="s">
        <v>1581</v>
      </c>
      <c r="C45" s="14"/>
      <c r="D45" s="13"/>
      <c r="E45" s="13"/>
      <c r="F45" s="13"/>
      <c r="G45" s="15">
        <v>30915618</v>
      </c>
      <c r="I45" s="15">
        <v>-696</v>
      </c>
      <c r="J45" s="16">
        <v>-4.1700000000000001E-2</v>
      </c>
      <c r="K45" s="16">
        <v>-1E-4</v>
      </c>
    </row>
    <row r="46" spans="2:11">
      <c r="B46" s="6" t="s">
        <v>1582</v>
      </c>
      <c r="C46" s="17">
        <v>402018899</v>
      </c>
      <c r="D46" s="6" t="s">
        <v>1096</v>
      </c>
      <c r="E46" s="6"/>
      <c r="F46" s="6" t="s">
        <v>43</v>
      </c>
      <c r="G46" s="7">
        <v>134868</v>
      </c>
      <c r="H46" s="7">
        <v>-74.510000000000005</v>
      </c>
      <c r="I46" s="7">
        <v>-348.4</v>
      </c>
      <c r="J46" s="8">
        <v>-2.0899999999999998E-2</v>
      </c>
      <c r="K46" s="8">
        <v>-1E-4</v>
      </c>
    </row>
    <row r="47" spans="2:11">
      <c r="B47" s="6" t="s">
        <v>1583</v>
      </c>
      <c r="C47" s="17">
        <v>402184048</v>
      </c>
      <c r="D47" s="6" t="s">
        <v>1096</v>
      </c>
      <c r="E47" s="6"/>
      <c r="F47" s="6" t="s">
        <v>107</v>
      </c>
      <c r="G47" s="7">
        <v>17875000</v>
      </c>
      <c r="H47" s="7">
        <v>-0.7</v>
      </c>
      <c r="I47" s="7">
        <v>-124.8</v>
      </c>
      <c r="J47" s="8">
        <v>-7.4999999999999997E-3</v>
      </c>
      <c r="K47" s="8">
        <v>0</v>
      </c>
    </row>
    <row r="48" spans="2:11">
      <c r="B48" s="6" t="s">
        <v>1584</v>
      </c>
      <c r="C48" s="17">
        <v>402184261</v>
      </c>
      <c r="D48" s="6" t="s">
        <v>1096</v>
      </c>
      <c r="E48" s="6"/>
      <c r="F48" s="6" t="s">
        <v>43</v>
      </c>
      <c r="G48" s="7">
        <v>-5291000</v>
      </c>
      <c r="H48" s="7">
        <v>0.04</v>
      </c>
      <c r="I48" s="7">
        <v>-6.92</v>
      </c>
      <c r="J48" s="8">
        <v>-4.0000000000000002E-4</v>
      </c>
      <c r="K48" s="8">
        <v>0</v>
      </c>
    </row>
    <row r="49" spans="2:11">
      <c r="B49" s="6" t="s">
        <v>1585</v>
      </c>
      <c r="C49" s="17">
        <v>402184162</v>
      </c>
      <c r="D49" s="6" t="s">
        <v>1096</v>
      </c>
      <c r="E49" s="6"/>
      <c r="F49" s="6" t="s">
        <v>43</v>
      </c>
      <c r="G49" s="7">
        <v>2806375</v>
      </c>
      <c r="H49" s="7">
        <v>-0.34</v>
      </c>
      <c r="I49" s="7">
        <v>-32.89</v>
      </c>
      <c r="J49" s="8">
        <v>-2E-3</v>
      </c>
      <c r="K49" s="8">
        <v>0</v>
      </c>
    </row>
    <row r="50" spans="2:11">
      <c r="B50" s="6" t="s">
        <v>1586</v>
      </c>
      <c r="C50" s="17">
        <v>402171821</v>
      </c>
      <c r="D50" s="6" t="s">
        <v>1096</v>
      </c>
      <c r="E50" s="6"/>
      <c r="F50" s="6" t="s">
        <v>107</v>
      </c>
      <c r="G50" s="7">
        <v>17875000</v>
      </c>
      <c r="H50" s="7">
        <v>-0.71</v>
      </c>
      <c r="I50" s="7">
        <v>-127.27</v>
      </c>
      <c r="J50" s="8">
        <v>-7.6E-3</v>
      </c>
      <c r="K50" s="8">
        <v>0</v>
      </c>
    </row>
    <row r="51" spans="2:11">
      <c r="B51" s="6" t="s">
        <v>1587</v>
      </c>
      <c r="C51" s="17">
        <v>402171557</v>
      </c>
      <c r="D51" s="6" t="s">
        <v>1096</v>
      </c>
      <c r="E51" s="6"/>
      <c r="F51" s="6" t="s">
        <v>43</v>
      </c>
      <c r="G51" s="7">
        <v>-5291000</v>
      </c>
      <c r="H51" s="7">
        <v>0.5</v>
      </c>
      <c r="I51" s="7">
        <v>-91.78</v>
      </c>
      <c r="J51" s="8">
        <v>-5.4999999999999997E-3</v>
      </c>
      <c r="K51" s="8">
        <v>0</v>
      </c>
    </row>
    <row r="52" spans="2:11">
      <c r="B52" s="6" t="s">
        <v>1588</v>
      </c>
      <c r="C52" s="17">
        <v>402171664</v>
      </c>
      <c r="D52" s="6" t="s">
        <v>1096</v>
      </c>
      <c r="E52" s="6"/>
      <c r="F52" s="6" t="s">
        <v>43</v>
      </c>
      <c r="G52" s="7">
        <v>2806375</v>
      </c>
      <c r="H52" s="7">
        <v>0.37</v>
      </c>
      <c r="I52" s="7">
        <v>36.06</v>
      </c>
      <c r="J52" s="8">
        <v>2.2000000000000001E-3</v>
      </c>
      <c r="K52" s="8">
        <v>0</v>
      </c>
    </row>
    <row r="53" spans="2:11">
      <c r="B53" s="3" t="s">
        <v>1589</v>
      </c>
      <c r="C53" s="12"/>
      <c r="D53" s="3"/>
      <c r="E53" s="3"/>
      <c r="F53" s="3"/>
      <c r="G53" s="9">
        <v>0</v>
      </c>
      <c r="I53" s="9">
        <v>0</v>
      </c>
      <c r="J53" s="10">
        <v>0</v>
      </c>
      <c r="K53" s="10">
        <v>0</v>
      </c>
    </row>
    <row r="54" spans="2:11">
      <c r="B54" s="13" t="s">
        <v>1539</v>
      </c>
      <c r="C54" s="14"/>
      <c r="D54" s="13"/>
      <c r="E54" s="13"/>
      <c r="F54" s="13"/>
      <c r="G54" s="15">
        <v>0</v>
      </c>
      <c r="I54" s="15">
        <v>0</v>
      </c>
      <c r="J54" s="16">
        <v>0</v>
      </c>
      <c r="K54" s="16">
        <v>0</v>
      </c>
    </row>
    <row r="55" spans="2:11">
      <c r="B55" s="13" t="s">
        <v>1590</v>
      </c>
      <c r="C55" s="14"/>
      <c r="D55" s="13"/>
      <c r="E55" s="13"/>
      <c r="F55" s="13"/>
      <c r="G55" s="15">
        <v>0</v>
      </c>
      <c r="I55" s="15">
        <v>0</v>
      </c>
      <c r="J55" s="16">
        <v>0</v>
      </c>
      <c r="K55" s="16">
        <v>0</v>
      </c>
    </row>
    <row r="56" spans="2:11">
      <c r="B56" s="13" t="s">
        <v>1579</v>
      </c>
      <c r="C56" s="14"/>
      <c r="D56" s="13"/>
      <c r="E56" s="13"/>
      <c r="F56" s="13"/>
      <c r="G56" s="15">
        <v>0</v>
      </c>
      <c r="I56" s="15">
        <v>0</v>
      </c>
      <c r="J56" s="16">
        <v>0</v>
      </c>
      <c r="K56" s="16">
        <v>0</v>
      </c>
    </row>
    <row r="57" spans="2:11">
      <c r="B57" s="13" t="s">
        <v>1581</v>
      </c>
      <c r="C57" s="14"/>
      <c r="D57" s="13"/>
      <c r="E57" s="13"/>
      <c r="F57" s="13"/>
      <c r="G57" s="15">
        <v>0</v>
      </c>
      <c r="I57" s="15">
        <v>0</v>
      </c>
      <c r="J57" s="16">
        <v>0</v>
      </c>
      <c r="K57" s="16">
        <v>0</v>
      </c>
    </row>
    <row r="60" spans="2:11">
      <c r="B60" s="6" t="s">
        <v>163</v>
      </c>
      <c r="C60" s="17"/>
      <c r="D60" s="6"/>
      <c r="E60" s="6"/>
      <c r="F60" s="6"/>
    </row>
    <row r="64" spans="2:11">
      <c r="B64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10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1164</v>
      </c>
    </row>
    <row r="7" spans="2:17" ht="15.75">
      <c r="B7" s="2" t="s">
        <v>1591</v>
      </c>
    </row>
    <row r="8" spans="2:17">
      <c r="B8" s="3" t="s">
        <v>88</v>
      </c>
      <c r="C8" s="3" t="s">
        <v>89</v>
      </c>
      <c r="D8" s="3" t="s">
        <v>1151</v>
      </c>
      <c r="E8" s="3" t="s">
        <v>91</v>
      </c>
      <c r="F8" s="3" t="s">
        <v>92</v>
      </c>
      <c r="G8" s="3" t="s">
        <v>167</v>
      </c>
      <c r="H8" s="3" t="s">
        <v>168</v>
      </c>
      <c r="I8" s="3" t="s">
        <v>93</v>
      </c>
      <c r="J8" s="3" t="s">
        <v>94</v>
      </c>
      <c r="K8" s="3" t="s">
        <v>95</v>
      </c>
      <c r="L8" s="3" t="s">
        <v>169</v>
      </c>
      <c r="M8" s="3" t="s">
        <v>42</v>
      </c>
      <c r="N8" s="3" t="s">
        <v>1165</v>
      </c>
      <c r="O8" s="3" t="s">
        <v>171</v>
      </c>
      <c r="P8" s="3" t="s">
        <v>172</v>
      </c>
      <c r="Q8" s="3" t="s">
        <v>98</v>
      </c>
    </row>
    <row r="9" spans="2:17">
      <c r="B9" s="4"/>
      <c r="C9" s="4"/>
      <c r="D9" s="4"/>
      <c r="E9" s="4"/>
      <c r="F9" s="4"/>
      <c r="G9" s="4" t="s">
        <v>173</v>
      </c>
      <c r="H9" s="4" t="s">
        <v>174</v>
      </c>
      <c r="I9" s="4"/>
      <c r="J9" s="4" t="s">
        <v>99</v>
      </c>
      <c r="K9" s="4" t="s">
        <v>99</v>
      </c>
      <c r="L9" s="4" t="s">
        <v>175</v>
      </c>
      <c r="M9" s="4" t="s">
        <v>176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1592</v>
      </c>
      <c r="C11" s="12"/>
      <c r="D11" s="3"/>
      <c r="E11" s="3"/>
      <c r="F11" s="3"/>
      <c r="G11" s="3"/>
      <c r="H11" s="12">
        <v>3.61</v>
      </c>
      <c r="I11" s="3"/>
      <c r="K11" s="10">
        <v>8.8000000000000005E-3</v>
      </c>
      <c r="L11" s="9">
        <v>5248532.7</v>
      </c>
      <c r="N11" s="9">
        <v>91454.36</v>
      </c>
      <c r="P11" s="10">
        <v>1</v>
      </c>
      <c r="Q11" s="10">
        <v>1.35E-2</v>
      </c>
    </row>
    <row r="12" spans="2:17">
      <c r="B12" s="3" t="s">
        <v>1593</v>
      </c>
      <c r="C12" s="12"/>
      <c r="D12" s="3"/>
      <c r="E12" s="3"/>
      <c r="F12" s="3"/>
      <c r="G12" s="3"/>
      <c r="I12" s="3"/>
      <c r="L12" s="9">
        <v>4533271</v>
      </c>
      <c r="N12" s="9">
        <v>88450.3</v>
      </c>
      <c r="P12" s="10">
        <v>0.96719999999999995</v>
      </c>
      <c r="Q12" s="10">
        <v>1.3100000000000001E-2</v>
      </c>
    </row>
    <row r="13" spans="2:17">
      <c r="B13" s="13" t="s">
        <v>1154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1155</v>
      </c>
      <c r="C14" s="14"/>
      <c r="D14" s="13"/>
      <c r="E14" s="13"/>
      <c r="F14" s="13"/>
      <c r="G14" s="13"/>
      <c r="I14" s="13"/>
      <c r="L14" s="15">
        <v>4533271</v>
      </c>
      <c r="N14" s="15">
        <v>88450.3</v>
      </c>
      <c r="P14" s="16">
        <v>0.96719999999999995</v>
      </c>
      <c r="Q14" s="16">
        <v>1.3100000000000001E-2</v>
      </c>
    </row>
    <row r="15" spans="2:17">
      <c r="B15" s="6" t="s">
        <v>1594</v>
      </c>
      <c r="C15" s="17">
        <v>777100983</v>
      </c>
      <c r="D15" s="6" t="s">
        <v>1595</v>
      </c>
      <c r="E15" s="6" t="s">
        <v>408</v>
      </c>
      <c r="F15" s="6"/>
      <c r="G15" s="6"/>
      <c r="I15" s="6" t="s">
        <v>107</v>
      </c>
      <c r="L15" s="7">
        <v>4533271</v>
      </c>
      <c r="M15" s="7">
        <v>1951.14</v>
      </c>
      <c r="N15" s="7">
        <v>88450.3</v>
      </c>
      <c r="P15" s="8">
        <v>0.96719999999999995</v>
      </c>
      <c r="Q15" s="8">
        <v>1.3100000000000001E-2</v>
      </c>
    </row>
    <row r="16" spans="2:17">
      <c r="B16" s="13" t="s">
        <v>1157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1158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1161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1162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1596</v>
      </c>
      <c r="C20" s="12"/>
      <c r="D20" s="3"/>
      <c r="E20" s="3"/>
      <c r="F20" s="3"/>
      <c r="G20" s="3"/>
      <c r="H20" s="12">
        <v>3.61</v>
      </c>
      <c r="I20" s="3"/>
      <c r="K20" s="10">
        <v>8.8000000000000005E-3</v>
      </c>
      <c r="L20" s="9">
        <v>715261.7</v>
      </c>
      <c r="N20" s="9">
        <v>3004.06</v>
      </c>
      <c r="P20" s="10">
        <v>3.2800000000000003E-2</v>
      </c>
      <c r="Q20" s="10">
        <v>4.0000000000000002E-4</v>
      </c>
    </row>
    <row r="21" spans="2:17">
      <c r="B21" s="13" t="s">
        <v>1154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1155</v>
      </c>
      <c r="C22" s="14"/>
      <c r="D22" s="13"/>
      <c r="E22" s="13"/>
      <c r="F22" s="13"/>
      <c r="G22" s="13"/>
      <c r="H22" s="14">
        <v>3.61</v>
      </c>
      <c r="I22" s="13"/>
      <c r="K22" s="16">
        <v>8.8000000000000005E-3</v>
      </c>
      <c r="L22" s="15">
        <v>715261.7</v>
      </c>
      <c r="N22" s="15">
        <v>3004.06</v>
      </c>
      <c r="P22" s="16">
        <v>3.2800000000000003E-2</v>
      </c>
      <c r="Q22" s="16">
        <v>4.0000000000000002E-4</v>
      </c>
    </row>
    <row r="23" spans="2:17">
      <c r="B23" s="6" t="s">
        <v>1597</v>
      </c>
      <c r="C23" s="17">
        <v>99105215</v>
      </c>
      <c r="D23" s="6" t="s">
        <v>1160</v>
      </c>
      <c r="E23" s="6" t="s">
        <v>238</v>
      </c>
      <c r="F23" s="6" t="s">
        <v>1270</v>
      </c>
      <c r="G23" s="6" t="s">
        <v>1598</v>
      </c>
      <c r="H23" s="17">
        <v>3.61</v>
      </c>
      <c r="I23" s="6" t="s">
        <v>48</v>
      </c>
      <c r="J23" s="19">
        <v>3.8163000000000002E-2</v>
      </c>
      <c r="K23" s="8">
        <v>8.8000000000000005E-3</v>
      </c>
      <c r="L23" s="7">
        <v>715261.7</v>
      </c>
      <c r="M23" s="7">
        <v>101.14</v>
      </c>
      <c r="N23" s="7">
        <v>3004.06</v>
      </c>
      <c r="P23" s="8">
        <v>3.2800000000000003E-2</v>
      </c>
      <c r="Q23" s="8">
        <v>4.0000000000000002E-4</v>
      </c>
    </row>
    <row r="24" spans="2:17">
      <c r="B24" s="13" t="s">
        <v>1157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1158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1161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1162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163</v>
      </c>
      <c r="C30" s="17"/>
      <c r="D30" s="6"/>
      <c r="E30" s="6"/>
      <c r="F30" s="6"/>
      <c r="G30" s="6"/>
      <c r="I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6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1599</v>
      </c>
    </row>
    <row r="7" spans="2:17">
      <c r="B7" s="3" t="s">
        <v>88</v>
      </c>
      <c r="C7" s="3" t="s">
        <v>1600</v>
      </c>
      <c r="D7" s="3" t="s">
        <v>89</v>
      </c>
      <c r="E7" s="3" t="s">
        <v>90</v>
      </c>
      <c r="F7" s="3" t="s">
        <v>91</v>
      </c>
      <c r="G7" s="3" t="s">
        <v>167</v>
      </c>
      <c r="H7" s="3" t="s">
        <v>92</v>
      </c>
      <c r="I7" s="3" t="s">
        <v>168</v>
      </c>
      <c r="J7" s="3" t="s">
        <v>93</v>
      </c>
      <c r="K7" s="3" t="s">
        <v>94</v>
      </c>
      <c r="L7" s="3" t="s">
        <v>95</v>
      </c>
      <c r="M7" s="3" t="s">
        <v>169</v>
      </c>
      <c r="N7" s="3" t="s">
        <v>42</v>
      </c>
      <c r="O7" s="3" t="s">
        <v>1165</v>
      </c>
      <c r="P7" s="3" t="s">
        <v>172</v>
      </c>
      <c r="Q7" s="3" t="s">
        <v>98</v>
      </c>
    </row>
    <row r="8" spans="2:17">
      <c r="B8" s="4"/>
      <c r="C8" s="4"/>
      <c r="D8" s="4"/>
      <c r="E8" s="4"/>
      <c r="F8" s="4"/>
      <c r="G8" s="4" t="s">
        <v>173</v>
      </c>
      <c r="H8" s="4"/>
      <c r="I8" s="4" t="s">
        <v>174</v>
      </c>
      <c r="J8" s="4"/>
      <c r="K8" s="4" t="s">
        <v>99</v>
      </c>
      <c r="L8" s="4" t="s">
        <v>99</v>
      </c>
      <c r="M8" s="4" t="s">
        <v>175</v>
      </c>
      <c r="N8" s="4" t="s">
        <v>176</v>
      </c>
      <c r="O8" s="4" t="s">
        <v>100</v>
      </c>
      <c r="P8" s="4" t="s">
        <v>99</v>
      </c>
      <c r="Q8" s="4" t="s">
        <v>99</v>
      </c>
    </row>
    <row r="10" spans="2:17">
      <c r="B10" s="3" t="s">
        <v>1601</v>
      </c>
      <c r="C10" s="3"/>
      <c r="D10" s="12"/>
      <c r="E10" s="3"/>
      <c r="F10" s="3"/>
      <c r="G10" s="3"/>
      <c r="H10" s="3"/>
      <c r="I10" s="12">
        <v>4.17</v>
      </c>
      <c r="J10" s="3"/>
      <c r="L10" s="10">
        <v>2.5100000000000001E-2</v>
      </c>
      <c r="M10" s="9">
        <v>490096982.07999998</v>
      </c>
      <c r="O10" s="9">
        <v>551808.93999999994</v>
      </c>
      <c r="P10" s="10">
        <v>1</v>
      </c>
      <c r="Q10" s="10">
        <v>8.14E-2</v>
      </c>
    </row>
    <row r="11" spans="2:17">
      <c r="B11" s="3" t="s">
        <v>1602</v>
      </c>
      <c r="C11" s="3"/>
      <c r="D11" s="12"/>
      <c r="E11" s="3"/>
      <c r="F11" s="3"/>
      <c r="G11" s="3"/>
      <c r="H11" s="3"/>
      <c r="I11" s="12">
        <v>4.2</v>
      </c>
      <c r="J11" s="3"/>
      <c r="L11" s="10">
        <v>2.52E-2</v>
      </c>
      <c r="M11" s="9">
        <v>488183749.91000003</v>
      </c>
      <c r="O11" s="9">
        <v>543469.31000000006</v>
      </c>
      <c r="P11" s="10">
        <v>0.9849</v>
      </c>
      <c r="Q11" s="10">
        <v>8.0199999999999994E-2</v>
      </c>
    </row>
    <row r="12" spans="2:17">
      <c r="B12" s="13" t="s">
        <v>1603</v>
      </c>
      <c r="C12" s="13"/>
      <c r="D12" s="14"/>
      <c r="E12" s="13"/>
      <c r="F12" s="13"/>
      <c r="G12" s="13"/>
      <c r="H12" s="13"/>
      <c r="I12" s="14">
        <v>2.0499999999999998</v>
      </c>
      <c r="J12" s="13"/>
      <c r="L12" s="16">
        <v>2.1100000000000001E-2</v>
      </c>
      <c r="M12" s="15">
        <v>185882202.06</v>
      </c>
      <c r="O12" s="15">
        <v>191209.94</v>
      </c>
      <c r="P12" s="16">
        <v>0.34649999999999997</v>
      </c>
      <c r="Q12" s="16">
        <v>2.8199999999999999E-2</v>
      </c>
    </row>
    <row r="13" spans="2:17">
      <c r="B13" s="6" t="s">
        <v>1604</v>
      </c>
      <c r="C13" s="6" t="s">
        <v>1605</v>
      </c>
      <c r="D13" s="17">
        <v>300364019</v>
      </c>
      <c r="E13" s="6"/>
      <c r="F13" s="6" t="s">
        <v>118</v>
      </c>
      <c r="G13" s="6"/>
      <c r="H13" s="6" t="s">
        <v>106</v>
      </c>
      <c r="J13" s="6" t="s">
        <v>107</v>
      </c>
      <c r="M13" s="7">
        <v>3814.55</v>
      </c>
      <c r="N13" s="7">
        <v>100</v>
      </c>
      <c r="O13" s="7">
        <v>3.81</v>
      </c>
      <c r="P13" s="8">
        <v>0</v>
      </c>
      <c r="Q13" s="8">
        <v>0</v>
      </c>
    </row>
    <row r="14" spans="2:17">
      <c r="B14" s="6" t="s">
        <v>1606</v>
      </c>
      <c r="C14" s="6" t="s">
        <v>1605</v>
      </c>
      <c r="D14" s="17">
        <v>300297082</v>
      </c>
      <c r="E14" s="6"/>
      <c r="F14" s="6" t="s">
        <v>118</v>
      </c>
      <c r="G14" s="6"/>
      <c r="H14" s="6" t="s">
        <v>106</v>
      </c>
      <c r="I14" s="17">
        <v>2.06</v>
      </c>
      <c r="J14" s="6" t="s">
        <v>107</v>
      </c>
      <c r="L14" s="8">
        <v>2.1100000000000001E-2</v>
      </c>
      <c r="M14" s="7">
        <v>3498059.01</v>
      </c>
      <c r="N14" s="7">
        <v>105.31</v>
      </c>
      <c r="O14" s="7">
        <v>3683.65</v>
      </c>
      <c r="P14" s="8">
        <v>6.7000000000000002E-3</v>
      </c>
      <c r="Q14" s="8">
        <v>5.0000000000000001E-4</v>
      </c>
    </row>
    <row r="15" spans="2:17">
      <c r="B15" s="6" t="s">
        <v>1607</v>
      </c>
      <c r="C15" s="6" t="s">
        <v>1605</v>
      </c>
      <c r="D15" s="17">
        <v>300297017</v>
      </c>
      <c r="E15" s="6"/>
      <c r="F15" s="6" t="s">
        <v>118</v>
      </c>
      <c r="G15" s="6"/>
      <c r="H15" s="6" t="s">
        <v>106</v>
      </c>
      <c r="I15" s="17">
        <v>1.23</v>
      </c>
      <c r="J15" s="6" t="s">
        <v>107</v>
      </c>
      <c r="L15" s="8">
        <v>2.3300000000000001E-2</v>
      </c>
      <c r="M15" s="7">
        <v>41584.25</v>
      </c>
      <c r="N15" s="7">
        <v>102.53</v>
      </c>
      <c r="O15" s="7">
        <v>42.64</v>
      </c>
      <c r="P15" s="8">
        <v>1E-4</v>
      </c>
      <c r="Q15" s="8">
        <v>0</v>
      </c>
    </row>
    <row r="16" spans="2:17">
      <c r="B16" s="6" t="s">
        <v>1608</v>
      </c>
      <c r="C16" s="6" t="s">
        <v>1605</v>
      </c>
      <c r="D16" s="17">
        <v>300364064</v>
      </c>
      <c r="E16" s="6"/>
      <c r="F16" s="6" t="s">
        <v>408</v>
      </c>
      <c r="G16" s="6"/>
      <c r="H16" s="6"/>
      <c r="J16" s="6" t="s">
        <v>107</v>
      </c>
      <c r="M16" s="7">
        <v>182338744.25</v>
      </c>
      <c r="N16" s="7">
        <v>102.82</v>
      </c>
      <c r="O16" s="7">
        <v>187479.83</v>
      </c>
      <c r="P16" s="8">
        <v>0.33979999999999999</v>
      </c>
      <c r="Q16" s="8">
        <v>2.7699999999999999E-2</v>
      </c>
    </row>
    <row r="17" spans="2:17">
      <c r="B17" s="13" t="s">
        <v>1609</v>
      </c>
      <c r="C17" s="13"/>
      <c r="D17" s="14"/>
      <c r="E17" s="13"/>
      <c r="F17" s="13"/>
      <c r="G17" s="13"/>
      <c r="H17" s="13"/>
      <c r="J17" s="13"/>
      <c r="M17" s="15">
        <v>6672</v>
      </c>
      <c r="O17" s="15">
        <v>14.75</v>
      </c>
      <c r="P17" s="16">
        <v>0</v>
      </c>
      <c r="Q17" s="16">
        <v>0</v>
      </c>
    </row>
    <row r="18" spans="2:17">
      <c r="B18" s="6" t="s">
        <v>1610</v>
      </c>
      <c r="C18" s="6" t="s">
        <v>1605</v>
      </c>
      <c r="D18" s="17">
        <v>416242048</v>
      </c>
      <c r="E18" s="18">
        <v>520000522</v>
      </c>
      <c r="F18" s="6" t="s">
        <v>105</v>
      </c>
      <c r="G18" s="6"/>
      <c r="H18" s="6" t="s">
        <v>106</v>
      </c>
      <c r="J18" s="6" t="s">
        <v>107</v>
      </c>
      <c r="M18" s="7">
        <v>258</v>
      </c>
      <c r="N18" s="7">
        <v>163.92</v>
      </c>
      <c r="O18" s="7">
        <v>0.42</v>
      </c>
      <c r="P18" s="8">
        <v>0</v>
      </c>
      <c r="Q18" s="8">
        <v>0</v>
      </c>
    </row>
    <row r="19" spans="2:17">
      <c r="B19" s="6" t="s">
        <v>1611</v>
      </c>
      <c r="C19" s="6" t="s">
        <v>1605</v>
      </c>
      <c r="D19" s="17">
        <v>416242063</v>
      </c>
      <c r="E19" s="18">
        <v>520018649</v>
      </c>
      <c r="F19" s="6" t="s">
        <v>408</v>
      </c>
      <c r="G19" s="6"/>
      <c r="H19" s="6"/>
      <c r="J19" s="6" t="s">
        <v>107</v>
      </c>
      <c r="M19" s="7">
        <v>6414</v>
      </c>
      <c r="N19" s="7">
        <v>223.36</v>
      </c>
      <c r="O19" s="7">
        <v>14.33</v>
      </c>
      <c r="P19" s="8">
        <v>0</v>
      </c>
      <c r="Q19" s="8">
        <v>0</v>
      </c>
    </row>
    <row r="20" spans="2:17">
      <c r="B20" s="13" t="s">
        <v>1612</v>
      </c>
      <c r="C20" s="13"/>
      <c r="D20" s="14"/>
      <c r="E20" s="13"/>
      <c r="F20" s="13"/>
      <c r="G20" s="13"/>
      <c r="H20" s="13"/>
      <c r="I20" s="14">
        <v>2.4300000000000002</v>
      </c>
      <c r="J20" s="13"/>
      <c r="L20" s="16">
        <v>2.0400000000000001E-2</v>
      </c>
      <c r="M20" s="15">
        <v>18899034.440000001</v>
      </c>
      <c r="O20" s="15">
        <v>26864.91</v>
      </c>
      <c r="P20" s="16">
        <v>4.87E-2</v>
      </c>
      <c r="Q20" s="16">
        <v>4.0000000000000001E-3</v>
      </c>
    </row>
    <row r="21" spans="2:17">
      <c r="B21" s="6" t="s">
        <v>1613</v>
      </c>
      <c r="C21" s="6" t="s">
        <v>1605</v>
      </c>
      <c r="D21" s="17">
        <v>91040000</v>
      </c>
      <c r="E21" s="18">
        <v>550011340</v>
      </c>
      <c r="F21" s="6" t="s">
        <v>363</v>
      </c>
      <c r="G21" s="6" t="s">
        <v>1614</v>
      </c>
      <c r="H21" s="6" t="s">
        <v>1270</v>
      </c>
      <c r="I21" s="17">
        <v>2.87</v>
      </c>
      <c r="J21" s="6" t="s">
        <v>43</v>
      </c>
      <c r="K21" s="19">
        <v>3.2500000000000001E-2</v>
      </c>
      <c r="L21" s="8">
        <v>6.2600000000000003E-2</v>
      </c>
      <c r="M21" s="7">
        <v>2071539</v>
      </c>
      <c r="N21" s="7">
        <v>101.02</v>
      </c>
      <c r="O21" s="7">
        <v>7255.28</v>
      </c>
      <c r="P21" s="8">
        <v>1.3100000000000001E-2</v>
      </c>
      <c r="Q21" s="8">
        <v>1.1000000000000001E-3</v>
      </c>
    </row>
    <row r="22" spans="2:17">
      <c r="B22" s="6" t="s">
        <v>1615</v>
      </c>
      <c r="C22" s="6" t="s">
        <v>1605</v>
      </c>
      <c r="D22" s="17">
        <v>99105496</v>
      </c>
      <c r="E22" s="18">
        <v>550011340</v>
      </c>
      <c r="F22" s="6" t="s">
        <v>363</v>
      </c>
      <c r="G22" s="6" t="s">
        <v>1616</v>
      </c>
      <c r="H22" s="6" t="s">
        <v>1270</v>
      </c>
      <c r="I22" s="17">
        <v>3.28</v>
      </c>
      <c r="J22" s="6" t="s">
        <v>43</v>
      </c>
      <c r="K22" s="19">
        <v>3.2500000000000001E-2</v>
      </c>
      <c r="L22" s="8">
        <v>2.53E-2</v>
      </c>
      <c r="M22" s="7">
        <v>399000</v>
      </c>
      <c r="N22" s="7">
        <v>100.1</v>
      </c>
      <c r="O22" s="7">
        <v>1384.72</v>
      </c>
      <c r="P22" s="8">
        <v>2.5000000000000001E-3</v>
      </c>
      <c r="Q22" s="8">
        <v>2.0000000000000001E-4</v>
      </c>
    </row>
    <row r="23" spans="2:17">
      <c r="B23" s="6" t="s">
        <v>1617</v>
      </c>
      <c r="C23" s="6" t="s">
        <v>1605</v>
      </c>
      <c r="D23" s="17">
        <v>99105405</v>
      </c>
      <c r="E23" s="18">
        <v>550011340</v>
      </c>
      <c r="F23" s="6" t="s">
        <v>363</v>
      </c>
      <c r="G23" s="6" t="s">
        <v>1570</v>
      </c>
      <c r="H23" s="6" t="s">
        <v>1270</v>
      </c>
      <c r="I23" s="17">
        <v>3.05</v>
      </c>
      <c r="J23" s="6" t="s">
        <v>43</v>
      </c>
      <c r="K23" s="19">
        <v>3.2500000000000001E-2</v>
      </c>
      <c r="L23" s="8">
        <v>2.4899999999999999E-2</v>
      </c>
      <c r="M23" s="7">
        <v>280400</v>
      </c>
      <c r="N23" s="7">
        <v>100.78</v>
      </c>
      <c r="O23" s="7">
        <v>979.73</v>
      </c>
      <c r="P23" s="8">
        <v>1.8E-3</v>
      </c>
      <c r="Q23" s="8">
        <v>1E-4</v>
      </c>
    </row>
    <row r="24" spans="2:17">
      <c r="B24" s="6" t="s">
        <v>1618</v>
      </c>
      <c r="C24" s="6" t="s">
        <v>1605</v>
      </c>
      <c r="D24" s="17">
        <v>99105504</v>
      </c>
      <c r="E24" s="6"/>
      <c r="F24" s="6" t="s">
        <v>408</v>
      </c>
      <c r="G24" s="6" t="s">
        <v>1619</v>
      </c>
      <c r="H24" s="6"/>
      <c r="I24" s="17">
        <v>2.1800000000000002</v>
      </c>
      <c r="J24" s="6" t="s">
        <v>107</v>
      </c>
      <c r="K24" s="19">
        <v>3.2500000000000001E-2</v>
      </c>
      <c r="L24" s="8">
        <v>1.6999999999999999E-3</v>
      </c>
      <c r="M24" s="7">
        <v>15681000</v>
      </c>
      <c r="N24" s="7">
        <v>106.88</v>
      </c>
      <c r="O24" s="7">
        <v>16760.57</v>
      </c>
      <c r="P24" s="8">
        <v>3.04E-2</v>
      </c>
      <c r="Q24" s="8">
        <v>2.5000000000000001E-3</v>
      </c>
    </row>
    <row r="25" spans="2:17">
      <c r="B25" s="6" t="s">
        <v>1620</v>
      </c>
      <c r="C25" s="6" t="s">
        <v>1605</v>
      </c>
      <c r="D25" s="17">
        <v>99103723</v>
      </c>
      <c r="E25" s="18">
        <v>511682056</v>
      </c>
      <c r="F25" s="6" t="s">
        <v>408</v>
      </c>
      <c r="G25" s="6" t="s">
        <v>1621</v>
      </c>
      <c r="H25" s="6"/>
      <c r="I25" s="17">
        <v>1.04</v>
      </c>
      <c r="J25" s="6" t="s">
        <v>107</v>
      </c>
      <c r="K25" s="19">
        <v>4.4999999999999998E-2</v>
      </c>
      <c r="L25" s="8">
        <v>1.3899999999999999E-2</v>
      </c>
      <c r="M25" s="7">
        <v>467095.44</v>
      </c>
      <c r="N25" s="7">
        <v>103.75</v>
      </c>
      <c r="O25" s="7">
        <v>484.61</v>
      </c>
      <c r="P25" s="8">
        <v>8.9999999999999998E-4</v>
      </c>
      <c r="Q25" s="8">
        <v>1E-4</v>
      </c>
    </row>
    <row r="26" spans="2:17">
      <c r="B26" s="13" t="s">
        <v>1622</v>
      </c>
      <c r="C26" s="13"/>
      <c r="D26" s="14"/>
      <c r="E26" s="13"/>
      <c r="F26" s="13"/>
      <c r="G26" s="13"/>
      <c r="H26" s="13"/>
      <c r="I26" s="14">
        <v>4.71</v>
      </c>
      <c r="J26" s="13"/>
      <c r="L26" s="16">
        <v>2.5899999999999999E-2</v>
      </c>
      <c r="M26" s="15">
        <v>211721847.87</v>
      </c>
      <c r="O26" s="15">
        <v>245555.6</v>
      </c>
      <c r="P26" s="16">
        <v>0.44500000000000001</v>
      </c>
      <c r="Q26" s="16">
        <v>3.6200000000000003E-2</v>
      </c>
    </row>
    <row r="27" spans="2:17">
      <c r="B27" s="6" t="s">
        <v>1623</v>
      </c>
      <c r="C27" s="6" t="s">
        <v>1605</v>
      </c>
      <c r="D27" s="17">
        <v>99103731</v>
      </c>
      <c r="E27" s="18">
        <v>1352</v>
      </c>
      <c r="F27" s="6" t="s">
        <v>118</v>
      </c>
      <c r="G27" s="6" t="s">
        <v>1624</v>
      </c>
      <c r="H27" s="6" t="s">
        <v>106</v>
      </c>
      <c r="I27" s="17">
        <v>5.36</v>
      </c>
      <c r="J27" s="6" t="s">
        <v>107</v>
      </c>
      <c r="K27" s="19">
        <v>2.1999999999999999E-2</v>
      </c>
      <c r="L27" s="8">
        <v>6.7999999999999996E-3</v>
      </c>
      <c r="M27" s="7">
        <v>3848270.87</v>
      </c>
      <c r="N27" s="7">
        <v>109</v>
      </c>
      <c r="O27" s="7">
        <v>4194.62</v>
      </c>
      <c r="P27" s="8">
        <v>7.6E-3</v>
      </c>
      <c r="Q27" s="8">
        <v>5.9999999999999995E-4</v>
      </c>
    </row>
    <row r="28" spans="2:17">
      <c r="B28" s="6" t="s">
        <v>1625</v>
      </c>
      <c r="C28" s="6" t="s">
        <v>1626</v>
      </c>
      <c r="D28" s="17">
        <v>99102261</v>
      </c>
      <c r="E28" s="18">
        <v>550010003</v>
      </c>
      <c r="F28" s="6" t="s">
        <v>281</v>
      </c>
      <c r="G28" s="6" t="s">
        <v>1627</v>
      </c>
      <c r="H28" s="6" t="s">
        <v>106</v>
      </c>
      <c r="I28" s="17">
        <v>1.0900000000000001</v>
      </c>
      <c r="J28" s="6" t="s">
        <v>43</v>
      </c>
      <c r="K28" s="19">
        <v>4.5838999999999998E-2</v>
      </c>
      <c r="L28" s="8">
        <v>2.7699999999999999E-2</v>
      </c>
      <c r="M28" s="7">
        <v>916670.72</v>
      </c>
      <c r="N28" s="7">
        <v>103.56</v>
      </c>
      <c r="O28" s="7">
        <v>3291.24</v>
      </c>
      <c r="P28" s="8">
        <v>6.0000000000000001E-3</v>
      </c>
      <c r="Q28" s="8">
        <v>5.0000000000000001E-4</v>
      </c>
    </row>
    <row r="29" spans="2:17">
      <c r="B29" s="6" t="s">
        <v>1628</v>
      </c>
      <c r="C29" s="6" t="s">
        <v>1605</v>
      </c>
      <c r="D29" s="17">
        <v>99103889</v>
      </c>
      <c r="E29" s="18">
        <v>513736512</v>
      </c>
      <c r="F29" s="6" t="s">
        <v>281</v>
      </c>
      <c r="G29" s="6" t="s">
        <v>1629</v>
      </c>
      <c r="H29" s="6" t="s">
        <v>106</v>
      </c>
      <c r="I29" s="17">
        <v>5.61</v>
      </c>
      <c r="J29" s="6" t="s">
        <v>107</v>
      </c>
      <c r="K29" s="19">
        <v>2.0428000000000002E-2</v>
      </c>
      <c r="L29" s="8">
        <v>1.0999999999999999E-2</v>
      </c>
      <c r="M29" s="7">
        <v>6467651.8799999999</v>
      </c>
      <c r="N29" s="7">
        <v>106.11</v>
      </c>
      <c r="O29" s="7">
        <v>6862.83</v>
      </c>
      <c r="P29" s="8">
        <v>1.24E-2</v>
      </c>
      <c r="Q29" s="8">
        <v>1E-3</v>
      </c>
    </row>
    <row r="30" spans="2:17">
      <c r="B30" s="6" t="s">
        <v>1630</v>
      </c>
      <c r="C30" s="6" t="s">
        <v>1626</v>
      </c>
      <c r="D30" s="17">
        <v>99103582</v>
      </c>
      <c r="E30" s="6"/>
      <c r="F30" s="6" t="s">
        <v>309</v>
      </c>
      <c r="G30" s="6" t="s">
        <v>1631</v>
      </c>
      <c r="H30" s="6" t="s">
        <v>276</v>
      </c>
      <c r="I30" s="17">
        <v>5.18</v>
      </c>
      <c r="J30" s="6" t="s">
        <v>107</v>
      </c>
      <c r="K30" s="19">
        <v>2.5617999999999998E-2</v>
      </c>
      <c r="L30" s="8">
        <v>1.35E-2</v>
      </c>
      <c r="M30" s="7">
        <v>10640991.039999999</v>
      </c>
      <c r="N30" s="7">
        <v>106.42</v>
      </c>
      <c r="O30" s="7">
        <v>11324.14</v>
      </c>
      <c r="P30" s="8">
        <v>2.0500000000000001E-2</v>
      </c>
      <c r="Q30" s="8">
        <v>1.6999999999999999E-3</v>
      </c>
    </row>
    <row r="31" spans="2:17">
      <c r="B31" s="6" t="s">
        <v>1632</v>
      </c>
      <c r="C31" s="6" t="s">
        <v>1626</v>
      </c>
      <c r="D31" s="17">
        <v>99102105</v>
      </c>
      <c r="E31" s="6"/>
      <c r="F31" s="6" t="s">
        <v>309</v>
      </c>
      <c r="G31" s="6" t="s">
        <v>1633</v>
      </c>
      <c r="H31" s="6" t="s">
        <v>276</v>
      </c>
      <c r="I31" s="17">
        <v>5.0199999999999996</v>
      </c>
      <c r="J31" s="6" t="s">
        <v>107</v>
      </c>
      <c r="K31" s="19">
        <v>5.5030999999999997E-2</v>
      </c>
      <c r="L31" s="8">
        <v>2.1600000000000001E-2</v>
      </c>
      <c r="M31" s="7">
        <v>5326723.34</v>
      </c>
      <c r="N31" s="7">
        <v>137.82</v>
      </c>
      <c r="O31" s="7">
        <v>7341.29</v>
      </c>
      <c r="P31" s="8">
        <v>1.3299999999999999E-2</v>
      </c>
      <c r="Q31" s="8">
        <v>1.1000000000000001E-3</v>
      </c>
    </row>
    <row r="32" spans="2:17">
      <c r="B32" s="6" t="s">
        <v>1634</v>
      </c>
      <c r="C32" s="6" t="s">
        <v>1605</v>
      </c>
      <c r="D32" s="17">
        <v>99102733</v>
      </c>
      <c r="E32" s="18">
        <v>513504274</v>
      </c>
      <c r="F32" s="6" t="s">
        <v>311</v>
      </c>
      <c r="G32" s="6" t="s">
        <v>1635</v>
      </c>
      <c r="H32" s="6" t="s">
        <v>1270</v>
      </c>
      <c r="I32" s="17">
        <v>1.61</v>
      </c>
      <c r="J32" s="6" t="s">
        <v>107</v>
      </c>
      <c r="L32" s="8">
        <v>4.58E-2</v>
      </c>
      <c r="M32" s="7">
        <v>179902.95</v>
      </c>
      <c r="N32" s="7">
        <v>104.45</v>
      </c>
      <c r="O32" s="7">
        <v>187.91</v>
      </c>
      <c r="P32" s="8">
        <v>2.9999999999999997E-4</v>
      </c>
      <c r="Q32" s="8">
        <v>0</v>
      </c>
    </row>
    <row r="33" spans="2:17">
      <c r="B33" s="6" t="s">
        <v>1636</v>
      </c>
      <c r="C33" s="6" t="s">
        <v>1626</v>
      </c>
      <c r="D33" s="17">
        <v>99103863</v>
      </c>
      <c r="E33" s="6"/>
      <c r="F33" s="6" t="s">
        <v>309</v>
      </c>
      <c r="G33" s="6" t="s">
        <v>1637</v>
      </c>
      <c r="H33" s="6" t="s">
        <v>276</v>
      </c>
      <c r="I33" s="17">
        <v>8.77</v>
      </c>
      <c r="J33" s="6" t="s">
        <v>107</v>
      </c>
      <c r="K33" s="19">
        <v>2.7663E-2</v>
      </c>
      <c r="L33" s="8">
        <v>2.1499999999999998E-2</v>
      </c>
      <c r="M33" s="7">
        <v>14547126.130000001</v>
      </c>
      <c r="N33" s="7">
        <v>105.64</v>
      </c>
      <c r="O33" s="7">
        <v>15367.58</v>
      </c>
      <c r="P33" s="8">
        <v>2.7799999999999998E-2</v>
      </c>
      <c r="Q33" s="8">
        <v>2.3E-3</v>
      </c>
    </row>
    <row r="34" spans="2:17">
      <c r="B34" s="6" t="s">
        <v>1638</v>
      </c>
      <c r="C34" s="6" t="s">
        <v>1605</v>
      </c>
      <c r="D34" s="17">
        <v>99103756</v>
      </c>
      <c r="E34" s="18">
        <v>513504274</v>
      </c>
      <c r="F34" s="6" t="s">
        <v>309</v>
      </c>
      <c r="G34" s="6" t="s">
        <v>1639</v>
      </c>
      <c r="H34" s="6" t="s">
        <v>276</v>
      </c>
      <c r="I34" s="17">
        <v>1.61</v>
      </c>
      <c r="J34" s="6" t="s">
        <v>107</v>
      </c>
      <c r="K34" s="19">
        <v>0.1027</v>
      </c>
      <c r="L34" s="8">
        <v>-4.3E-3</v>
      </c>
      <c r="M34" s="7">
        <v>1800000</v>
      </c>
      <c r="N34" s="7">
        <v>103.9</v>
      </c>
      <c r="O34" s="7">
        <v>1870.2</v>
      </c>
      <c r="P34" s="8">
        <v>3.3999999999999998E-3</v>
      </c>
      <c r="Q34" s="8">
        <v>2.9999999999999997E-4</v>
      </c>
    </row>
    <row r="35" spans="2:17">
      <c r="B35" s="6" t="s">
        <v>1640</v>
      </c>
      <c r="C35" s="6" t="s">
        <v>1626</v>
      </c>
      <c r="D35" s="17">
        <v>11898200</v>
      </c>
      <c r="E35" s="18">
        <v>513326439</v>
      </c>
      <c r="F35" s="6" t="s">
        <v>350</v>
      </c>
      <c r="G35" s="6" t="s">
        <v>1641</v>
      </c>
      <c r="H35" s="6" t="s">
        <v>106</v>
      </c>
      <c r="I35" s="17">
        <v>6.48</v>
      </c>
      <c r="J35" s="6" t="s">
        <v>107</v>
      </c>
      <c r="K35" s="19">
        <v>5.4549E-2</v>
      </c>
      <c r="L35" s="8">
        <v>1.1299999999999999E-2</v>
      </c>
      <c r="M35" s="7">
        <v>79547.61</v>
      </c>
      <c r="N35" s="7">
        <v>131.36000000000001</v>
      </c>
      <c r="O35" s="7">
        <v>104.49</v>
      </c>
      <c r="P35" s="8">
        <v>2.0000000000000001E-4</v>
      </c>
      <c r="Q35" s="8">
        <v>0</v>
      </c>
    </row>
    <row r="36" spans="2:17">
      <c r="B36" s="6" t="s">
        <v>1642</v>
      </c>
      <c r="C36" s="6" t="s">
        <v>1626</v>
      </c>
      <c r="D36" s="17">
        <v>11898230</v>
      </c>
      <c r="E36" s="18">
        <v>513326439</v>
      </c>
      <c r="F36" s="6" t="s">
        <v>350</v>
      </c>
      <c r="G36" s="6" t="s">
        <v>1641</v>
      </c>
      <c r="H36" s="6" t="s">
        <v>106</v>
      </c>
      <c r="I36" s="17">
        <v>6.2</v>
      </c>
      <c r="J36" s="6" t="s">
        <v>107</v>
      </c>
      <c r="K36" s="19">
        <v>5.4549E-2</v>
      </c>
      <c r="L36" s="8">
        <v>3.09E-2</v>
      </c>
      <c r="M36" s="7">
        <v>702061.51</v>
      </c>
      <c r="N36" s="7">
        <v>116.5</v>
      </c>
      <c r="O36" s="7">
        <v>817.9</v>
      </c>
      <c r="P36" s="8">
        <v>1.5E-3</v>
      </c>
      <c r="Q36" s="8">
        <v>1E-4</v>
      </c>
    </row>
    <row r="37" spans="2:17">
      <c r="B37" s="6" t="s">
        <v>1643</v>
      </c>
      <c r="C37" s="6" t="s">
        <v>1626</v>
      </c>
      <c r="D37" s="17">
        <v>11898120</v>
      </c>
      <c r="E37" s="18">
        <v>513326439</v>
      </c>
      <c r="F37" s="6" t="s">
        <v>350</v>
      </c>
      <c r="G37" s="6" t="s">
        <v>1644</v>
      </c>
      <c r="H37" s="6" t="s">
        <v>106</v>
      </c>
      <c r="I37" s="17">
        <v>6.48</v>
      </c>
      <c r="J37" s="6" t="s">
        <v>107</v>
      </c>
      <c r="K37" s="19">
        <v>5.4547999999999999E-2</v>
      </c>
      <c r="L37" s="8">
        <v>1.14E-2</v>
      </c>
      <c r="M37" s="7">
        <v>191369</v>
      </c>
      <c r="N37" s="7">
        <v>132.13999999999999</v>
      </c>
      <c r="O37" s="7">
        <v>252.88</v>
      </c>
      <c r="P37" s="8">
        <v>5.0000000000000001E-4</v>
      </c>
      <c r="Q37" s="8">
        <v>0</v>
      </c>
    </row>
    <row r="38" spans="2:17">
      <c r="B38" s="6" t="s">
        <v>1645</v>
      </c>
      <c r="C38" s="6" t="s">
        <v>1626</v>
      </c>
      <c r="D38" s="17">
        <v>11898130</v>
      </c>
      <c r="E38" s="18">
        <v>513326439</v>
      </c>
      <c r="F38" s="6" t="s">
        <v>350</v>
      </c>
      <c r="G38" s="6" t="s">
        <v>1646</v>
      </c>
      <c r="H38" s="6" t="s">
        <v>106</v>
      </c>
      <c r="I38" s="17">
        <v>6.32</v>
      </c>
      <c r="J38" s="6" t="s">
        <v>107</v>
      </c>
      <c r="K38" s="19">
        <v>5.4549E-2</v>
      </c>
      <c r="L38" s="8">
        <v>2.2700000000000001E-2</v>
      </c>
      <c r="M38" s="7">
        <v>387408.76</v>
      </c>
      <c r="N38" s="7">
        <v>122.82</v>
      </c>
      <c r="O38" s="7">
        <v>475.82</v>
      </c>
      <c r="P38" s="8">
        <v>8.9999999999999998E-4</v>
      </c>
      <c r="Q38" s="8">
        <v>1E-4</v>
      </c>
    </row>
    <row r="39" spans="2:17">
      <c r="B39" s="6" t="s">
        <v>1647</v>
      </c>
      <c r="C39" s="6" t="s">
        <v>1626</v>
      </c>
      <c r="D39" s="17">
        <v>11898140</v>
      </c>
      <c r="E39" s="18">
        <v>513326439</v>
      </c>
      <c r="F39" s="6" t="s">
        <v>350</v>
      </c>
      <c r="G39" s="6" t="s">
        <v>1648</v>
      </c>
      <c r="H39" s="6" t="s">
        <v>106</v>
      </c>
      <c r="I39" s="17">
        <v>6.2</v>
      </c>
      <c r="J39" s="6" t="s">
        <v>107</v>
      </c>
      <c r="K39" s="19">
        <v>5.4549E-2</v>
      </c>
      <c r="L39" s="8">
        <v>3.09E-2</v>
      </c>
      <c r="M39" s="7">
        <v>600713.19999999995</v>
      </c>
      <c r="N39" s="7">
        <v>117.03</v>
      </c>
      <c r="O39" s="7">
        <v>703.01</v>
      </c>
      <c r="P39" s="8">
        <v>1.2999999999999999E-3</v>
      </c>
      <c r="Q39" s="8">
        <v>1E-4</v>
      </c>
    </row>
    <row r="40" spans="2:17">
      <c r="B40" s="6" t="s">
        <v>1649</v>
      </c>
      <c r="C40" s="6" t="s">
        <v>1626</v>
      </c>
      <c r="D40" s="17">
        <v>11898160</v>
      </c>
      <c r="E40" s="18">
        <v>513326439</v>
      </c>
      <c r="F40" s="6" t="s">
        <v>350</v>
      </c>
      <c r="G40" s="6" t="s">
        <v>1650</v>
      </c>
      <c r="H40" s="6" t="s">
        <v>106</v>
      </c>
      <c r="I40" s="17">
        <v>6.47</v>
      </c>
      <c r="J40" s="6" t="s">
        <v>107</v>
      </c>
      <c r="K40" s="19">
        <v>5.4547999999999999E-2</v>
      </c>
      <c r="L40" s="8">
        <v>1.18E-2</v>
      </c>
      <c r="M40" s="7">
        <v>96024.46</v>
      </c>
      <c r="N40" s="7">
        <v>131</v>
      </c>
      <c r="O40" s="7">
        <v>125.79</v>
      </c>
      <c r="P40" s="8">
        <v>2.0000000000000001E-4</v>
      </c>
      <c r="Q40" s="8">
        <v>0</v>
      </c>
    </row>
    <row r="41" spans="2:17">
      <c r="B41" s="6" t="s">
        <v>1651</v>
      </c>
      <c r="C41" s="6" t="s">
        <v>1626</v>
      </c>
      <c r="D41" s="17">
        <v>11898270</v>
      </c>
      <c r="E41" s="18">
        <v>513326439</v>
      </c>
      <c r="F41" s="6" t="s">
        <v>350</v>
      </c>
      <c r="G41" s="6" t="s">
        <v>1650</v>
      </c>
      <c r="H41" s="6" t="s">
        <v>106</v>
      </c>
      <c r="I41" s="17">
        <v>6.47</v>
      </c>
      <c r="J41" s="6" t="s">
        <v>107</v>
      </c>
      <c r="K41" s="19">
        <v>5.4549E-2</v>
      </c>
      <c r="L41" s="8">
        <v>1.18E-2</v>
      </c>
      <c r="M41" s="7">
        <v>158477.18</v>
      </c>
      <c r="N41" s="7">
        <v>130.81</v>
      </c>
      <c r="O41" s="7">
        <v>207.3</v>
      </c>
      <c r="P41" s="8">
        <v>4.0000000000000002E-4</v>
      </c>
      <c r="Q41" s="8">
        <v>0</v>
      </c>
    </row>
    <row r="42" spans="2:17">
      <c r="B42" s="6" t="s">
        <v>1652</v>
      </c>
      <c r="C42" s="6" t="s">
        <v>1626</v>
      </c>
      <c r="D42" s="17">
        <v>11898280</v>
      </c>
      <c r="E42" s="18">
        <v>513326439</v>
      </c>
      <c r="F42" s="6" t="s">
        <v>350</v>
      </c>
      <c r="G42" s="6" t="s">
        <v>1650</v>
      </c>
      <c r="H42" s="6" t="s">
        <v>106</v>
      </c>
      <c r="I42" s="17">
        <v>6.46</v>
      </c>
      <c r="J42" s="6" t="s">
        <v>107</v>
      </c>
      <c r="K42" s="19">
        <v>5.4546999999999998E-2</v>
      </c>
      <c r="L42" s="8">
        <v>1.2500000000000001E-2</v>
      </c>
      <c r="M42" s="7">
        <v>139103.26</v>
      </c>
      <c r="N42" s="7">
        <v>129.99</v>
      </c>
      <c r="O42" s="7">
        <v>180.82</v>
      </c>
      <c r="P42" s="8">
        <v>2.9999999999999997E-4</v>
      </c>
      <c r="Q42" s="8">
        <v>0</v>
      </c>
    </row>
    <row r="43" spans="2:17">
      <c r="B43" s="6" t="s">
        <v>1653</v>
      </c>
      <c r="C43" s="6" t="s">
        <v>1626</v>
      </c>
      <c r="D43" s="17">
        <v>11898290</v>
      </c>
      <c r="E43" s="18">
        <v>513326439</v>
      </c>
      <c r="F43" s="6" t="s">
        <v>350</v>
      </c>
      <c r="G43" s="6" t="s">
        <v>1650</v>
      </c>
      <c r="H43" s="6" t="s">
        <v>106</v>
      </c>
      <c r="I43" s="17">
        <v>6.32</v>
      </c>
      <c r="J43" s="6" t="s">
        <v>107</v>
      </c>
      <c r="K43" s="19">
        <v>5.5300000000000002E-2</v>
      </c>
      <c r="L43" s="8">
        <v>2.2700000000000001E-2</v>
      </c>
      <c r="M43" s="7">
        <v>434293.44</v>
      </c>
      <c r="N43" s="7">
        <v>121.97</v>
      </c>
      <c r="O43" s="7">
        <v>529.71</v>
      </c>
      <c r="P43" s="8">
        <v>1E-3</v>
      </c>
      <c r="Q43" s="8">
        <v>1E-4</v>
      </c>
    </row>
    <row r="44" spans="2:17">
      <c r="B44" s="6" t="s">
        <v>1654</v>
      </c>
      <c r="C44" s="6" t="s">
        <v>1626</v>
      </c>
      <c r="D44" s="17">
        <v>11896120</v>
      </c>
      <c r="E44" s="18">
        <v>513326439</v>
      </c>
      <c r="F44" s="6" t="s">
        <v>350</v>
      </c>
      <c r="G44" s="6" t="s">
        <v>1655</v>
      </c>
      <c r="H44" s="6" t="s">
        <v>106</v>
      </c>
      <c r="I44" s="17">
        <v>4.75</v>
      </c>
      <c r="J44" s="6" t="s">
        <v>107</v>
      </c>
      <c r="K44" s="19">
        <v>5.5428999999999999E-2</v>
      </c>
      <c r="L44" s="8">
        <v>5.2600000000000001E-2</v>
      </c>
      <c r="M44" s="7">
        <v>791655.61</v>
      </c>
      <c r="N44" s="7">
        <v>126.75</v>
      </c>
      <c r="O44" s="7">
        <v>1003.42</v>
      </c>
      <c r="P44" s="8">
        <v>1.8E-3</v>
      </c>
      <c r="Q44" s="8">
        <v>1E-4</v>
      </c>
    </row>
    <row r="45" spans="2:17">
      <c r="B45" s="6" t="s">
        <v>1656</v>
      </c>
      <c r="C45" s="6" t="s">
        <v>1626</v>
      </c>
      <c r="D45" s="17">
        <v>11898300</v>
      </c>
      <c r="E45" s="18">
        <v>513326439</v>
      </c>
      <c r="F45" s="6" t="s">
        <v>350</v>
      </c>
      <c r="G45" s="6" t="s">
        <v>1650</v>
      </c>
      <c r="H45" s="6" t="s">
        <v>106</v>
      </c>
      <c r="I45" s="17">
        <v>6.32</v>
      </c>
      <c r="J45" s="6" t="s">
        <v>107</v>
      </c>
      <c r="K45" s="19">
        <v>5.4547999999999999E-2</v>
      </c>
      <c r="L45" s="8">
        <v>2.2700000000000001E-2</v>
      </c>
      <c r="M45" s="7">
        <v>317803.67</v>
      </c>
      <c r="N45" s="7">
        <v>121.97</v>
      </c>
      <c r="O45" s="7">
        <v>387.63</v>
      </c>
      <c r="P45" s="8">
        <v>6.9999999999999999E-4</v>
      </c>
      <c r="Q45" s="8">
        <v>1E-4</v>
      </c>
    </row>
    <row r="46" spans="2:17">
      <c r="B46" s="6" t="s">
        <v>1657</v>
      </c>
      <c r="C46" s="6" t="s">
        <v>1626</v>
      </c>
      <c r="D46" s="17">
        <v>11898310</v>
      </c>
      <c r="E46" s="18">
        <v>513326439</v>
      </c>
      <c r="F46" s="6" t="s">
        <v>350</v>
      </c>
      <c r="G46" s="6" t="s">
        <v>1650</v>
      </c>
      <c r="H46" s="6" t="s">
        <v>106</v>
      </c>
      <c r="I46" s="17">
        <v>6.45</v>
      </c>
      <c r="J46" s="6" t="s">
        <v>107</v>
      </c>
      <c r="K46" s="19">
        <v>5.4549E-2</v>
      </c>
      <c r="L46" s="8">
        <v>1.35E-2</v>
      </c>
      <c r="M46" s="7">
        <v>155065.25</v>
      </c>
      <c r="N46" s="7">
        <v>129.16</v>
      </c>
      <c r="O46" s="7">
        <v>200.28</v>
      </c>
      <c r="P46" s="8">
        <v>4.0000000000000002E-4</v>
      </c>
      <c r="Q46" s="8">
        <v>0</v>
      </c>
    </row>
    <row r="47" spans="2:17">
      <c r="B47" s="6" t="s">
        <v>1658</v>
      </c>
      <c r="C47" s="6" t="s">
        <v>1626</v>
      </c>
      <c r="D47" s="17">
        <v>11898320</v>
      </c>
      <c r="E47" s="18">
        <v>513326439</v>
      </c>
      <c r="F47" s="6" t="s">
        <v>350</v>
      </c>
      <c r="G47" s="6" t="s">
        <v>1650</v>
      </c>
      <c r="H47" s="6" t="s">
        <v>106</v>
      </c>
      <c r="I47" s="17">
        <v>6.44</v>
      </c>
      <c r="J47" s="6" t="s">
        <v>107</v>
      </c>
      <c r="K47" s="19">
        <v>5.4547999999999999E-2</v>
      </c>
      <c r="L47" s="8">
        <v>1.3899999999999999E-2</v>
      </c>
      <c r="M47" s="7">
        <v>39485.33</v>
      </c>
      <c r="N47" s="7">
        <v>128.88999999999999</v>
      </c>
      <c r="O47" s="7">
        <v>50.89</v>
      </c>
      <c r="P47" s="8">
        <v>1E-4</v>
      </c>
      <c r="Q47" s="8">
        <v>0</v>
      </c>
    </row>
    <row r="48" spans="2:17">
      <c r="B48" s="6" t="s">
        <v>1659</v>
      </c>
      <c r="C48" s="6" t="s">
        <v>1626</v>
      </c>
      <c r="D48" s="17">
        <v>11898330</v>
      </c>
      <c r="E48" s="18">
        <v>513326439</v>
      </c>
      <c r="F48" s="6" t="s">
        <v>350</v>
      </c>
      <c r="G48" s="6" t="s">
        <v>1650</v>
      </c>
      <c r="H48" s="6" t="s">
        <v>106</v>
      </c>
      <c r="I48" s="17">
        <v>6.32</v>
      </c>
      <c r="J48" s="6" t="s">
        <v>107</v>
      </c>
      <c r="K48" s="19">
        <v>5.5E-2</v>
      </c>
      <c r="L48" s="8">
        <v>2.2700000000000001E-2</v>
      </c>
      <c r="M48" s="7">
        <v>455301.17</v>
      </c>
      <c r="N48" s="7">
        <v>121.97</v>
      </c>
      <c r="O48" s="7">
        <v>555.33000000000004</v>
      </c>
      <c r="P48" s="8">
        <v>1E-3</v>
      </c>
      <c r="Q48" s="8">
        <v>1E-4</v>
      </c>
    </row>
    <row r="49" spans="2:17">
      <c r="B49" s="6" t="s">
        <v>1660</v>
      </c>
      <c r="C49" s="6" t="s">
        <v>1626</v>
      </c>
      <c r="D49" s="17">
        <v>11898340</v>
      </c>
      <c r="E49" s="18">
        <v>513326439</v>
      </c>
      <c r="F49" s="6" t="s">
        <v>350</v>
      </c>
      <c r="G49" s="6" t="s">
        <v>1650</v>
      </c>
      <c r="H49" s="6" t="s">
        <v>106</v>
      </c>
      <c r="I49" s="17">
        <v>6.43</v>
      </c>
      <c r="J49" s="6" t="s">
        <v>107</v>
      </c>
      <c r="K49" s="19">
        <v>5.4526999999999999E-2</v>
      </c>
      <c r="L49" s="8">
        <v>1.49E-2</v>
      </c>
      <c r="M49" s="7">
        <v>87699.09</v>
      </c>
      <c r="N49" s="7">
        <v>128.01</v>
      </c>
      <c r="O49" s="7">
        <v>112.26</v>
      </c>
      <c r="P49" s="8">
        <v>2.0000000000000001E-4</v>
      </c>
      <c r="Q49" s="8">
        <v>0</v>
      </c>
    </row>
    <row r="50" spans="2:17">
      <c r="B50" s="6" t="s">
        <v>1661</v>
      </c>
      <c r="C50" s="6" t="s">
        <v>1626</v>
      </c>
      <c r="D50" s="17">
        <v>11898350</v>
      </c>
      <c r="E50" s="18">
        <v>513326439</v>
      </c>
      <c r="F50" s="6" t="s">
        <v>350</v>
      </c>
      <c r="G50" s="6" t="s">
        <v>1650</v>
      </c>
      <c r="H50" s="6" t="s">
        <v>106</v>
      </c>
      <c r="I50" s="17">
        <v>6.43</v>
      </c>
      <c r="J50" s="6" t="s">
        <v>107</v>
      </c>
      <c r="K50" s="19">
        <v>5.4547999999999999E-2</v>
      </c>
      <c r="L50" s="8">
        <v>1.4999999999999999E-2</v>
      </c>
      <c r="M50" s="7">
        <v>84516.79</v>
      </c>
      <c r="N50" s="7">
        <v>127.94</v>
      </c>
      <c r="O50" s="7">
        <v>108.13</v>
      </c>
      <c r="P50" s="8">
        <v>2.0000000000000001E-4</v>
      </c>
      <c r="Q50" s="8">
        <v>0</v>
      </c>
    </row>
    <row r="51" spans="2:17">
      <c r="B51" s="6" t="s">
        <v>1662</v>
      </c>
      <c r="C51" s="6" t="s">
        <v>1626</v>
      </c>
      <c r="D51" s="17">
        <v>11898360</v>
      </c>
      <c r="E51" s="18">
        <v>513326439</v>
      </c>
      <c r="F51" s="6" t="s">
        <v>350</v>
      </c>
      <c r="G51" s="6" t="s">
        <v>1650</v>
      </c>
      <c r="H51" s="6" t="s">
        <v>106</v>
      </c>
      <c r="I51" s="17">
        <v>6.42</v>
      </c>
      <c r="J51" s="6" t="s">
        <v>107</v>
      </c>
      <c r="K51" s="19">
        <v>5.4547999999999999E-2</v>
      </c>
      <c r="L51" s="8">
        <v>1.5699999999999999E-2</v>
      </c>
      <c r="M51" s="7">
        <v>168656.84</v>
      </c>
      <c r="N51" s="7">
        <v>127.39</v>
      </c>
      <c r="O51" s="7">
        <v>214.85</v>
      </c>
      <c r="P51" s="8">
        <v>4.0000000000000002E-4</v>
      </c>
      <c r="Q51" s="8">
        <v>0</v>
      </c>
    </row>
    <row r="52" spans="2:17">
      <c r="B52" s="6" t="s">
        <v>1663</v>
      </c>
      <c r="C52" s="6" t="s">
        <v>1626</v>
      </c>
      <c r="D52" s="17">
        <v>11898380</v>
      </c>
      <c r="E52" s="18">
        <v>513326439</v>
      </c>
      <c r="F52" s="6" t="s">
        <v>350</v>
      </c>
      <c r="G52" s="6" t="s">
        <v>1650</v>
      </c>
      <c r="H52" s="6" t="s">
        <v>106</v>
      </c>
      <c r="I52" s="17">
        <v>6.4</v>
      </c>
      <c r="J52" s="6" t="s">
        <v>107</v>
      </c>
      <c r="K52" s="19">
        <v>5.4547999999999999E-2</v>
      </c>
      <c r="L52" s="8">
        <v>1.6799999999999999E-2</v>
      </c>
      <c r="M52" s="7">
        <v>105683.5</v>
      </c>
      <c r="N52" s="7">
        <v>126.52</v>
      </c>
      <c r="O52" s="7">
        <v>133.71</v>
      </c>
      <c r="P52" s="8">
        <v>2.0000000000000001E-4</v>
      </c>
      <c r="Q52" s="8">
        <v>0</v>
      </c>
    </row>
    <row r="53" spans="2:17">
      <c r="B53" s="6" t="s">
        <v>1664</v>
      </c>
      <c r="C53" s="6" t="s">
        <v>1626</v>
      </c>
      <c r="D53" s="17">
        <v>11898390</v>
      </c>
      <c r="E53" s="18">
        <v>513326439</v>
      </c>
      <c r="F53" s="6" t="s">
        <v>350</v>
      </c>
      <c r="G53" s="6" t="s">
        <v>1650</v>
      </c>
      <c r="H53" s="6" t="s">
        <v>106</v>
      </c>
      <c r="I53" s="17">
        <v>6.39</v>
      </c>
      <c r="J53" s="6" t="s">
        <v>107</v>
      </c>
      <c r="K53" s="19">
        <v>5.4547999999999999E-2</v>
      </c>
      <c r="L53" s="8">
        <v>1.72E-2</v>
      </c>
      <c r="M53" s="7">
        <v>59514.19</v>
      </c>
      <c r="N53" s="7">
        <v>126.19</v>
      </c>
      <c r="O53" s="7">
        <v>75.099999999999994</v>
      </c>
      <c r="P53" s="8">
        <v>1E-4</v>
      </c>
      <c r="Q53" s="8">
        <v>0</v>
      </c>
    </row>
    <row r="54" spans="2:17">
      <c r="B54" s="6" t="s">
        <v>1665</v>
      </c>
      <c r="C54" s="6" t="s">
        <v>1626</v>
      </c>
      <c r="D54" s="17">
        <v>11896130</v>
      </c>
      <c r="E54" s="18">
        <v>513326439</v>
      </c>
      <c r="F54" s="6" t="s">
        <v>350</v>
      </c>
      <c r="G54" s="6" t="s">
        <v>1666</v>
      </c>
      <c r="H54" s="6" t="s">
        <v>106</v>
      </c>
      <c r="I54" s="17">
        <v>6.47</v>
      </c>
      <c r="J54" s="6" t="s">
        <v>107</v>
      </c>
      <c r="K54" s="19">
        <v>5.6154999999999997E-2</v>
      </c>
      <c r="L54" s="8">
        <v>1.12E-2</v>
      </c>
      <c r="M54" s="7">
        <v>597732.81999999995</v>
      </c>
      <c r="N54" s="7">
        <v>135.36000000000001</v>
      </c>
      <c r="O54" s="7">
        <v>809.09</v>
      </c>
      <c r="P54" s="8">
        <v>1.5E-3</v>
      </c>
      <c r="Q54" s="8">
        <v>1E-4</v>
      </c>
    </row>
    <row r="55" spans="2:17">
      <c r="B55" s="6" t="s">
        <v>1667</v>
      </c>
      <c r="C55" s="6" t="s">
        <v>1626</v>
      </c>
      <c r="D55" s="17">
        <v>11898400</v>
      </c>
      <c r="E55" s="18">
        <v>513326439</v>
      </c>
      <c r="F55" s="6" t="s">
        <v>350</v>
      </c>
      <c r="G55" s="6" t="s">
        <v>1650</v>
      </c>
      <c r="H55" s="6" t="s">
        <v>106</v>
      </c>
      <c r="I55" s="17">
        <v>6.41</v>
      </c>
      <c r="J55" s="6" t="s">
        <v>107</v>
      </c>
      <c r="K55" s="19">
        <v>5.4547999999999999E-2</v>
      </c>
      <c r="L55" s="8">
        <v>1.6299999999999999E-2</v>
      </c>
      <c r="M55" s="7">
        <v>177516.71</v>
      </c>
      <c r="N55" s="7">
        <v>126.93</v>
      </c>
      <c r="O55" s="7">
        <v>225.32</v>
      </c>
      <c r="P55" s="8">
        <v>4.0000000000000002E-4</v>
      </c>
      <c r="Q55" s="8">
        <v>0</v>
      </c>
    </row>
    <row r="56" spans="2:17">
      <c r="B56" s="6" t="s">
        <v>1668</v>
      </c>
      <c r="C56" s="6" t="s">
        <v>1626</v>
      </c>
      <c r="D56" s="17">
        <v>11898410</v>
      </c>
      <c r="E56" s="18">
        <v>513326439</v>
      </c>
      <c r="F56" s="6" t="s">
        <v>350</v>
      </c>
      <c r="G56" s="6" t="s">
        <v>1650</v>
      </c>
      <c r="H56" s="6" t="s">
        <v>106</v>
      </c>
      <c r="I56" s="17">
        <v>6.41</v>
      </c>
      <c r="J56" s="6" t="s">
        <v>107</v>
      </c>
      <c r="K56" s="19">
        <v>5.4547999999999999E-2</v>
      </c>
      <c r="L56" s="8">
        <v>1.6400000000000001E-2</v>
      </c>
      <c r="M56" s="7">
        <v>69105.22</v>
      </c>
      <c r="N56" s="7">
        <v>126.81</v>
      </c>
      <c r="O56" s="7">
        <v>87.63</v>
      </c>
      <c r="P56" s="8">
        <v>2.0000000000000001E-4</v>
      </c>
      <c r="Q56" s="8">
        <v>0</v>
      </c>
    </row>
    <row r="57" spans="2:17">
      <c r="B57" s="6" t="s">
        <v>1669</v>
      </c>
      <c r="C57" s="6" t="s">
        <v>1626</v>
      </c>
      <c r="D57" s="17">
        <v>11898420</v>
      </c>
      <c r="E57" s="18">
        <v>513326439</v>
      </c>
      <c r="F57" s="6" t="s">
        <v>350</v>
      </c>
      <c r="G57" s="6" t="s">
        <v>1670</v>
      </c>
      <c r="H57" s="6" t="s">
        <v>106</v>
      </c>
      <c r="I57" s="17">
        <v>6.37</v>
      </c>
      <c r="J57" s="6" t="s">
        <v>107</v>
      </c>
      <c r="K57" s="19">
        <v>5.4547999999999999E-2</v>
      </c>
      <c r="L57" s="8">
        <v>1.8700000000000001E-2</v>
      </c>
      <c r="M57" s="7">
        <v>1465433.24</v>
      </c>
      <c r="N57" s="7">
        <v>125.04</v>
      </c>
      <c r="O57" s="7">
        <v>1832.38</v>
      </c>
      <c r="P57" s="8">
        <v>3.3E-3</v>
      </c>
      <c r="Q57" s="8">
        <v>2.9999999999999997E-4</v>
      </c>
    </row>
    <row r="58" spans="2:17">
      <c r="B58" s="6" t="s">
        <v>1671</v>
      </c>
      <c r="C58" s="6" t="s">
        <v>1626</v>
      </c>
      <c r="D58" s="17">
        <v>11898421</v>
      </c>
      <c r="E58" s="18">
        <v>513326439</v>
      </c>
      <c r="F58" s="6" t="s">
        <v>350</v>
      </c>
      <c r="G58" s="6" t="s">
        <v>1672</v>
      </c>
      <c r="H58" s="6" t="s">
        <v>106</v>
      </c>
      <c r="I58" s="17">
        <v>6.2</v>
      </c>
      <c r="J58" s="6" t="s">
        <v>107</v>
      </c>
      <c r="K58" s="19">
        <v>5.4547999999999999E-2</v>
      </c>
      <c r="L58" s="8">
        <v>3.04E-2</v>
      </c>
      <c r="M58" s="7">
        <v>2862576</v>
      </c>
      <c r="N58" s="7">
        <v>116.36</v>
      </c>
      <c r="O58" s="7">
        <v>3330.89</v>
      </c>
      <c r="P58" s="8">
        <v>6.0000000000000001E-3</v>
      </c>
      <c r="Q58" s="8">
        <v>5.0000000000000001E-4</v>
      </c>
    </row>
    <row r="59" spans="2:17">
      <c r="B59" s="6" t="s">
        <v>1673</v>
      </c>
      <c r="C59" s="6" t="s">
        <v>1605</v>
      </c>
      <c r="D59" s="17">
        <v>99103947</v>
      </c>
      <c r="E59" s="18">
        <v>513326439</v>
      </c>
      <c r="F59" s="6" t="s">
        <v>350</v>
      </c>
      <c r="G59" s="6" t="s">
        <v>1674</v>
      </c>
      <c r="H59" s="6" t="s">
        <v>106</v>
      </c>
      <c r="I59" s="17">
        <v>5.57</v>
      </c>
      <c r="J59" s="6" t="s">
        <v>107</v>
      </c>
      <c r="K59" s="19">
        <v>5.4549E-2</v>
      </c>
      <c r="L59" s="8">
        <v>3.7100000000000001E-2</v>
      </c>
      <c r="M59" s="7">
        <v>1107957.33</v>
      </c>
      <c r="N59" s="7">
        <v>116.48</v>
      </c>
      <c r="O59" s="7">
        <v>1290.55</v>
      </c>
      <c r="P59" s="8">
        <v>2.3E-3</v>
      </c>
      <c r="Q59" s="8">
        <v>2.0000000000000001E-4</v>
      </c>
    </row>
    <row r="60" spans="2:17">
      <c r="B60" s="6" t="s">
        <v>1675</v>
      </c>
      <c r="C60" s="6" t="s">
        <v>1626</v>
      </c>
      <c r="D60" s="17">
        <v>11896140</v>
      </c>
      <c r="E60" s="18">
        <v>513326439</v>
      </c>
      <c r="F60" s="6" t="s">
        <v>350</v>
      </c>
      <c r="G60" s="6" t="s">
        <v>1676</v>
      </c>
      <c r="H60" s="6" t="s">
        <v>106</v>
      </c>
      <c r="I60" s="17">
        <v>6.19</v>
      </c>
      <c r="J60" s="6" t="s">
        <v>107</v>
      </c>
      <c r="K60" s="19">
        <v>5.4856000000000002E-2</v>
      </c>
      <c r="L60" s="8">
        <v>3.09E-2</v>
      </c>
      <c r="M60" s="7">
        <v>2531711.16</v>
      </c>
      <c r="N60" s="7">
        <v>118.95</v>
      </c>
      <c r="O60" s="7">
        <v>3011.47</v>
      </c>
      <c r="P60" s="8">
        <v>5.4999999999999997E-3</v>
      </c>
      <c r="Q60" s="8">
        <v>4.0000000000000002E-4</v>
      </c>
    </row>
    <row r="61" spans="2:17">
      <c r="B61" s="6" t="s">
        <v>1677</v>
      </c>
      <c r="C61" s="6" t="s">
        <v>1626</v>
      </c>
      <c r="D61" s="17">
        <v>11896150</v>
      </c>
      <c r="E61" s="18">
        <v>513326439</v>
      </c>
      <c r="F61" s="6" t="s">
        <v>350</v>
      </c>
      <c r="G61" s="6" t="s">
        <v>1678</v>
      </c>
      <c r="H61" s="6" t="s">
        <v>106</v>
      </c>
      <c r="I61" s="17">
        <v>6.19</v>
      </c>
      <c r="J61" s="6" t="s">
        <v>107</v>
      </c>
      <c r="K61" s="19">
        <v>5.4993E-2</v>
      </c>
      <c r="L61" s="8">
        <v>3.09E-2</v>
      </c>
      <c r="M61" s="7">
        <v>2110707.64</v>
      </c>
      <c r="N61" s="7">
        <v>119.04</v>
      </c>
      <c r="O61" s="7">
        <v>2512.59</v>
      </c>
      <c r="P61" s="8">
        <v>4.5999999999999999E-3</v>
      </c>
      <c r="Q61" s="8">
        <v>4.0000000000000002E-4</v>
      </c>
    </row>
    <row r="62" spans="2:17">
      <c r="B62" s="6" t="s">
        <v>1679</v>
      </c>
      <c r="C62" s="6" t="s">
        <v>1626</v>
      </c>
      <c r="D62" s="17">
        <v>11896160</v>
      </c>
      <c r="E62" s="18">
        <v>513326439</v>
      </c>
      <c r="F62" s="6" t="s">
        <v>350</v>
      </c>
      <c r="G62" s="6" t="s">
        <v>1678</v>
      </c>
      <c r="H62" s="6" t="s">
        <v>106</v>
      </c>
      <c r="I62" s="17">
        <v>6.36</v>
      </c>
      <c r="J62" s="6" t="s">
        <v>107</v>
      </c>
      <c r="K62" s="19">
        <v>5.4547999999999999E-2</v>
      </c>
      <c r="L62" s="8">
        <v>1.9400000000000001E-2</v>
      </c>
      <c r="M62" s="7">
        <v>1006115.6</v>
      </c>
      <c r="N62" s="7">
        <v>125.85</v>
      </c>
      <c r="O62" s="7">
        <v>1266.2</v>
      </c>
      <c r="P62" s="8">
        <v>2.3E-3</v>
      </c>
      <c r="Q62" s="8">
        <v>2.0000000000000001E-4</v>
      </c>
    </row>
    <row r="63" spans="2:17">
      <c r="B63" s="6" t="s">
        <v>1680</v>
      </c>
      <c r="C63" s="6" t="s">
        <v>1626</v>
      </c>
      <c r="D63" s="17">
        <v>11898170</v>
      </c>
      <c r="E63" s="18">
        <v>513326439</v>
      </c>
      <c r="F63" s="6" t="s">
        <v>350</v>
      </c>
      <c r="G63" s="6" t="s">
        <v>1678</v>
      </c>
      <c r="H63" s="6" t="s">
        <v>106</v>
      </c>
      <c r="I63" s="17">
        <v>6.31</v>
      </c>
      <c r="J63" s="6" t="s">
        <v>107</v>
      </c>
      <c r="K63" s="19">
        <v>5.4547999999999999E-2</v>
      </c>
      <c r="L63" s="8">
        <v>2.3E-2</v>
      </c>
      <c r="M63" s="7">
        <v>694536.53</v>
      </c>
      <c r="N63" s="7">
        <v>123.04</v>
      </c>
      <c r="O63" s="7">
        <v>854.56</v>
      </c>
      <c r="P63" s="8">
        <v>1.5E-3</v>
      </c>
      <c r="Q63" s="8">
        <v>1E-4</v>
      </c>
    </row>
    <row r="64" spans="2:17">
      <c r="B64" s="6" t="s">
        <v>1681</v>
      </c>
      <c r="C64" s="6" t="s">
        <v>1626</v>
      </c>
      <c r="D64" s="17">
        <v>11898180</v>
      </c>
      <c r="E64" s="18">
        <v>513326439</v>
      </c>
      <c r="F64" s="6" t="s">
        <v>350</v>
      </c>
      <c r="G64" s="6" t="s">
        <v>1678</v>
      </c>
      <c r="H64" s="6" t="s">
        <v>106</v>
      </c>
      <c r="I64" s="17">
        <v>6.32</v>
      </c>
      <c r="J64" s="6" t="s">
        <v>107</v>
      </c>
      <c r="K64" s="19">
        <v>5.4547999999999999E-2</v>
      </c>
      <c r="L64" s="8">
        <v>2.2700000000000001E-2</v>
      </c>
      <c r="M64" s="7">
        <v>274062.86</v>
      </c>
      <c r="N64" s="7">
        <v>123.65</v>
      </c>
      <c r="O64" s="7">
        <v>338.88</v>
      </c>
      <c r="P64" s="8">
        <v>5.9999999999999995E-4</v>
      </c>
      <c r="Q64" s="8">
        <v>1E-4</v>
      </c>
    </row>
    <row r="65" spans="2:17">
      <c r="B65" s="6" t="s">
        <v>1682</v>
      </c>
      <c r="C65" s="6" t="s">
        <v>1626</v>
      </c>
      <c r="D65" s="17">
        <v>11898190</v>
      </c>
      <c r="E65" s="18">
        <v>513326439</v>
      </c>
      <c r="F65" s="6" t="s">
        <v>350</v>
      </c>
      <c r="G65" s="6" t="s">
        <v>1678</v>
      </c>
      <c r="H65" s="6" t="s">
        <v>106</v>
      </c>
      <c r="I65" s="17">
        <v>6.37</v>
      </c>
      <c r="J65" s="6" t="s">
        <v>107</v>
      </c>
      <c r="K65" s="19">
        <v>5.4547999999999999E-2</v>
      </c>
      <c r="L65" s="8">
        <v>1.8700000000000001E-2</v>
      </c>
      <c r="M65" s="7">
        <v>1107050.49</v>
      </c>
      <c r="N65" s="7">
        <v>125.32</v>
      </c>
      <c r="O65" s="7">
        <v>1387.36</v>
      </c>
      <c r="P65" s="8">
        <v>2.5000000000000001E-3</v>
      </c>
      <c r="Q65" s="8">
        <v>2.0000000000000001E-4</v>
      </c>
    </row>
    <row r="66" spans="2:17">
      <c r="B66" s="6" t="s">
        <v>1683</v>
      </c>
      <c r="C66" s="6" t="s">
        <v>1626</v>
      </c>
      <c r="D66" s="17">
        <v>11898514</v>
      </c>
      <c r="E66" s="18">
        <v>513326439</v>
      </c>
      <c r="F66" s="6" t="s">
        <v>350</v>
      </c>
      <c r="G66" s="6" t="s">
        <v>1672</v>
      </c>
      <c r="H66" s="6" t="s">
        <v>106</v>
      </c>
      <c r="I66" s="17">
        <v>6.44</v>
      </c>
      <c r="J66" s="6" t="s">
        <v>107</v>
      </c>
      <c r="K66" s="19">
        <v>5.4642000000000003E-2</v>
      </c>
      <c r="L66" s="8">
        <v>1.41E-2</v>
      </c>
      <c r="M66" s="7">
        <v>573829.26</v>
      </c>
      <c r="N66" s="7">
        <v>131.30000000000001</v>
      </c>
      <c r="O66" s="7">
        <v>753.44</v>
      </c>
      <c r="P66" s="8">
        <v>1.4E-3</v>
      </c>
      <c r="Q66" s="8">
        <v>1E-4</v>
      </c>
    </row>
    <row r="67" spans="2:17">
      <c r="B67" s="6" t="s">
        <v>1684</v>
      </c>
      <c r="C67" s="6" t="s">
        <v>1626</v>
      </c>
      <c r="D67" s="17">
        <v>11898515</v>
      </c>
      <c r="E67" s="18">
        <v>513326439</v>
      </c>
      <c r="F67" s="6" t="s">
        <v>350</v>
      </c>
      <c r="G67" s="6" t="s">
        <v>1672</v>
      </c>
      <c r="H67" s="6" t="s">
        <v>106</v>
      </c>
      <c r="I67" s="17">
        <v>6.18</v>
      </c>
      <c r="J67" s="6" t="s">
        <v>107</v>
      </c>
      <c r="K67" s="19">
        <v>5.4609999999999999E-2</v>
      </c>
      <c r="L67" s="8">
        <v>3.1800000000000002E-2</v>
      </c>
      <c r="M67" s="7">
        <v>2690666.14</v>
      </c>
      <c r="N67" s="7">
        <v>118.15</v>
      </c>
      <c r="O67" s="7">
        <v>3179.02</v>
      </c>
      <c r="P67" s="8">
        <v>5.7999999999999996E-3</v>
      </c>
      <c r="Q67" s="8">
        <v>5.0000000000000001E-4</v>
      </c>
    </row>
    <row r="68" spans="2:17">
      <c r="B68" s="6" t="s">
        <v>1685</v>
      </c>
      <c r="C68" s="6" t="s">
        <v>1626</v>
      </c>
      <c r="D68" s="17">
        <v>11898502</v>
      </c>
      <c r="E68" s="18">
        <v>513326439</v>
      </c>
      <c r="F68" s="6" t="s">
        <v>350</v>
      </c>
      <c r="G68" s="6" t="s">
        <v>1672</v>
      </c>
      <c r="H68" s="6" t="s">
        <v>106</v>
      </c>
      <c r="I68" s="17">
        <v>6.46</v>
      </c>
      <c r="J68" s="6" t="s">
        <v>107</v>
      </c>
      <c r="K68" s="19">
        <v>5.6467000000000003E-2</v>
      </c>
      <c r="L68" s="8">
        <v>1.12E-2</v>
      </c>
      <c r="M68" s="7">
        <v>563309.01</v>
      </c>
      <c r="N68" s="7">
        <v>135.56</v>
      </c>
      <c r="O68" s="7">
        <v>763.62</v>
      </c>
      <c r="P68" s="8">
        <v>1.4E-3</v>
      </c>
      <c r="Q68" s="8">
        <v>1E-4</v>
      </c>
    </row>
    <row r="69" spans="2:17">
      <c r="B69" s="6" t="s">
        <v>1686</v>
      </c>
      <c r="C69" s="6" t="s">
        <v>1626</v>
      </c>
      <c r="D69" s="17">
        <v>11898527</v>
      </c>
      <c r="E69" s="18">
        <v>513326439</v>
      </c>
      <c r="F69" s="6" t="s">
        <v>350</v>
      </c>
      <c r="G69" s="6" t="s">
        <v>1672</v>
      </c>
      <c r="H69" s="6" t="s">
        <v>106</v>
      </c>
      <c r="I69" s="17">
        <v>6.37</v>
      </c>
      <c r="J69" s="6" t="s">
        <v>107</v>
      </c>
      <c r="K69" s="19">
        <v>5.4549E-2</v>
      </c>
      <c r="L69" s="8">
        <v>1.9E-2</v>
      </c>
      <c r="M69" s="7">
        <v>828190.51</v>
      </c>
      <c r="N69" s="7">
        <v>125.63</v>
      </c>
      <c r="O69" s="7">
        <v>1040.46</v>
      </c>
      <c r="P69" s="8">
        <v>1.9E-3</v>
      </c>
      <c r="Q69" s="8">
        <v>2.0000000000000001E-4</v>
      </c>
    </row>
    <row r="70" spans="2:17">
      <c r="B70" s="6" t="s">
        <v>1687</v>
      </c>
      <c r="C70" s="6" t="s">
        <v>1626</v>
      </c>
      <c r="D70" s="17">
        <v>11898503</v>
      </c>
      <c r="E70" s="18">
        <v>513326439</v>
      </c>
      <c r="F70" s="6" t="s">
        <v>350</v>
      </c>
      <c r="G70" s="6" t="s">
        <v>1672</v>
      </c>
      <c r="H70" s="6" t="s">
        <v>106</v>
      </c>
      <c r="I70" s="17">
        <v>6.18</v>
      </c>
      <c r="J70" s="6" t="s">
        <v>107</v>
      </c>
      <c r="K70" s="19">
        <v>5.6452000000000002E-2</v>
      </c>
      <c r="L70" s="8">
        <v>3.1099999999999999E-2</v>
      </c>
      <c r="M70" s="7">
        <v>2658165.62</v>
      </c>
      <c r="N70" s="7">
        <v>119.86</v>
      </c>
      <c r="O70" s="7">
        <v>3186.08</v>
      </c>
      <c r="P70" s="8">
        <v>5.7999999999999996E-3</v>
      </c>
      <c r="Q70" s="8">
        <v>5.0000000000000001E-4</v>
      </c>
    </row>
    <row r="71" spans="2:17">
      <c r="B71" s="6" t="s">
        <v>1688</v>
      </c>
      <c r="C71" s="6" t="s">
        <v>1626</v>
      </c>
      <c r="D71" s="17">
        <v>11898505</v>
      </c>
      <c r="E71" s="18">
        <v>513326439</v>
      </c>
      <c r="F71" s="6" t="s">
        <v>350</v>
      </c>
      <c r="G71" s="6" t="s">
        <v>1672</v>
      </c>
      <c r="H71" s="6" t="s">
        <v>106</v>
      </c>
      <c r="I71" s="17">
        <v>6.43</v>
      </c>
      <c r="J71" s="6" t="s">
        <v>107</v>
      </c>
      <c r="K71" s="19">
        <v>5.5368000000000001E-2</v>
      </c>
      <c r="L71" s="8">
        <v>1.4200000000000001E-2</v>
      </c>
      <c r="M71" s="7">
        <v>121632.82</v>
      </c>
      <c r="N71" s="7">
        <v>132.12</v>
      </c>
      <c r="O71" s="7">
        <v>160.69999999999999</v>
      </c>
      <c r="P71" s="8">
        <v>2.9999999999999997E-4</v>
      </c>
      <c r="Q71" s="8">
        <v>0</v>
      </c>
    </row>
    <row r="72" spans="2:17">
      <c r="B72" s="6" t="s">
        <v>1689</v>
      </c>
      <c r="C72" s="6" t="s">
        <v>1626</v>
      </c>
      <c r="D72" s="17">
        <v>11898506</v>
      </c>
      <c r="E72" s="18">
        <v>513326439</v>
      </c>
      <c r="F72" s="6" t="s">
        <v>350</v>
      </c>
      <c r="G72" s="6" t="s">
        <v>1672</v>
      </c>
      <c r="H72" s="6" t="s">
        <v>106</v>
      </c>
      <c r="I72" s="17">
        <v>6.42</v>
      </c>
      <c r="J72" s="6" t="s">
        <v>107</v>
      </c>
      <c r="K72" s="19">
        <v>5.6342999999999997E-2</v>
      </c>
      <c r="L72" s="8">
        <v>1.4200000000000001E-2</v>
      </c>
      <c r="M72" s="7">
        <v>165400.01</v>
      </c>
      <c r="N72" s="7">
        <v>132.83000000000001</v>
      </c>
      <c r="O72" s="7">
        <v>219.7</v>
      </c>
      <c r="P72" s="8">
        <v>4.0000000000000002E-4</v>
      </c>
      <c r="Q72" s="8">
        <v>0</v>
      </c>
    </row>
    <row r="73" spans="2:17">
      <c r="B73" s="6" t="s">
        <v>1690</v>
      </c>
      <c r="C73" s="6" t="s">
        <v>1626</v>
      </c>
      <c r="D73" s="17">
        <v>11898507</v>
      </c>
      <c r="E73" s="18">
        <v>513326439</v>
      </c>
      <c r="F73" s="6" t="s">
        <v>350</v>
      </c>
      <c r="G73" s="6" t="s">
        <v>1672</v>
      </c>
      <c r="H73" s="6" t="s">
        <v>106</v>
      </c>
      <c r="I73" s="17">
        <v>6.18</v>
      </c>
      <c r="J73" s="6" t="s">
        <v>107</v>
      </c>
      <c r="K73" s="19">
        <v>5.6225999999999998E-2</v>
      </c>
      <c r="L73" s="8">
        <v>3.1099999999999999E-2</v>
      </c>
      <c r="M73" s="7">
        <v>2646677.8199999998</v>
      </c>
      <c r="N73" s="7">
        <v>119.6</v>
      </c>
      <c r="O73" s="7">
        <v>3165.43</v>
      </c>
      <c r="P73" s="8">
        <v>5.7000000000000002E-3</v>
      </c>
      <c r="Q73" s="8">
        <v>5.0000000000000001E-4</v>
      </c>
    </row>
    <row r="74" spans="2:17">
      <c r="B74" s="6" t="s">
        <v>1691</v>
      </c>
      <c r="C74" s="6" t="s">
        <v>1626</v>
      </c>
      <c r="D74" s="17">
        <v>11898509</v>
      </c>
      <c r="E74" s="18">
        <v>513326439</v>
      </c>
      <c r="F74" s="6" t="s">
        <v>350</v>
      </c>
      <c r="G74" s="6" t="s">
        <v>1672</v>
      </c>
      <c r="H74" s="6" t="s">
        <v>106</v>
      </c>
      <c r="I74" s="17">
        <v>6.43</v>
      </c>
      <c r="J74" s="6" t="s">
        <v>107</v>
      </c>
      <c r="K74" s="19">
        <v>5.5951000000000001E-2</v>
      </c>
      <c r="L74" s="8">
        <v>1.41E-2</v>
      </c>
      <c r="M74" s="7">
        <v>146965.84</v>
      </c>
      <c r="N74" s="7">
        <v>132.75</v>
      </c>
      <c r="O74" s="7">
        <v>195.1</v>
      </c>
      <c r="P74" s="8">
        <v>4.0000000000000002E-4</v>
      </c>
      <c r="Q74" s="8">
        <v>0</v>
      </c>
    </row>
    <row r="75" spans="2:17">
      <c r="B75" s="6" t="s">
        <v>1692</v>
      </c>
      <c r="C75" s="6" t="s">
        <v>1626</v>
      </c>
      <c r="D75" s="17">
        <v>99105041</v>
      </c>
      <c r="E75" s="6"/>
      <c r="F75" s="6" t="s">
        <v>366</v>
      </c>
      <c r="G75" s="6" t="s">
        <v>1693</v>
      </c>
      <c r="H75" s="6" t="s">
        <v>276</v>
      </c>
      <c r="I75" s="17">
        <v>9.48</v>
      </c>
      <c r="J75" s="6" t="s">
        <v>107</v>
      </c>
      <c r="K75" s="19">
        <v>2.9000000000000001E-2</v>
      </c>
      <c r="L75" s="8">
        <v>2.7099999999999999E-2</v>
      </c>
      <c r="M75" s="7">
        <v>235325</v>
      </c>
      <c r="N75" s="7">
        <v>102.08</v>
      </c>
      <c r="O75" s="7">
        <v>240.22</v>
      </c>
      <c r="P75" s="8">
        <v>4.0000000000000002E-4</v>
      </c>
      <c r="Q75" s="8">
        <v>0</v>
      </c>
    </row>
    <row r="76" spans="2:17">
      <c r="B76" s="6" t="s">
        <v>1694</v>
      </c>
      <c r="C76" s="6" t="s">
        <v>1626</v>
      </c>
      <c r="D76" s="17">
        <v>99104390</v>
      </c>
      <c r="E76" s="6"/>
      <c r="F76" s="6" t="s">
        <v>366</v>
      </c>
      <c r="G76" s="6" t="s">
        <v>1695</v>
      </c>
      <c r="H76" s="6" t="s">
        <v>276</v>
      </c>
      <c r="I76" s="17">
        <v>7.91</v>
      </c>
      <c r="J76" s="6" t="s">
        <v>107</v>
      </c>
      <c r="K76" s="19">
        <v>5.2886000000000002E-2</v>
      </c>
      <c r="L76" s="8">
        <v>4.3200000000000002E-2</v>
      </c>
      <c r="M76" s="7">
        <v>452608.98</v>
      </c>
      <c r="N76" s="7">
        <v>108.31</v>
      </c>
      <c r="O76" s="7">
        <v>490.22</v>
      </c>
      <c r="P76" s="8">
        <v>8.9999999999999998E-4</v>
      </c>
      <c r="Q76" s="8">
        <v>1E-4</v>
      </c>
    </row>
    <row r="77" spans="2:17">
      <c r="B77" s="6" t="s">
        <v>1696</v>
      </c>
      <c r="C77" s="6" t="s">
        <v>1626</v>
      </c>
      <c r="D77" s="17">
        <v>99104416</v>
      </c>
      <c r="E77" s="6"/>
      <c r="F77" s="6" t="s">
        <v>366</v>
      </c>
      <c r="G77" s="6" t="s">
        <v>1695</v>
      </c>
      <c r="H77" s="6" t="s">
        <v>276</v>
      </c>
      <c r="I77" s="17">
        <v>7.89</v>
      </c>
      <c r="J77" s="6" t="s">
        <v>107</v>
      </c>
      <c r="K77" s="19">
        <v>5.2366999999999997E-2</v>
      </c>
      <c r="L77" s="8">
        <v>4.4499999999999998E-2</v>
      </c>
      <c r="M77" s="7">
        <v>1131520.7</v>
      </c>
      <c r="N77" s="7">
        <v>106.83</v>
      </c>
      <c r="O77" s="7">
        <v>1208.8</v>
      </c>
      <c r="P77" s="8">
        <v>2.2000000000000001E-3</v>
      </c>
      <c r="Q77" s="8">
        <v>2.0000000000000001E-4</v>
      </c>
    </row>
    <row r="78" spans="2:17">
      <c r="B78" s="6" t="s">
        <v>1697</v>
      </c>
      <c r="C78" s="6" t="s">
        <v>1626</v>
      </c>
      <c r="D78" s="17">
        <v>99105033</v>
      </c>
      <c r="E78" s="6"/>
      <c r="F78" s="6" t="s">
        <v>366</v>
      </c>
      <c r="G78" s="6" t="s">
        <v>1693</v>
      </c>
      <c r="H78" s="6" t="s">
        <v>276</v>
      </c>
      <c r="I78" s="17">
        <v>7.96</v>
      </c>
      <c r="J78" s="6" t="s">
        <v>107</v>
      </c>
      <c r="K78" s="19">
        <v>4.8128999999999998E-2</v>
      </c>
      <c r="L78" s="8">
        <v>4.5199999999999997E-2</v>
      </c>
      <c r="M78" s="7">
        <v>747358.92</v>
      </c>
      <c r="N78" s="7">
        <v>102.88</v>
      </c>
      <c r="O78" s="7">
        <v>768.88</v>
      </c>
      <c r="P78" s="8">
        <v>1.4E-3</v>
      </c>
      <c r="Q78" s="8">
        <v>1E-4</v>
      </c>
    </row>
    <row r="79" spans="2:17">
      <c r="B79" s="6" t="s">
        <v>1698</v>
      </c>
      <c r="C79" s="6" t="s">
        <v>1626</v>
      </c>
      <c r="D79" s="17">
        <v>99103962</v>
      </c>
      <c r="E79" s="6"/>
      <c r="F79" s="6" t="s">
        <v>363</v>
      </c>
      <c r="G79" s="6" t="s">
        <v>1318</v>
      </c>
      <c r="H79" s="6" t="s">
        <v>1270</v>
      </c>
      <c r="I79" s="17">
        <v>8.0399999999999991</v>
      </c>
      <c r="J79" s="6" t="s">
        <v>107</v>
      </c>
      <c r="K79" s="19">
        <v>4.9383000000000003E-2</v>
      </c>
      <c r="L79" s="8">
        <v>4.1000000000000002E-2</v>
      </c>
      <c r="M79" s="7">
        <v>12633476.68</v>
      </c>
      <c r="N79" s="7">
        <v>107.78</v>
      </c>
      <c r="O79" s="7">
        <v>13616.36</v>
      </c>
      <c r="P79" s="8">
        <v>2.47E-2</v>
      </c>
      <c r="Q79" s="8">
        <v>2E-3</v>
      </c>
    </row>
    <row r="80" spans="2:17">
      <c r="B80" s="6" t="s">
        <v>1699</v>
      </c>
      <c r="C80" s="6" t="s">
        <v>1605</v>
      </c>
      <c r="D80" s="17">
        <v>99103608</v>
      </c>
      <c r="E80" s="6"/>
      <c r="F80" s="6" t="s">
        <v>363</v>
      </c>
      <c r="G80" s="6" t="s">
        <v>1700</v>
      </c>
      <c r="H80" s="6" t="s">
        <v>1270</v>
      </c>
      <c r="I80" s="17">
        <v>1.38</v>
      </c>
      <c r="J80" s="6" t="s">
        <v>107</v>
      </c>
      <c r="K80" s="19">
        <v>5.4998999999999999E-2</v>
      </c>
      <c r="L80" s="8">
        <v>1.7600000000000001E-2</v>
      </c>
      <c r="M80" s="7">
        <v>104314.64</v>
      </c>
      <c r="N80" s="7">
        <v>105.41</v>
      </c>
      <c r="O80" s="7">
        <v>109.96</v>
      </c>
      <c r="P80" s="8">
        <v>2.0000000000000001E-4</v>
      </c>
      <c r="Q80" s="8">
        <v>0</v>
      </c>
    </row>
    <row r="81" spans="2:17">
      <c r="B81" s="6" t="s">
        <v>1701</v>
      </c>
      <c r="C81" s="6" t="s">
        <v>1605</v>
      </c>
      <c r="D81" s="17">
        <v>99102295</v>
      </c>
      <c r="E81" s="6"/>
      <c r="F81" s="6" t="s">
        <v>363</v>
      </c>
      <c r="G81" s="6" t="s">
        <v>1702</v>
      </c>
      <c r="H81" s="6" t="s">
        <v>1270</v>
      </c>
      <c r="J81" s="6" t="s">
        <v>107</v>
      </c>
      <c r="K81" s="19">
        <v>6.5000000000000002E-2</v>
      </c>
      <c r="L81" s="8">
        <v>6.5000000000000002E-2</v>
      </c>
      <c r="M81" s="7">
        <v>153426.16</v>
      </c>
      <c r="N81" s="7">
        <v>101.27</v>
      </c>
      <c r="O81" s="7">
        <v>155.37</v>
      </c>
      <c r="P81" s="8">
        <v>2.9999999999999997E-4</v>
      </c>
      <c r="Q81" s="8">
        <v>0</v>
      </c>
    </row>
    <row r="82" spans="2:17">
      <c r="B82" s="6" t="s">
        <v>1703</v>
      </c>
      <c r="C82" s="6" t="s">
        <v>1626</v>
      </c>
      <c r="D82" s="17">
        <v>99102741</v>
      </c>
      <c r="E82" s="6"/>
      <c r="F82" s="6" t="s">
        <v>363</v>
      </c>
      <c r="G82" s="6" t="s">
        <v>1704</v>
      </c>
      <c r="H82" s="6" t="s">
        <v>106</v>
      </c>
      <c r="I82" s="17">
        <v>4.38</v>
      </c>
      <c r="J82" s="6" t="s">
        <v>107</v>
      </c>
      <c r="K82" s="19">
        <v>5.1499999999999997E-2</v>
      </c>
      <c r="L82" s="8">
        <v>5.7000000000000002E-3</v>
      </c>
      <c r="M82" s="7">
        <v>323659.71000000002</v>
      </c>
      <c r="N82" s="7">
        <v>122.84</v>
      </c>
      <c r="O82" s="7">
        <v>397.58</v>
      </c>
      <c r="P82" s="8">
        <v>6.9999999999999999E-4</v>
      </c>
      <c r="Q82" s="8">
        <v>1E-4</v>
      </c>
    </row>
    <row r="83" spans="2:17">
      <c r="B83" s="6" t="s">
        <v>1705</v>
      </c>
      <c r="C83" s="6" t="s">
        <v>1626</v>
      </c>
      <c r="D83" s="17">
        <v>99103616</v>
      </c>
      <c r="E83" s="6"/>
      <c r="F83" s="6" t="s">
        <v>363</v>
      </c>
      <c r="G83" s="6" t="s">
        <v>1700</v>
      </c>
      <c r="H83" s="6" t="s">
        <v>106</v>
      </c>
      <c r="I83" s="17">
        <v>4.76</v>
      </c>
      <c r="J83" s="6" t="s">
        <v>107</v>
      </c>
      <c r="K83" s="19">
        <v>2.75E-2</v>
      </c>
      <c r="L83" s="8">
        <v>2.12E-2</v>
      </c>
      <c r="M83" s="7">
        <v>8867258.7599999998</v>
      </c>
      <c r="N83" s="7">
        <v>106.81</v>
      </c>
      <c r="O83" s="7">
        <v>9471.1200000000008</v>
      </c>
      <c r="P83" s="8">
        <v>1.72E-2</v>
      </c>
      <c r="Q83" s="8">
        <v>1.4E-3</v>
      </c>
    </row>
    <row r="84" spans="2:17">
      <c r="B84" s="6" t="s">
        <v>1706</v>
      </c>
      <c r="C84" s="6" t="s">
        <v>1626</v>
      </c>
      <c r="D84" s="17">
        <v>90130101</v>
      </c>
      <c r="E84" s="6"/>
      <c r="F84" s="6" t="s">
        <v>366</v>
      </c>
      <c r="G84" s="6" t="s">
        <v>1316</v>
      </c>
      <c r="H84" s="6" t="s">
        <v>276</v>
      </c>
      <c r="I84" s="17">
        <v>8</v>
      </c>
      <c r="J84" s="6" t="s">
        <v>107</v>
      </c>
      <c r="K84" s="19">
        <v>4.9237999999999997E-2</v>
      </c>
      <c r="L84" s="8">
        <v>4.2700000000000002E-2</v>
      </c>
      <c r="M84" s="7">
        <v>897452.39</v>
      </c>
      <c r="N84" s="7">
        <v>105.35</v>
      </c>
      <c r="O84" s="7">
        <v>945.47</v>
      </c>
      <c r="P84" s="8">
        <v>1.6999999999999999E-3</v>
      </c>
      <c r="Q84" s="8">
        <v>1E-4</v>
      </c>
    </row>
    <row r="85" spans="2:17">
      <c r="B85" s="6" t="s">
        <v>1707</v>
      </c>
      <c r="C85" s="6" t="s">
        <v>1626</v>
      </c>
      <c r="D85" s="17">
        <v>99104085</v>
      </c>
      <c r="E85" s="6"/>
      <c r="F85" s="6" t="s">
        <v>366</v>
      </c>
      <c r="G85" s="6" t="s">
        <v>1316</v>
      </c>
      <c r="H85" s="6" t="s">
        <v>276</v>
      </c>
      <c r="I85" s="17">
        <v>8.02</v>
      </c>
      <c r="J85" s="6" t="s">
        <v>107</v>
      </c>
      <c r="K85" s="19">
        <v>4.9237999999999997E-2</v>
      </c>
      <c r="L85" s="8">
        <v>4.1599999999999998E-2</v>
      </c>
      <c r="M85" s="7">
        <v>533685.17000000004</v>
      </c>
      <c r="N85" s="7">
        <v>107.05</v>
      </c>
      <c r="O85" s="7">
        <v>571.30999999999995</v>
      </c>
      <c r="P85" s="8">
        <v>1E-3</v>
      </c>
      <c r="Q85" s="8">
        <v>1E-4</v>
      </c>
    </row>
    <row r="86" spans="2:17">
      <c r="B86" s="6" t="s">
        <v>1708</v>
      </c>
      <c r="C86" s="6" t="s">
        <v>1605</v>
      </c>
      <c r="D86" s="17">
        <v>99103103</v>
      </c>
      <c r="E86" s="18">
        <v>513989236</v>
      </c>
      <c r="F86" s="6" t="s">
        <v>382</v>
      </c>
      <c r="G86" s="6" t="s">
        <v>1709</v>
      </c>
      <c r="H86" s="6" t="s">
        <v>106</v>
      </c>
      <c r="I86" s="17">
        <v>0.61</v>
      </c>
      <c r="J86" s="6" t="s">
        <v>107</v>
      </c>
      <c r="K86" s="19">
        <v>4.7500000000000001E-2</v>
      </c>
      <c r="L86" s="8">
        <v>1.46E-2</v>
      </c>
      <c r="M86" s="7">
        <v>4522000</v>
      </c>
      <c r="N86" s="7">
        <v>103.83</v>
      </c>
      <c r="O86" s="7">
        <v>4695.1899999999996</v>
      </c>
      <c r="P86" s="8">
        <v>8.5000000000000006E-3</v>
      </c>
      <c r="Q86" s="8">
        <v>6.9999999999999999E-4</v>
      </c>
    </row>
    <row r="87" spans="2:17">
      <c r="B87" s="6" t="s">
        <v>1710</v>
      </c>
      <c r="C87" s="6" t="s">
        <v>1605</v>
      </c>
      <c r="D87" s="17">
        <v>99104069</v>
      </c>
      <c r="E87" s="18">
        <v>513989236</v>
      </c>
      <c r="F87" s="6" t="s">
        <v>382</v>
      </c>
      <c r="G87" s="6" t="s">
        <v>1711</v>
      </c>
      <c r="H87" s="6" t="s">
        <v>106</v>
      </c>
      <c r="I87" s="17">
        <v>0.94</v>
      </c>
      <c r="J87" s="6" t="s">
        <v>107</v>
      </c>
      <c r="K87" s="19">
        <v>5.7017999999999999E-2</v>
      </c>
      <c r="L87" s="8">
        <v>3.4700000000000002E-2</v>
      </c>
      <c r="M87" s="7">
        <v>31470000</v>
      </c>
      <c r="N87" s="7">
        <v>107.07</v>
      </c>
      <c r="O87" s="7">
        <v>33694.93</v>
      </c>
      <c r="P87" s="8">
        <v>6.1100000000000002E-2</v>
      </c>
      <c r="Q87" s="8">
        <v>5.0000000000000001E-3</v>
      </c>
    </row>
    <row r="88" spans="2:17">
      <c r="B88" s="6" t="s">
        <v>1712</v>
      </c>
      <c r="C88" s="6" t="s">
        <v>1605</v>
      </c>
      <c r="D88" s="17">
        <v>99103129</v>
      </c>
      <c r="E88" s="18">
        <v>510560188</v>
      </c>
      <c r="F88" s="6" t="s">
        <v>378</v>
      </c>
      <c r="G88" s="6" t="s">
        <v>1713</v>
      </c>
      <c r="H88" s="6" t="s">
        <v>276</v>
      </c>
      <c r="I88" s="17">
        <v>1.58</v>
      </c>
      <c r="J88" s="6" t="s">
        <v>48</v>
      </c>
      <c r="K88" s="19">
        <v>6.8000000000000005E-2</v>
      </c>
      <c r="L88" s="8">
        <v>1.4800000000000001E-2</v>
      </c>
      <c r="M88" s="7">
        <v>3108650</v>
      </c>
      <c r="N88" s="7">
        <v>109.79</v>
      </c>
      <c r="O88" s="7">
        <v>14172.77</v>
      </c>
      <c r="P88" s="8">
        <v>2.5700000000000001E-2</v>
      </c>
      <c r="Q88" s="8">
        <v>2.0999999999999999E-3</v>
      </c>
    </row>
    <row r="89" spans="2:17">
      <c r="B89" s="6" t="s">
        <v>1714</v>
      </c>
      <c r="C89" s="6" t="s">
        <v>1626</v>
      </c>
      <c r="D89" s="17">
        <v>99103921</v>
      </c>
      <c r="E89" s="6"/>
      <c r="F89" s="6" t="s">
        <v>382</v>
      </c>
      <c r="G89" s="6" t="s">
        <v>1715</v>
      </c>
      <c r="H89" s="6" t="s">
        <v>1270</v>
      </c>
      <c r="I89" s="17">
        <v>3.46</v>
      </c>
      <c r="J89" s="6" t="s">
        <v>107</v>
      </c>
      <c r="K89" s="19">
        <v>6.0000000000000001E-3</v>
      </c>
      <c r="L89" s="8">
        <v>-1.6000000000000001E-3</v>
      </c>
      <c r="M89" s="7">
        <v>2946079.72</v>
      </c>
      <c r="N89" s="7">
        <v>102.72</v>
      </c>
      <c r="O89" s="7">
        <v>3026.21</v>
      </c>
      <c r="P89" s="8">
        <v>5.4999999999999997E-3</v>
      </c>
      <c r="Q89" s="8">
        <v>4.0000000000000002E-4</v>
      </c>
    </row>
    <row r="90" spans="2:17">
      <c r="B90" s="6" t="s">
        <v>1716</v>
      </c>
      <c r="C90" s="6" t="s">
        <v>1626</v>
      </c>
      <c r="D90" s="17">
        <v>99103939</v>
      </c>
      <c r="E90" s="6"/>
      <c r="F90" s="6" t="s">
        <v>382</v>
      </c>
      <c r="G90" s="6" t="s">
        <v>1715</v>
      </c>
      <c r="H90" s="6" t="s">
        <v>1270</v>
      </c>
      <c r="I90" s="17">
        <v>4.57</v>
      </c>
      <c r="J90" s="6" t="s">
        <v>107</v>
      </c>
      <c r="K90" s="19">
        <v>2.3E-2</v>
      </c>
      <c r="L90" s="8">
        <v>1.8800000000000001E-2</v>
      </c>
      <c r="M90" s="7">
        <v>1329652.22</v>
      </c>
      <c r="N90" s="7">
        <v>102.82</v>
      </c>
      <c r="O90" s="7">
        <v>1367.15</v>
      </c>
      <c r="P90" s="8">
        <v>2.5000000000000001E-3</v>
      </c>
      <c r="Q90" s="8">
        <v>2.0000000000000001E-4</v>
      </c>
    </row>
    <row r="91" spans="2:17">
      <c r="B91" s="6" t="s">
        <v>1717</v>
      </c>
      <c r="C91" s="6" t="s">
        <v>1626</v>
      </c>
      <c r="D91" s="17">
        <v>99103905</v>
      </c>
      <c r="E91" s="6"/>
      <c r="F91" s="6" t="s">
        <v>382</v>
      </c>
      <c r="G91" s="6" t="s">
        <v>1715</v>
      </c>
      <c r="H91" s="6" t="s">
        <v>1270</v>
      </c>
      <c r="I91" s="17">
        <v>5.47</v>
      </c>
      <c r="J91" s="6" t="s">
        <v>107</v>
      </c>
      <c r="K91" s="19">
        <v>3.6700000000000003E-2</v>
      </c>
      <c r="L91" s="8">
        <v>3.3099999999999997E-2</v>
      </c>
      <c r="M91" s="7">
        <v>2154803.85</v>
      </c>
      <c r="N91" s="7">
        <v>102.39</v>
      </c>
      <c r="O91" s="7">
        <v>2206.3000000000002</v>
      </c>
      <c r="P91" s="8">
        <v>4.0000000000000001E-3</v>
      </c>
      <c r="Q91" s="8">
        <v>2.9999999999999997E-4</v>
      </c>
    </row>
    <row r="92" spans="2:17">
      <c r="B92" s="6" t="s">
        <v>1718</v>
      </c>
      <c r="C92" s="6" t="s">
        <v>1626</v>
      </c>
      <c r="D92" s="17">
        <v>99103913</v>
      </c>
      <c r="E92" s="6"/>
      <c r="F92" s="6" t="s">
        <v>382</v>
      </c>
      <c r="G92" s="6" t="s">
        <v>1715</v>
      </c>
      <c r="H92" s="6" t="s">
        <v>1270</v>
      </c>
      <c r="I92" s="17">
        <v>3.32</v>
      </c>
      <c r="J92" s="6" t="s">
        <v>107</v>
      </c>
      <c r="K92" s="19">
        <v>3.1800000000000002E-2</v>
      </c>
      <c r="L92" s="8">
        <v>2.76E-2</v>
      </c>
      <c r="M92" s="7">
        <v>2974289.56</v>
      </c>
      <c r="N92" s="7">
        <v>101.66</v>
      </c>
      <c r="O92" s="7">
        <v>3023.66</v>
      </c>
      <c r="P92" s="8">
        <v>5.4999999999999997E-3</v>
      </c>
      <c r="Q92" s="8">
        <v>4.0000000000000002E-4</v>
      </c>
    </row>
    <row r="93" spans="2:17">
      <c r="B93" s="6" t="s">
        <v>1719</v>
      </c>
      <c r="C93" s="6" t="s">
        <v>1605</v>
      </c>
      <c r="D93" s="17">
        <v>99104374</v>
      </c>
      <c r="E93" s="6"/>
      <c r="F93" s="6" t="s">
        <v>382</v>
      </c>
      <c r="G93" s="6" t="s">
        <v>1720</v>
      </c>
      <c r="H93" s="6" t="s">
        <v>1270</v>
      </c>
      <c r="I93" s="17">
        <v>4.04</v>
      </c>
      <c r="J93" s="6" t="s">
        <v>107</v>
      </c>
      <c r="K93" s="19">
        <v>3.8399999999999997E-2</v>
      </c>
      <c r="L93" s="8">
        <v>3.5799999999999998E-2</v>
      </c>
      <c r="M93" s="7">
        <v>562554.03</v>
      </c>
      <c r="N93" s="7">
        <v>101.44</v>
      </c>
      <c r="O93" s="7">
        <v>570.65</v>
      </c>
      <c r="P93" s="8">
        <v>1E-3</v>
      </c>
      <c r="Q93" s="8">
        <v>1E-4</v>
      </c>
    </row>
    <row r="94" spans="2:17">
      <c r="B94" s="6" t="s">
        <v>1721</v>
      </c>
      <c r="C94" s="6" t="s">
        <v>1605</v>
      </c>
      <c r="D94" s="17">
        <v>99105264</v>
      </c>
      <c r="E94" s="6"/>
      <c r="F94" s="6" t="s">
        <v>390</v>
      </c>
      <c r="G94" s="6" t="s">
        <v>1722</v>
      </c>
      <c r="H94" s="6" t="s">
        <v>106</v>
      </c>
      <c r="I94" s="17">
        <v>3.7</v>
      </c>
      <c r="J94" s="6" t="s">
        <v>107</v>
      </c>
      <c r="K94" s="19">
        <v>0.05</v>
      </c>
      <c r="L94" s="8">
        <v>4.2200000000000001E-2</v>
      </c>
      <c r="M94" s="7">
        <v>2533000</v>
      </c>
      <c r="N94" s="7">
        <v>102.78</v>
      </c>
      <c r="O94" s="7">
        <v>2603.42</v>
      </c>
      <c r="P94" s="8">
        <v>4.7000000000000002E-3</v>
      </c>
      <c r="Q94" s="8">
        <v>4.0000000000000002E-4</v>
      </c>
    </row>
    <row r="95" spans="2:17">
      <c r="B95" s="6" t="s">
        <v>1723</v>
      </c>
      <c r="C95" s="6" t="s">
        <v>1626</v>
      </c>
      <c r="D95" s="17">
        <v>99103855</v>
      </c>
      <c r="E95" s="6"/>
      <c r="F95" s="6" t="s">
        <v>390</v>
      </c>
      <c r="G95" s="6" t="s">
        <v>1724</v>
      </c>
      <c r="H95" s="6" t="s">
        <v>1270</v>
      </c>
      <c r="I95" s="17">
        <v>2.58</v>
      </c>
      <c r="J95" s="6" t="s">
        <v>107</v>
      </c>
      <c r="K95" s="19">
        <v>2.5499999999999998E-2</v>
      </c>
      <c r="L95" s="8">
        <v>1.6799999999999999E-2</v>
      </c>
      <c r="M95" s="7">
        <v>1101372.48</v>
      </c>
      <c r="N95" s="7">
        <v>103.33</v>
      </c>
      <c r="O95" s="7">
        <v>1138.05</v>
      </c>
      <c r="P95" s="8">
        <v>2.0999999999999999E-3</v>
      </c>
      <c r="Q95" s="8">
        <v>2.0000000000000001E-4</v>
      </c>
    </row>
    <row r="96" spans="2:17">
      <c r="B96" s="6" t="s">
        <v>1723</v>
      </c>
      <c r="C96" s="6" t="s">
        <v>1605</v>
      </c>
      <c r="D96" s="17">
        <v>99104630</v>
      </c>
      <c r="E96" s="6"/>
      <c r="F96" s="6" t="s">
        <v>390</v>
      </c>
      <c r="G96" s="6" t="s">
        <v>1725</v>
      </c>
      <c r="H96" s="6" t="s">
        <v>1270</v>
      </c>
      <c r="I96" s="17">
        <v>2.56</v>
      </c>
      <c r="J96" s="6" t="s">
        <v>107</v>
      </c>
      <c r="K96" s="19">
        <v>2.5100000000000001E-2</v>
      </c>
      <c r="L96" s="8">
        <v>2.4299999999999999E-2</v>
      </c>
      <c r="M96" s="7">
        <v>424815.15</v>
      </c>
      <c r="N96" s="7">
        <v>101.3</v>
      </c>
      <c r="O96" s="7">
        <v>430.34</v>
      </c>
      <c r="P96" s="8">
        <v>8.0000000000000004E-4</v>
      </c>
      <c r="Q96" s="8">
        <v>1E-4</v>
      </c>
    </row>
    <row r="97" spans="2:17">
      <c r="B97" s="6" t="s">
        <v>1726</v>
      </c>
      <c r="C97" s="6" t="s">
        <v>1605</v>
      </c>
      <c r="D97" s="17">
        <v>99104184</v>
      </c>
      <c r="E97" s="6"/>
      <c r="F97" s="6" t="s">
        <v>390</v>
      </c>
      <c r="G97" s="6" t="s">
        <v>1727</v>
      </c>
      <c r="H97" s="6" t="s">
        <v>1270</v>
      </c>
      <c r="I97" s="17">
        <v>2.57</v>
      </c>
      <c r="J97" s="6" t="s">
        <v>107</v>
      </c>
      <c r="K97" s="19">
        <v>2.5499999999999998E-2</v>
      </c>
      <c r="L97" s="8">
        <v>1.9199999999999998E-2</v>
      </c>
      <c r="M97" s="7">
        <v>1573388.9</v>
      </c>
      <c r="N97" s="7">
        <v>102.72</v>
      </c>
      <c r="O97" s="7">
        <v>1616.19</v>
      </c>
      <c r="P97" s="8">
        <v>2.8999999999999998E-3</v>
      </c>
      <c r="Q97" s="8">
        <v>2.0000000000000001E-4</v>
      </c>
    </row>
    <row r="98" spans="2:17">
      <c r="B98" s="6" t="s">
        <v>1728</v>
      </c>
      <c r="C98" s="6" t="s">
        <v>1605</v>
      </c>
      <c r="D98" s="17">
        <v>99104192</v>
      </c>
      <c r="E98" s="6"/>
      <c r="F98" s="6" t="s">
        <v>390</v>
      </c>
      <c r="G98" s="6" t="s">
        <v>1727</v>
      </c>
      <c r="H98" s="6" t="s">
        <v>1270</v>
      </c>
      <c r="I98" s="17">
        <v>2.5499999999999998</v>
      </c>
      <c r="J98" s="6" t="s">
        <v>107</v>
      </c>
      <c r="K98" s="19">
        <v>3.4700000000000002E-2</v>
      </c>
      <c r="L98" s="8">
        <v>1.9099999999999999E-2</v>
      </c>
      <c r="M98" s="7">
        <v>1573388.9</v>
      </c>
      <c r="N98" s="7">
        <v>104.21</v>
      </c>
      <c r="O98" s="7">
        <v>1639.63</v>
      </c>
      <c r="P98" s="8">
        <v>3.0000000000000001E-3</v>
      </c>
      <c r="Q98" s="8">
        <v>2.0000000000000001E-4</v>
      </c>
    </row>
    <row r="99" spans="2:17">
      <c r="B99" s="6" t="s">
        <v>1729</v>
      </c>
      <c r="C99" s="6" t="s">
        <v>1605</v>
      </c>
      <c r="D99" s="17">
        <v>99104622</v>
      </c>
      <c r="E99" s="6"/>
      <c r="F99" s="6" t="s">
        <v>390</v>
      </c>
      <c r="G99" s="6" t="s">
        <v>1725</v>
      </c>
      <c r="H99" s="6" t="s">
        <v>1270</v>
      </c>
      <c r="I99" s="17">
        <v>2.54</v>
      </c>
      <c r="J99" s="6" t="s">
        <v>107</v>
      </c>
      <c r="K99" s="19">
        <v>3.27E-2</v>
      </c>
      <c r="L99" s="8">
        <v>2.4400000000000002E-2</v>
      </c>
      <c r="M99" s="7">
        <v>424815.15</v>
      </c>
      <c r="N99" s="7">
        <v>102.34</v>
      </c>
      <c r="O99" s="7">
        <v>434.76</v>
      </c>
      <c r="P99" s="8">
        <v>8.0000000000000004E-4</v>
      </c>
      <c r="Q99" s="8">
        <v>1E-4</v>
      </c>
    </row>
    <row r="100" spans="2:17">
      <c r="B100" s="6" t="s">
        <v>1729</v>
      </c>
      <c r="C100" s="6" t="s">
        <v>1626</v>
      </c>
      <c r="D100" s="17">
        <v>99103848</v>
      </c>
      <c r="E100" s="6"/>
      <c r="F100" s="6" t="s">
        <v>390</v>
      </c>
      <c r="G100" s="6" t="s">
        <v>1724</v>
      </c>
      <c r="H100" s="6" t="s">
        <v>1270</v>
      </c>
      <c r="I100" s="17">
        <v>2.5499999999999998</v>
      </c>
      <c r="J100" s="6" t="s">
        <v>107</v>
      </c>
      <c r="K100" s="19">
        <v>3.27E-2</v>
      </c>
      <c r="L100" s="8">
        <v>1.8599999999999998E-2</v>
      </c>
      <c r="M100" s="7">
        <v>1101372.48</v>
      </c>
      <c r="N100" s="7">
        <v>103.81</v>
      </c>
      <c r="O100" s="7">
        <v>1143.33</v>
      </c>
      <c r="P100" s="8">
        <v>2.0999999999999999E-3</v>
      </c>
      <c r="Q100" s="8">
        <v>2.0000000000000001E-4</v>
      </c>
    </row>
    <row r="101" spans="2:17">
      <c r="B101" s="6" t="s">
        <v>1730</v>
      </c>
      <c r="C101" s="6" t="s">
        <v>1605</v>
      </c>
      <c r="D101" s="17">
        <v>99103699</v>
      </c>
      <c r="E101" s="18">
        <v>514892801</v>
      </c>
      <c r="F101" s="6" t="s">
        <v>1280</v>
      </c>
      <c r="G101" s="6" t="s">
        <v>1731</v>
      </c>
      <c r="H101" s="6" t="s">
        <v>276</v>
      </c>
      <c r="I101" s="17">
        <v>11.4</v>
      </c>
      <c r="J101" s="6" t="s">
        <v>107</v>
      </c>
      <c r="K101" s="19">
        <v>2.6489999999999999E-3</v>
      </c>
      <c r="L101" s="8">
        <v>2.58E-2</v>
      </c>
      <c r="M101" s="7">
        <v>12430495.08</v>
      </c>
      <c r="N101" s="7">
        <v>147.34</v>
      </c>
      <c r="O101" s="7">
        <v>18315.09</v>
      </c>
      <c r="P101" s="8">
        <v>3.32E-2</v>
      </c>
      <c r="Q101" s="8">
        <v>2.7000000000000001E-3</v>
      </c>
    </row>
    <row r="102" spans="2:17">
      <c r="B102" s="6" t="s">
        <v>1732</v>
      </c>
      <c r="C102" s="6" t="s">
        <v>1605</v>
      </c>
      <c r="D102" s="17">
        <v>99103186</v>
      </c>
      <c r="E102" s="6"/>
      <c r="F102" s="6" t="s">
        <v>408</v>
      </c>
      <c r="G102" s="6" t="s">
        <v>1733</v>
      </c>
      <c r="H102" s="6"/>
      <c r="I102" s="17">
        <v>5.0199999999999996</v>
      </c>
      <c r="J102" s="6" t="s">
        <v>107</v>
      </c>
      <c r="K102" s="19">
        <v>0.06</v>
      </c>
      <c r="L102" s="8">
        <v>1.6199999999999999E-2</v>
      </c>
      <c r="M102" s="7">
        <v>7123000</v>
      </c>
      <c r="N102" s="7">
        <v>123.54</v>
      </c>
      <c r="O102" s="7">
        <v>8799.75</v>
      </c>
      <c r="P102" s="8">
        <v>1.5900000000000001E-2</v>
      </c>
      <c r="Q102" s="8">
        <v>1.2999999999999999E-3</v>
      </c>
    </row>
    <row r="103" spans="2:17">
      <c r="B103" s="6" t="s">
        <v>1734</v>
      </c>
      <c r="C103" s="6" t="s">
        <v>1605</v>
      </c>
      <c r="D103" s="17">
        <v>991029071</v>
      </c>
      <c r="E103" s="18">
        <v>520026618</v>
      </c>
      <c r="F103" s="6" t="s">
        <v>408</v>
      </c>
      <c r="G103" s="6"/>
      <c r="H103" s="6"/>
      <c r="J103" s="6" t="s">
        <v>107</v>
      </c>
      <c r="M103" s="7">
        <v>4984228.87</v>
      </c>
      <c r="N103" s="7">
        <v>10</v>
      </c>
      <c r="O103" s="7">
        <v>498.42</v>
      </c>
      <c r="P103" s="8">
        <v>8.9999999999999998E-4</v>
      </c>
      <c r="Q103" s="8">
        <v>1E-4</v>
      </c>
    </row>
    <row r="104" spans="2:17">
      <c r="B104" s="6" t="s">
        <v>1735</v>
      </c>
      <c r="C104" s="6" t="s">
        <v>1605</v>
      </c>
      <c r="D104" s="17">
        <v>99103897</v>
      </c>
      <c r="E104" s="6"/>
      <c r="F104" s="6" t="s">
        <v>408</v>
      </c>
      <c r="G104" s="6" t="s">
        <v>1715</v>
      </c>
      <c r="H104" s="6"/>
      <c r="I104" s="17">
        <v>0.49</v>
      </c>
      <c r="J104" s="6" t="s">
        <v>107</v>
      </c>
      <c r="K104" s="19">
        <v>8.5000000000000006E-2</v>
      </c>
      <c r="L104" s="8">
        <v>8.7999999999999995E-2</v>
      </c>
      <c r="M104" s="7">
        <v>2886223.64</v>
      </c>
      <c r="N104" s="7">
        <v>100.46</v>
      </c>
      <c r="O104" s="7">
        <v>2899.5</v>
      </c>
      <c r="P104" s="8">
        <v>5.3E-3</v>
      </c>
      <c r="Q104" s="8">
        <v>4.0000000000000002E-4</v>
      </c>
    </row>
    <row r="105" spans="2:17">
      <c r="B105" s="6" t="s">
        <v>1736</v>
      </c>
      <c r="C105" s="6" t="s">
        <v>1605</v>
      </c>
      <c r="D105" s="17">
        <v>99105306</v>
      </c>
      <c r="E105" s="6"/>
      <c r="F105" s="6" t="s">
        <v>408</v>
      </c>
      <c r="G105" s="6" t="s">
        <v>1737</v>
      </c>
      <c r="H105" s="6"/>
      <c r="I105" s="17">
        <v>10.68</v>
      </c>
      <c r="J105" s="6" t="s">
        <v>107</v>
      </c>
      <c r="K105" s="19">
        <v>4.0800000000000003E-2</v>
      </c>
      <c r="L105" s="8">
        <v>3.6600000000000001E-2</v>
      </c>
      <c r="M105" s="7">
        <v>412001</v>
      </c>
      <c r="N105" s="7">
        <v>105.97</v>
      </c>
      <c r="O105" s="7">
        <v>436.6</v>
      </c>
      <c r="P105" s="8">
        <v>8.0000000000000004E-4</v>
      </c>
      <c r="Q105" s="8">
        <v>1E-4</v>
      </c>
    </row>
    <row r="106" spans="2:17">
      <c r="B106" s="6" t="s">
        <v>1738</v>
      </c>
      <c r="C106" s="6" t="s">
        <v>1605</v>
      </c>
      <c r="D106" s="17">
        <v>99105017</v>
      </c>
      <c r="E106" s="18">
        <v>513869347</v>
      </c>
      <c r="F106" s="6" t="s">
        <v>408</v>
      </c>
      <c r="G106" s="6" t="s">
        <v>1739</v>
      </c>
      <c r="H106" s="6"/>
      <c r="I106" s="17">
        <v>10.69</v>
      </c>
      <c r="J106" s="6" t="s">
        <v>107</v>
      </c>
      <c r="K106" s="19">
        <v>4.0800000000000003E-2</v>
      </c>
      <c r="L106" s="8">
        <v>3.4500000000000003E-2</v>
      </c>
      <c r="M106" s="7">
        <v>1899207</v>
      </c>
      <c r="N106" s="7">
        <v>109.38</v>
      </c>
      <c r="O106" s="7">
        <v>2077.35</v>
      </c>
      <c r="P106" s="8">
        <v>3.8E-3</v>
      </c>
      <c r="Q106" s="8">
        <v>2.9999999999999997E-4</v>
      </c>
    </row>
    <row r="107" spans="2:17">
      <c r="B107" s="6" t="s">
        <v>1740</v>
      </c>
      <c r="C107" s="6" t="s">
        <v>1605</v>
      </c>
      <c r="D107" s="17">
        <v>99105298</v>
      </c>
      <c r="E107" s="6"/>
      <c r="F107" s="6" t="s">
        <v>408</v>
      </c>
      <c r="G107" s="6" t="s">
        <v>1737</v>
      </c>
      <c r="H107" s="6"/>
      <c r="I107" s="17">
        <v>0.01</v>
      </c>
      <c r="J107" s="6" t="s">
        <v>107</v>
      </c>
      <c r="K107" s="19">
        <v>3.1E-2</v>
      </c>
      <c r="L107" s="8">
        <v>2.3E-2</v>
      </c>
      <c r="M107" s="7">
        <v>273611</v>
      </c>
      <c r="N107" s="7">
        <v>100.06</v>
      </c>
      <c r="O107" s="7">
        <v>273.77999999999997</v>
      </c>
      <c r="P107" s="8">
        <v>5.0000000000000001E-4</v>
      </c>
      <c r="Q107" s="8">
        <v>0</v>
      </c>
    </row>
    <row r="108" spans="2:17">
      <c r="B108" s="6" t="s">
        <v>1741</v>
      </c>
      <c r="C108" s="6" t="s">
        <v>1605</v>
      </c>
      <c r="D108" s="17">
        <v>99102576</v>
      </c>
      <c r="E108" s="18">
        <v>520028010</v>
      </c>
      <c r="F108" s="6" t="s">
        <v>408</v>
      </c>
      <c r="G108" s="6" t="s">
        <v>1702</v>
      </c>
      <c r="H108" s="6"/>
      <c r="I108" s="17">
        <v>0.85</v>
      </c>
      <c r="J108" s="6" t="s">
        <v>107</v>
      </c>
      <c r="K108" s="19">
        <v>0.04</v>
      </c>
      <c r="L108" s="8">
        <v>1.7399999999999999E-2</v>
      </c>
      <c r="M108" s="7">
        <v>11095200</v>
      </c>
      <c r="N108" s="7">
        <v>102.49</v>
      </c>
      <c r="O108" s="7">
        <v>11371.47</v>
      </c>
      <c r="P108" s="8">
        <v>2.06E-2</v>
      </c>
      <c r="Q108" s="8">
        <v>1.6999999999999999E-3</v>
      </c>
    </row>
    <row r="109" spans="2:17">
      <c r="B109" s="6" t="s">
        <v>1742</v>
      </c>
      <c r="C109" s="6" t="s">
        <v>1605</v>
      </c>
      <c r="D109" s="17">
        <v>99103970</v>
      </c>
      <c r="E109" s="18">
        <v>520037797</v>
      </c>
      <c r="F109" s="6" t="s">
        <v>408</v>
      </c>
      <c r="G109" s="6" t="s">
        <v>1743</v>
      </c>
      <c r="H109" s="6"/>
      <c r="I109" s="17">
        <v>2.0299999999999998</v>
      </c>
      <c r="J109" s="6" t="s">
        <v>107</v>
      </c>
      <c r="K109" s="19">
        <v>7.4999999999999997E-2</v>
      </c>
      <c r="L109" s="8">
        <v>4.0300000000000002E-2</v>
      </c>
      <c r="M109" s="7">
        <v>11710000</v>
      </c>
      <c r="N109" s="7">
        <v>110.62</v>
      </c>
      <c r="O109" s="7">
        <v>12953.6</v>
      </c>
      <c r="P109" s="8">
        <v>2.35E-2</v>
      </c>
      <c r="Q109" s="8">
        <v>1.9E-3</v>
      </c>
    </row>
    <row r="110" spans="2:17">
      <c r="B110" s="6" t="s">
        <v>1744</v>
      </c>
      <c r="C110" s="6" t="s">
        <v>1605</v>
      </c>
      <c r="D110" s="17">
        <v>99103566</v>
      </c>
      <c r="E110" s="18">
        <v>511682056</v>
      </c>
      <c r="F110" s="6" t="s">
        <v>408</v>
      </c>
      <c r="G110" s="6" t="s">
        <v>1745</v>
      </c>
      <c r="H110" s="6"/>
      <c r="I110" s="17">
        <v>0.79</v>
      </c>
      <c r="J110" s="6" t="s">
        <v>107</v>
      </c>
      <c r="K110" s="19">
        <v>4.4999999999999998E-2</v>
      </c>
      <c r="L110" s="8">
        <v>1.84E-2</v>
      </c>
      <c r="M110" s="7">
        <v>363303.01</v>
      </c>
      <c r="N110" s="7">
        <v>102.48</v>
      </c>
      <c r="O110" s="7">
        <v>372.31</v>
      </c>
      <c r="P110" s="8">
        <v>6.9999999999999999E-4</v>
      </c>
      <c r="Q110" s="8">
        <v>1E-4</v>
      </c>
    </row>
    <row r="111" spans="2:17">
      <c r="B111" s="6" t="s">
        <v>1746</v>
      </c>
      <c r="C111" s="6" t="s">
        <v>1605</v>
      </c>
      <c r="D111" s="17">
        <v>99103285</v>
      </c>
      <c r="E111" s="18">
        <v>511682056</v>
      </c>
      <c r="F111" s="6" t="s">
        <v>408</v>
      </c>
      <c r="G111" s="6" t="s">
        <v>1747</v>
      </c>
      <c r="H111" s="6"/>
      <c r="I111" s="17">
        <v>0.5</v>
      </c>
      <c r="J111" s="6" t="s">
        <v>107</v>
      </c>
      <c r="K111" s="19">
        <v>4.4999999999999998E-2</v>
      </c>
      <c r="L111" s="8">
        <v>1.6899999999999998E-2</v>
      </c>
      <c r="M111" s="7">
        <v>239228.68</v>
      </c>
      <c r="N111" s="7">
        <v>101.79</v>
      </c>
      <c r="O111" s="7">
        <v>243.51</v>
      </c>
      <c r="P111" s="8">
        <v>4.0000000000000002E-4</v>
      </c>
      <c r="Q111" s="8">
        <v>0</v>
      </c>
    </row>
    <row r="112" spans="2:17">
      <c r="B112" s="6" t="s">
        <v>1748</v>
      </c>
      <c r="C112" s="6" t="s">
        <v>1605</v>
      </c>
      <c r="D112" s="17">
        <v>99103640</v>
      </c>
      <c r="E112" s="18">
        <v>511682056</v>
      </c>
      <c r="F112" s="6" t="s">
        <v>408</v>
      </c>
      <c r="G112" s="6" t="s">
        <v>1749</v>
      </c>
      <c r="H112" s="6"/>
      <c r="I112" s="17">
        <v>0.91</v>
      </c>
      <c r="J112" s="6" t="s">
        <v>107</v>
      </c>
      <c r="K112" s="19">
        <v>4.4999999999999998E-2</v>
      </c>
      <c r="L112" s="8">
        <v>1.67E-2</v>
      </c>
      <c r="M112" s="7">
        <v>415490.59</v>
      </c>
      <c r="N112" s="7">
        <v>102.99</v>
      </c>
      <c r="O112" s="7">
        <v>427.91</v>
      </c>
      <c r="P112" s="8">
        <v>8.0000000000000004E-4</v>
      </c>
      <c r="Q112" s="8">
        <v>1E-4</v>
      </c>
    </row>
    <row r="113" spans="2:17">
      <c r="B113" s="6" t="s">
        <v>1750</v>
      </c>
      <c r="C113" s="6" t="s">
        <v>1605</v>
      </c>
      <c r="D113" s="17">
        <v>99103426</v>
      </c>
      <c r="E113" s="18">
        <v>511682056</v>
      </c>
      <c r="F113" s="6" t="s">
        <v>408</v>
      </c>
      <c r="G113" s="6" t="s">
        <v>1751</v>
      </c>
      <c r="H113" s="6"/>
      <c r="I113" s="17">
        <v>0.67</v>
      </c>
      <c r="J113" s="6" t="s">
        <v>107</v>
      </c>
      <c r="K113" s="19">
        <v>4.4999999999999998E-2</v>
      </c>
      <c r="L113" s="8">
        <v>1.9300000000000001E-2</v>
      </c>
      <c r="M113" s="7">
        <v>310503.7</v>
      </c>
      <c r="N113" s="7">
        <v>102.5</v>
      </c>
      <c r="O113" s="7">
        <v>318.27</v>
      </c>
      <c r="P113" s="8">
        <v>5.9999999999999995E-4</v>
      </c>
      <c r="Q113" s="8">
        <v>0</v>
      </c>
    </row>
    <row r="114" spans="2:17">
      <c r="B114" s="6" t="s">
        <v>1752</v>
      </c>
      <c r="C114" s="6" t="s">
        <v>1605</v>
      </c>
      <c r="D114" s="17">
        <v>99103814</v>
      </c>
      <c r="E114" s="18">
        <v>511682056</v>
      </c>
      <c r="F114" s="6" t="s">
        <v>408</v>
      </c>
      <c r="G114" s="6" t="s">
        <v>1753</v>
      </c>
      <c r="H114" s="6"/>
      <c r="I114" s="17">
        <v>1.1599999999999999</v>
      </c>
      <c r="J114" s="6" t="s">
        <v>107</v>
      </c>
      <c r="K114" s="19">
        <v>4.4999999999999998E-2</v>
      </c>
      <c r="L114" s="8">
        <v>2.1000000000000001E-2</v>
      </c>
      <c r="M114" s="7">
        <v>518026.33</v>
      </c>
      <c r="N114" s="7">
        <v>104.35</v>
      </c>
      <c r="O114" s="7">
        <v>540.55999999999995</v>
      </c>
      <c r="P114" s="8">
        <v>1E-3</v>
      </c>
      <c r="Q114" s="8">
        <v>1E-4</v>
      </c>
    </row>
    <row r="115" spans="2:17">
      <c r="B115" s="13" t="s">
        <v>1754</v>
      </c>
      <c r="C115" s="13"/>
      <c r="D115" s="14"/>
      <c r="E115" s="13"/>
      <c r="F115" s="13"/>
      <c r="G115" s="13"/>
      <c r="H115" s="13"/>
      <c r="J115" s="13"/>
      <c r="M115" s="15">
        <v>0</v>
      </c>
      <c r="O115" s="15">
        <v>0</v>
      </c>
      <c r="P115" s="16">
        <v>0</v>
      </c>
      <c r="Q115" s="16">
        <v>0</v>
      </c>
    </row>
    <row r="116" spans="2:17">
      <c r="B116" s="13" t="s">
        <v>1755</v>
      </c>
      <c r="C116" s="13"/>
      <c r="D116" s="14"/>
      <c r="E116" s="13"/>
      <c r="F116" s="13"/>
      <c r="G116" s="13"/>
      <c r="H116" s="13"/>
      <c r="J116" s="13"/>
      <c r="M116" s="15">
        <v>0</v>
      </c>
      <c r="O116" s="15">
        <v>0</v>
      </c>
      <c r="P116" s="16">
        <v>0</v>
      </c>
      <c r="Q116" s="16">
        <v>0</v>
      </c>
    </row>
    <row r="117" spans="2:17">
      <c r="B117" s="13" t="s">
        <v>1756</v>
      </c>
      <c r="C117" s="13"/>
      <c r="D117" s="14"/>
      <c r="E117" s="13"/>
      <c r="F117" s="13"/>
      <c r="G117" s="13"/>
      <c r="H117" s="13"/>
      <c r="J117" s="13"/>
      <c r="M117" s="15">
        <v>0</v>
      </c>
      <c r="O117" s="15">
        <v>0</v>
      </c>
      <c r="P117" s="16">
        <v>0</v>
      </c>
      <c r="Q117" s="16">
        <v>0</v>
      </c>
    </row>
    <row r="118" spans="2:17">
      <c r="B118" s="13" t="s">
        <v>1757</v>
      </c>
      <c r="C118" s="13"/>
      <c r="D118" s="14"/>
      <c r="E118" s="13"/>
      <c r="F118" s="13"/>
      <c r="G118" s="13"/>
      <c r="H118" s="13"/>
      <c r="J118" s="13"/>
      <c r="M118" s="15">
        <v>0</v>
      </c>
      <c r="O118" s="15">
        <v>0</v>
      </c>
      <c r="P118" s="16">
        <v>0</v>
      </c>
      <c r="Q118" s="16">
        <v>0</v>
      </c>
    </row>
    <row r="119" spans="2:17">
      <c r="B119" s="13" t="s">
        <v>1758</v>
      </c>
      <c r="C119" s="13"/>
      <c r="D119" s="14"/>
      <c r="E119" s="13"/>
      <c r="F119" s="13"/>
      <c r="G119" s="13"/>
      <c r="H119" s="13"/>
      <c r="I119" s="14">
        <v>3.34</v>
      </c>
      <c r="J119" s="13"/>
      <c r="L119" s="16">
        <v>2.46E-2</v>
      </c>
      <c r="M119" s="15">
        <v>71673993.530000001</v>
      </c>
      <c r="O119" s="15">
        <v>79824.11</v>
      </c>
      <c r="P119" s="16">
        <v>0.1447</v>
      </c>
      <c r="Q119" s="16">
        <v>1.18E-2</v>
      </c>
    </row>
    <row r="120" spans="2:17">
      <c r="B120" s="6" t="s">
        <v>1759</v>
      </c>
      <c r="C120" s="6" t="s">
        <v>1605</v>
      </c>
      <c r="D120" s="17">
        <v>99105124</v>
      </c>
      <c r="E120" s="18">
        <v>520025636</v>
      </c>
      <c r="F120" s="6" t="s">
        <v>105</v>
      </c>
      <c r="G120" s="6" t="s">
        <v>1760</v>
      </c>
      <c r="H120" s="6" t="s">
        <v>1270</v>
      </c>
      <c r="I120" s="17">
        <v>1</v>
      </c>
      <c r="J120" s="6" t="s">
        <v>107</v>
      </c>
      <c r="K120" s="19">
        <v>3.15E-2</v>
      </c>
      <c r="L120" s="8">
        <v>8.3000000000000001E-3</v>
      </c>
      <c r="M120" s="7">
        <v>224457.07</v>
      </c>
      <c r="N120" s="7">
        <v>103.66</v>
      </c>
      <c r="O120" s="7">
        <v>232.67</v>
      </c>
      <c r="P120" s="8">
        <v>4.0000000000000002E-4</v>
      </c>
      <c r="Q120" s="8">
        <v>0</v>
      </c>
    </row>
    <row r="121" spans="2:17">
      <c r="B121" s="6" t="s">
        <v>1761</v>
      </c>
      <c r="C121" s="6" t="s">
        <v>1605</v>
      </c>
      <c r="D121" s="17">
        <v>99105173</v>
      </c>
      <c r="E121" s="18">
        <v>520025636</v>
      </c>
      <c r="F121" s="6" t="s">
        <v>281</v>
      </c>
      <c r="G121" s="6" t="s">
        <v>1760</v>
      </c>
      <c r="H121" s="6" t="s">
        <v>1270</v>
      </c>
      <c r="J121" s="6" t="s">
        <v>107</v>
      </c>
      <c r="K121" s="19">
        <v>3.3500000000000002E-2</v>
      </c>
      <c r="L121" s="8">
        <v>1.1599999999999999E-2</v>
      </c>
      <c r="M121" s="7">
        <v>56847</v>
      </c>
      <c r="N121" s="7">
        <v>101.35</v>
      </c>
      <c r="O121" s="7">
        <v>57.61</v>
      </c>
      <c r="P121" s="8">
        <v>1E-4</v>
      </c>
      <c r="Q121" s="8">
        <v>0</v>
      </c>
    </row>
    <row r="122" spans="2:17">
      <c r="B122" s="6" t="s">
        <v>1762</v>
      </c>
      <c r="C122" s="6" t="s">
        <v>1605</v>
      </c>
      <c r="D122" s="17">
        <v>11898511</v>
      </c>
      <c r="E122" s="18">
        <v>513326439</v>
      </c>
      <c r="F122" s="6" t="s">
        <v>350</v>
      </c>
      <c r="G122" s="6" t="s">
        <v>1763</v>
      </c>
      <c r="H122" s="6" t="s">
        <v>106</v>
      </c>
      <c r="I122" s="17">
        <v>6.19</v>
      </c>
      <c r="J122" s="6" t="s">
        <v>107</v>
      </c>
      <c r="K122" s="19">
        <v>5.4546999999999998E-2</v>
      </c>
      <c r="L122" s="8">
        <v>3.1199999999999999E-2</v>
      </c>
      <c r="M122" s="7">
        <v>861447.65</v>
      </c>
      <c r="N122" s="7">
        <v>118.55</v>
      </c>
      <c r="O122" s="7">
        <v>1021.25</v>
      </c>
      <c r="P122" s="8">
        <v>1.9E-3</v>
      </c>
      <c r="Q122" s="8">
        <v>2.0000000000000001E-4</v>
      </c>
    </row>
    <row r="123" spans="2:17">
      <c r="B123" s="6" t="s">
        <v>1764</v>
      </c>
      <c r="C123" s="6" t="s">
        <v>1605</v>
      </c>
      <c r="D123" s="17">
        <v>11898512</v>
      </c>
      <c r="E123" s="18">
        <v>513326439</v>
      </c>
      <c r="F123" s="6" t="s">
        <v>350</v>
      </c>
      <c r="G123" s="6" t="s">
        <v>1763</v>
      </c>
      <c r="H123" s="6" t="s">
        <v>106</v>
      </c>
      <c r="I123" s="17">
        <v>6.19</v>
      </c>
      <c r="J123" s="6" t="s">
        <v>107</v>
      </c>
      <c r="K123" s="19">
        <v>5.4549E-2</v>
      </c>
      <c r="L123" s="8">
        <v>3.1199999999999999E-2</v>
      </c>
      <c r="M123" s="7">
        <v>826481.38</v>
      </c>
      <c r="N123" s="7">
        <v>118.55</v>
      </c>
      <c r="O123" s="7">
        <v>979.79</v>
      </c>
      <c r="P123" s="8">
        <v>1.8E-3</v>
      </c>
      <c r="Q123" s="8">
        <v>1E-4</v>
      </c>
    </row>
    <row r="124" spans="2:17">
      <c r="B124" s="6" t="s">
        <v>1765</v>
      </c>
      <c r="C124" s="6" t="s">
        <v>1605</v>
      </c>
      <c r="D124" s="17">
        <v>11898517</v>
      </c>
      <c r="E124" s="18">
        <v>513326439</v>
      </c>
      <c r="F124" s="6" t="s">
        <v>350</v>
      </c>
      <c r="G124" s="6" t="s">
        <v>1763</v>
      </c>
      <c r="H124" s="6" t="s">
        <v>106</v>
      </c>
      <c r="I124" s="17">
        <v>6.19</v>
      </c>
      <c r="J124" s="6" t="s">
        <v>107</v>
      </c>
      <c r="K124" s="19">
        <v>5.4547999999999999E-2</v>
      </c>
      <c r="L124" s="8">
        <v>3.1199999999999999E-2</v>
      </c>
      <c r="M124" s="7">
        <v>831193.33</v>
      </c>
      <c r="N124" s="7">
        <v>117.09</v>
      </c>
      <c r="O124" s="7">
        <v>973.24</v>
      </c>
      <c r="P124" s="8">
        <v>1.8E-3</v>
      </c>
      <c r="Q124" s="8">
        <v>1E-4</v>
      </c>
    </row>
    <row r="125" spans="2:17">
      <c r="B125" s="6" t="s">
        <v>1766</v>
      </c>
      <c r="C125" s="6" t="s">
        <v>1605</v>
      </c>
      <c r="D125" s="17">
        <v>99105090</v>
      </c>
      <c r="E125" s="18">
        <v>520025636</v>
      </c>
      <c r="F125" s="6" t="s">
        <v>363</v>
      </c>
      <c r="G125" s="6" t="s">
        <v>1760</v>
      </c>
      <c r="H125" s="6" t="s">
        <v>1270</v>
      </c>
      <c r="I125" s="17">
        <v>0.33</v>
      </c>
      <c r="J125" s="6" t="s">
        <v>107</v>
      </c>
      <c r="K125" s="19">
        <v>3.4000000000000002E-2</v>
      </c>
      <c r="L125" s="8">
        <v>2.8400000000000002E-2</v>
      </c>
      <c r="M125" s="7">
        <v>1069324</v>
      </c>
      <c r="N125" s="7">
        <v>101.56</v>
      </c>
      <c r="O125" s="7">
        <v>1086.01</v>
      </c>
      <c r="P125" s="8">
        <v>2E-3</v>
      </c>
      <c r="Q125" s="8">
        <v>2.0000000000000001E-4</v>
      </c>
    </row>
    <row r="126" spans="2:17">
      <c r="B126" s="6" t="s">
        <v>1767</v>
      </c>
      <c r="C126" s="6" t="s">
        <v>1605</v>
      </c>
      <c r="D126" s="17">
        <v>99105108</v>
      </c>
      <c r="E126" s="18">
        <v>520025636</v>
      </c>
      <c r="F126" s="6" t="s">
        <v>363</v>
      </c>
      <c r="G126" s="6" t="s">
        <v>1760</v>
      </c>
      <c r="H126" s="6" t="s">
        <v>1270</v>
      </c>
      <c r="I126" s="17">
        <v>1.1000000000000001</v>
      </c>
      <c r="J126" s="6" t="s">
        <v>107</v>
      </c>
      <c r="K126" s="19">
        <v>3.4500000000000003E-2</v>
      </c>
      <c r="L126" s="8">
        <v>2.8500000000000001E-2</v>
      </c>
      <c r="M126" s="7">
        <v>1713504</v>
      </c>
      <c r="N126" s="7">
        <v>102.12</v>
      </c>
      <c r="O126" s="7">
        <v>1749.83</v>
      </c>
      <c r="P126" s="8">
        <v>3.2000000000000002E-3</v>
      </c>
      <c r="Q126" s="8">
        <v>2.9999999999999997E-4</v>
      </c>
    </row>
    <row r="127" spans="2:17">
      <c r="B127" s="6" t="s">
        <v>1768</v>
      </c>
      <c r="C127" s="6" t="s">
        <v>1605</v>
      </c>
      <c r="D127" s="17">
        <v>99105116</v>
      </c>
      <c r="E127" s="18">
        <v>520025636</v>
      </c>
      <c r="F127" s="6" t="s">
        <v>363</v>
      </c>
      <c r="G127" s="6" t="s">
        <v>1760</v>
      </c>
      <c r="H127" s="6" t="s">
        <v>1270</v>
      </c>
      <c r="I127" s="17">
        <v>1.08</v>
      </c>
      <c r="J127" s="6" t="s">
        <v>107</v>
      </c>
      <c r="K127" s="19">
        <v>3.1E-2</v>
      </c>
      <c r="L127" s="8">
        <v>2.5499999999999998E-2</v>
      </c>
      <c r="M127" s="7">
        <v>164306.04</v>
      </c>
      <c r="N127" s="7">
        <v>101.9</v>
      </c>
      <c r="O127" s="7">
        <v>167.43</v>
      </c>
      <c r="P127" s="8">
        <v>2.9999999999999997E-4</v>
      </c>
      <c r="Q127" s="8">
        <v>0</v>
      </c>
    </row>
    <row r="128" spans="2:17">
      <c r="B128" s="6" t="s">
        <v>1769</v>
      </c>
      <c r="C128" s="6" t="s">
        <v>1605</v>
      </c>
      <c r="D128" s="17">
        <v>99105132</v>
      </c>
      <c r="E128" s="18">
        <v>520025636</v>
      </c>
      <c r="F128" s="6" t="s">
        <v>363</v>
      </c>
      <c r="G128" s="6" t="s">
        <v>1760</v>
      </c>
      <c r="H128" s="6" t="s">
        <v>1270</v>
      </c>
      <c r="I128" s="17">
        <v>1.07</v>
      </c>
      <c r="J128" s="6" t="s">
        <v>107</v>
      </c>
      <c r="K128" s="19">
        <v>3.5000000000000003E-2</v>
      </c>
      <c r="L128" s="8">
        <v>2.8899999999999999E-2</v>
      </c>
      <c r="M128" s="7">
        <v>335823</v>
      </c>
      <c r="N128" s="7">
        <v>102.13</v>
      </c>
      <c r="O128" s="7">
        <v>342.98</v>
      </c>
      <c r="P128" s="8">
        <v>5.9999999999999995E-4</v>
      </c>
      <c r="Q128" s="8">
        <v>1E-4</v>
      </c>
    </row>
    <row r="129" spans="2:17">
      <c r="B129" s="6" t="s">
        <v>1770</v>
      </c>
      <c r="C129" s="6" t="s">
        <v>1605</v>
      </c>
      <c r="D129" s="17">
        <v>99105140</v>
      </c>
      <c r="E129" s="18">
        <v>520025636</v>
      </c>
      <c r="F129" s="6" t="s">
        <v>363</v>
      </c>
      <c r="G129" s="6" t="s">
        <v>1760</v>
      </c>
      <c r="H129" s="6" t="s">
        <v>1270</v>
      </c>
      <c r="I129" s="17">
        <v>1.1599999999999999</v>
      </c>
      <c r="J129" s="6" t="s">
        <v>107</v>
      </c>
      <c r="K129" s="19">
        <v>3.4000000000000002E-2</v>
      </c>
      <c r="L129" s="8">
        <v>2.81E-2</v>
      </c>
      <c r="M129" s="7">
        <v>2021056</v>
      </c>
      <c r="N129" s="7">
        <v>102.13</v>
      </c>
      <c r="O129" s="7">
        <v>2064.1</v>
      </c>
      <c r="P129" s="8">
        <v>3.7000000000000002E-3</v>
      </c>
      <c r="Q129" s="8">
        <v>2.9999999999999997E-4</v>
      </c>
    </row>
    <row r="130" spans="2:17">
      <c r="B130" s="6" t="s">
        <v>1771</v>
      </c>
      <c r="C130" s="6" t="s">
        <v>1605</v>
      </c>
      <c r="D130" s="17">
        <v>99105157</v>
      </c>
      <c r="E130" s="18">
        <v>520025636</v>
      </c>
      <c r="F130" s="6" t="s">
        <v>363</v>
      </c>
      <c r="G130" s="6" t="s">
        <v>1760</v>
      </c>
      <c r="H130" s="6" t="s">
        <v>1270</v>
      </c>
      <c r="I130" s="17">
        <v>1</v>
      </c>
      <c r="J130" s="6" t="s">
        <v>107</v>
      </c>
      <c r="K130" s="19">
        <v>3.4000000000000002E-2</v>
      </c>
      <c r="L130" s="8">
        <v>2.8199999999999999E-2</v>
      </c>
      <c r="M130" s="7">
        <v>1129400.82</v>
      </c>
      <c r="N130" s="7">
        <v>102.01</v>
      </c>
      <c r="O130" s="7">
        <v>1152.0999999999999</v>
      </c>
      <c r="P130" s="8">
        <v>2.0999999999999999E-3</v>
      </c>
      <c r="Q130" s="8">
        <v>2.0000000000000001E-4</v>
      </c>
    </row>
    <row r="131" spans="2:17">
      <c r="B131" s="6" t="s">
        <v>1772</v>
      </c>
      <c r="C131" s="6" t="s">
        <v>1605</v>
      </c>
      <c r="D131" s="17">
        <v>99105165</v>
      </c>
      <c r="E131" s="18">
        <v>520025636</v>
      </c>
      <c r="F131" s="6" t="s">
        <v>363</v>
      </c>
      <c r="G131" s="6" t="s">
        <v>1760</v>
      </c>
      <c r="H131" s="6" t="s">
        <v>1270</v>
      </c>
      <c r="I131" s="17">
        <v>1.83</v>
      </c>
      <c r="J131" s="6" t="s">
        <v>107</v>
      </c>
      <c r="K131" s="19">
        <v>3.1E-2</v>
      </c>
      <c r="L131" s="8">
        <v>2.5999999999999999E-2</v>
      </c>
      <c r="M131" s="7">
        <v>1705732</v>
      </c>
      <c r="N131" s="7">
        <v>102.23</v>
      </c>
      <c r="O131" s="7">
        <v>1743.77</v>
      </c>
      <c r="P131" s="8">
        <v>3.2000000000000002E-3</v>
      </c>
      <c r="Q131" s="8">
        <v>2.9999999999999997E-4</v>
      </c>
    </row>
    <row r="132" spans="2:17">
      <c r="B132" s="6" t="s">
        <v>1773</v>
      </c>
      <c r="C132" s="6" t="s">
        <v>1605</v>
      </c>
      <c r="D132" s="17">
        <v>99105181</v>
      </c>
      <c r="E132" s="18">
        <v>520025636</v>
      </c>
      <c r="F132" s="6" t="s">
        <v>363</v>
      </c>
      <c r="G132" s="6" t="s">
        <v>1760</v>
      </c>
      <c r="H132" s="6" t="s">
        <v>1270</v>
      </c>
      <c r="I132" s="17">
        <v>1.33</v>
      </c>
      <c r="J132" s="6" t="s">
        <v>107</v>
      </c>
      <c r="K132" s="19">
        <v>3.1E-2</v>
      </c>
      <c r="L132" s="8">
        <v>1.77E-2</v>
      </c>
      <c r="M132" s="7">
        <v>906180</v>
      </c>
      <c r="N132" s="7">
        <v>103.1</v>
      </c>
      <c r="O132" s="7">
        <v>934.27</v>
      </c>
      <c r="P132" s="8">
        <v>1.6999999999999999E-3</v>
      </c>
      <c r="Q132" s="8">
        <v>1E-4</v>
      </c>
    </row>
    <row r="133" spans="2:17">
      <c r="B133" s="6" t="s">
        <v>1774</v>
      </c>
      <c r="C133" s="6" t="s">
        <v>1626</v>
      </c>
      <c r="D133" s="17">
        <v>99103780</v>
      </c>
      <c r="E133" s="18">
        <v>520025818</v>
      </c>
      <c r="F133" s="6" t="s">
        <v>363</v>
      </c>
      <c r="G133" s="6" t="s">
        <v>1775</v>
      </c>
      <c r="H133" s="6" t="s">
        <v>1270</v>
      </c>
      <c r="I133" s="17">
        <v>5.3</v>
      </c>
      <c r="J133" s="6" t="s">
        <v>107</v>
      </c>
      <c r="K133" s="19">
        <v>4.8059999999999999E-2</v>
      </c>
      <c r="L133" s="8">
        <v>2.6499999999999999E-2</v>
      </c>
      <c r="M133" s="7">
        <v>14225930.529999999</v>
      </c>
      <c r="N133" s="7">
        <v>111.73</v>
      </c>
      <c r="O133" s="7">
        <v>15894.63</v>
      </c>
      <c r="P133" s="8">
        <v>2.8799999999999999E-2</v>
      </c>
      <c r="Q133" s="8">
        <v>2.3E-3</v>
      </c>
    </row>
    <row r="134" spans="2:17">
      <c r="B134" s="6" t="s">
        <v>1776</v>
      </c>
      <c r="C134" s="6" t="s">
        <v>1626</v>
      </c>
      <c r="D134" s="17">
        <v>99103954</v>
      </c>
      <c r="E134" s="6"/>
      <c r="F134" s="6" t="s">
        <v>382</v>
      </c>
      <c r="G134" s="6" t="s">
        <v>1777</v>
      </c>
      <c r="H134" s="6" t="s">
        <v>1270</v>
      </c>
      <c r="I134" s="17">
        <v>4.51</v>
      </c>
      <c r="J134" s="6" t="s">
        <v>107</v>
      </c>
      <c r="K134" s="19">
        <v>3.3700000000000001E-2</v>
      </c>
      <c r="L134" s="8">
        <v>2.9100000000000001E-2</v>
      </c>
      <c r="M134" s="7">
        <v>671426.44</v>
      </c>
      <c r="N134" s="7">
        <v>102.42</v>
      </c>
      <c r="O134" s="7">
        <v>687.67</v>
      </c>
      <c r="P134" s="8">
        <v>1.1999999999999999E-3</v>
      </c>
      <c r="Q134" s="8">
        <v>1E-4</v>
      </c>
    </row>
    <row r="135" spans="2:17">
      <c r="B135" s="6" t="s">
        <v>1778</v>
      </c>
      <c r="C135" s="6" t="s">
        <v>1605</v>
      </c>
      <c r="D135" s="17">
        <v>99104382</v>
      </c>
      <c r="E135" s="6"/>
      <c r="F135" s="6" t="s">
        <v>382</v>
      </c>
      <c r="G135" s="6" t="s">
        <v>1779</v>
      </c>
      <c r="H135" s="6" t="s">
        <v>1270</v>
      </c>
      <c r="I135" s="17">
        <v>4.04</v>
      </c>
      <c r="J135" s="6" t="s">
        <v>107</v>
      </c>
      <c r="K135" s="19">
        <v>3.85E-2</v>
      </c>
      <c r="L135" s="8">
        <v>3.7199999999999997E-2</v>
      </c>
      <c r="M135" s="7">
        <v>188162.04</v>
      </c>
      <c r="N135" s="7">
        <v>100.94</v>
      </c>
      <c r="O135" s="7">
        <v>189.93</v>
      </c>
      <c r="P135" s="8">
        <v>2.9999999999999997E-4</v>
      </c>
      <c r="Q135" s="8">
        <v>0</v>
      </c>
    </row>
    <row r="136" spans="2:17">
      <c r="B136" s="6" t="s">
        <v>1780</v>
      </c>
      <c r="C136" s="6" t="s">
        <v>1605</v>
      </c>
      <c r="D136" s="17">
        <v>99105082</v>
      </c>
      <c r="E136" s="18">
        <v>520025636</v>
      </c>
      <c r="F136" s="6" t="s">
        <v>392</v>
      </c>
      <c r="G136" s="6" t="s">
        <v>1760</v>
      </c>
      <c r="H136" s="6" t="s">
        <v>1270</v>
      </c>
      <c r="I136" s="17">
        <v>0.75</v>
      </c>
      <c r="J136" s="6" t="s">
        <v>107</v>
      </c>
      <c r="K136" s="19">
        <v>3.4000000000000002E-2</v>
      </c>
      <c r="L136" s="8">
        <v>5.7500000000000002E-2</v>
      </c>
      <c r="M136" s="7">
        <v>1054464</v>
      </c>
      <c r="N136" s="7">
        <v>99.71</v>
      </c>
      <c r="O136" s="7">
        <v>1051.4100000000001</v>
      </c>
      <c r="P136" s="8">
        <v>1.9E-3</v>
      </c>
      <c r="Q136" s="8">
        <v>2.0000000000000001E-4</v>
      </c>
    </row>
    <row r="137" spans="2:17">
      <c r="B137" s="6" t="s">
        <v>1781</v>
      </c>
      <c r="C137" s="6" t="s">
        <v>1605</v>
      </c>
      <c r="D137" s="17">
        <v>99105199</v>
      </c>
      <c r="E137" s="18">
        <v>520025636</v>
      </c>
      <c r="F137" s="6" t="s">
        <v>392</v>
      </c>
      <c r="G137" s="6" t="s">
        <v>1760</v>
      </c>
      <c r="H137" s="6" t="s">
        <v>1270</v>
      </c>
      <c r="I137" s="17">
        <v>1.08</v>
      </c>
      <c r="J137" s="6" t="s">
        <v>107</v>
      </c>
      <c r="K137" s="19">
        <v>3.2500000000000001E-2</v>
      </c>
      <c r="L137" s="8">
        <v>2.6800000000000001E-2</v>
      </c>
      <c r="M137" s="7">
        <v>656843</v>
      </c>
      <c r="N137" s="7">
        <v>101.99</v>
      </c>
      <c r="O137" s="7">
        <v>669.91</v>
      </c>
      <c r="P137" s="8">
        <v>1.1999999999999999E-3</v>
      </c>
      <c r="Q137" s="8">
        <v>1E-4</v>
      </c>
    </row>
    <row r="138" spans="2:17">
      <c r="B138" s="6" t="s">
        <v>1782</v>
      </c>
      <c r="C138" s="6" t="s">
        <v>1605</v>
      </c>
      <c r="D138" s="17">
        <v>99102923</v>
      </c>
      <c r="E138" s="18">
        <v>520026683</v>
      </c>
      <c r="F138" s="6" t="s">
        <v>408</v>
      </c>
      <c r="G138" s="6" t="s">
        <v>1783</v>
      </c>
      <c r="H138" s="6"/>
      <c r="I138" s="17">
        <v>2.74</v>
      </c>
      <c r="J138" s="6" t="s">
        <v>107</v>
      </c>
      <c r="K138" s="19">
        <v>5.5E-2</v>
      </c>
      <c r="L138" s="8">
        <v>4.7000000000000002E-3</v>
      </c>
      <c r="M138" s="7">
        <v>2846498.17</v>
      </c>
      <c r="N138" s="7">
        <v>181.44</v>
      </c>
      <c r="O138" s="7">
        <v>5164.6899999999996</v>
      </c>
      <c r="P138" s="8">
        <v>9.4000000000000004E-3</v>
      </c>
      <c r="Q138" s="8">
        <v>8.0000000000000004E-4</v>
      </c>
    </row>
    <row r="139" spans="2:17">
      <c r="B139" s="6" t="s">
        <v>1784</v>
      </c>
      <c r="C139" s="6" t="s">
        <v>1605</v>
      </c>
      <c r="D139" s="17">
        <v>99103764</v>
      </c>
      <c r="E139" s="18">
        <v>520031931</v>
      </c>
      <c r="F139" s="6" t="s">
        <v>408</v>
      </c>
      <c r="G139" s="6" t="s">
        <v>1785</v>
      </c>
      <c r="H139" s="6"/>
      <c r="I139" s="17">
        <v>2.31</v>
      </c>
      <c r="J139" s="6" t="s">
        <v>107</v>
      </c>
      <c r="K139" s="19">
        <v>5.2499999999999998E-2</v>
      </c>
      <c r="L139" s="8">
        <v>3.7000000000000002E-3</v>
      </c>
      <c r="M139" s="7">
        <v>9357797.9299999997</v>
      </c>
      <c r="N139" s="7">
        <v>112.18</v>
      </c>
      <c r="O139" s="7">
        <v>10497.58</v>
      </c>
      <c r="P139" s="8">
        <v>1.9E-2</v>
      </c>
      <c r="Q139" s="8">
        <v>1.5E-3</v>
      </c>
    </row>
    <row r="140" spans="2:17">
      <c r="B140" s="6" t="s">
        <v>1786</v>
      </c>
      <c r="C140" s="6" t="s">
        <v>1605</v>
      </c>
      <c r="D140" s="17">
        <v>99105280</v>
      </c>
      <c r="E140" s="18">
        <v>520025636</v>
      </c>
      <c r="F140" s="6" t="s">
        <v>408</v>
      </c>
      <c r="G140" s="6" t="s">
        <v>1787</v>
      </c>
      <c r="H140" s="6"/>
      <c r="I140" s="17">
        <v>4.32</v>
      </c>
      <c r="J140" s="6" t="s">
        <v>107</v>
      </c>
      <c r="K140" s="19">
        <v>7.9145999999999994E-2</v>
      </c>
      <c r="L140" s="8">
        <v>2.8199999999999999E-2</v>
      </c>
      <c r="M140" s="7">
        <v>10144409.810000001</v>
      </c>
      <c r="N140" s="7">
        <v>113.46</v>
      </c>
      <c r="O140" s="7">
        <v>11509.85</v>
      </c>
      <c r="P140" s="8">
        <v>2.0899999999999998E-2</v>
      </c>
      <c r="Q140" s="8">
        <v>1.6999999999999999E-3</v>
      </c>
    </row>
    <row r="141" spans="2:17">
      <c r="B141" s="6" t="s">
        <v>1788</v>
      </c>
      <c r="C141" s="6" t="s">
        <v>1605</v>
      </c>
      <c r="D141" s="17">
        <v>99104788</v>
      </c>
      <c r="E141" s="6"/>
      <c r="F141" s="6" t="s">
        <v>408</v>
      </c>
      <c r="G141" s="6" t="s">
        <v>1789</v>
      </c>
      <c r="H141" s="6"/>
      <c r="I141" s="17">
        <v>4.16</v>
      </c>
      <c r="J141" s="6" t="s">
        <v>107</v>
      </c>
      <c r="K141" s="19">
        <v>6.1566999999999997E-2</v>
      </c>
      <c r="L141" s="8">
        <v>3.3000000000000002E-2</v>
      </c>
      <c r="M141" s="7">
        <v>6990000</v>
      </c>
      <c r="N141" s="7">
        <v>114.2</v>
      </c>
      <c r="O141" s="7">
        <v>7982.58</v>
      </c>
      <c r="P141" s="8">
        <v>1.4500000000000001E-2</v>
      </c>
      <c r="Q141" s="8">
        <v>1.1999999999999999E-3</v>
      </c>
    </row>
    <row r="142" spans="2:17">
      <c r="B142" s="6" t="s">
        <v>1790</v>
      </c>
      <c r="C142" s="6" t="s">
        <v>1605</v>
      </c>
      <c r="D142" s="17">
        <v>99105447</v>
      </c>
      <c r="E142" s="6"/>
      <c r="F142" s="6" t="s">
        <v>408</v>
      </c>
      <c r="G142" s="6" t="s">
        <v>1791</v>
      </c>
      <c r="H142" s="6"/>
      <c r="I142" s="17">
        <v>1.94</v>
      </c>
      <c r="J142" s="6" t="s">
        <v>107</v>
      </c>
      <c r="K142" s="19">
        <v>3.0800000000000001E-2</v>
      </c>
      <c r="L142" s="8">
        <v>3.2599999999999997E-2</v>
      </c>
      <c r="M142" s="7">
        <v>13692709.33</v>
      </c>
      <c r="N142" s="7">
        <v>99.84</v>
      </c>
      <c r="O142" s="7">
        <v>13670.8</v>
      </c>
      <c r="P142" s="8">
        <v>2.4799999999999999E-2</v>
      </c>
      <c r="Q142" s="8">
        <v>2E-3</v>
      </c>
    </row>
    <row r="143" spans="2:17">
      <c r="B143" s="3" t="s">
        <v>1792</v>
      </c>
      <c r="C143" s="3"/>
      <c r="D143" s="12"/>
      <c r="E143" s="3"/>
      <c r="F143" s="3"/>
      <c r="G143" s="3"/>
      <c r="H143" s="3"/>
      <c r="I143" s="12">
        <v>2.88</v>
      </c>
      <c r="J143" s="3"/>
      <c r="L143" s="10">
        <v>2.18E-2</v>
      </c>
      <c r="M143" s="9">
        <v>1913232.17</v>
      </c>
      <c r="O143" s="9">
        <v>8339.6299999999992</v>
      </c>
      <c r="P143" s="10">
        <v>1.5100000000000001E-2</v>
      </c>
      <c r="Q143" s="10">
        <v>1.1999999999999999E-3</v>
      </c>
    </row>
    <row r="144" spans="2:17">
      <c r="B144" s="13" t="s">
        <v>1793</v>
      </c>
      <c r="C144" s="13"/>
      <c r="D144" s="14"/>
      <c r="E144" s="13"/>
      <c r="F144" s="13"/>
      <c r="G144" s="13"/>
      <c r="H144" s="13"/>
      <c r="J144" s="13"/>
      <c r="M144" s="15">
        <v>0</v>
      </c>
      <c r="O144" s="15">
        <v>0</v>
      </c>
      <c r="P144" s="16">
        <v>0</v>
      </c>
      <c r="Q144" s="16">
        <v>0</v>
      </c>
    </row>
    <row r="145" spans="2:17">
      <c r="B145" s="13" t="s">
        <v>1794</v>
      </c>
      <c r="C145" s="13"/>
      <c r="D145" s="14"/>
      <c r="E145" s="13"/>
      <c r="F145" s="13"/>
      <c r="G145" s="13"/>
      <c r="H145" s="13"/>
      <c r="I145" s="14">
        <v>2.87</v>
      </c>
      <c r="J145" s="13"/>
      <c r="L145" s="16">
        <v>6.2399999999999997E-2</v>
      </c>
      <c r="M145" s="15">
        <v>49900</v>
      </c>
      <c r="O145" s="15">
        <v>174.84</v>
      </c>
      <c r="P145" s="16">
        <v>2.9999999999999997E-4</v>
      </c>
      <c r="Q145" s="16">
        <v>0</v>
      </c>
    </row>
    <row r="146" spans="2:17">
      <c r="B146" s="6" t="s">
        <v>1795</v>
      </c>
      <c r="C146" s="6" t="s">
        <v>1605</v>
      </c>
      <c r="D146" s="17">
        <v>99105462</v>
      </c>
      <c r="E146" s="6"/>
      <c r="F146" s="6" t="s">
        <v>1796</v>
      </c>
      <c r="G146" s="6" t="s">
        <v>1614</v>
      </c>
      <c r="H146" s="6" t="s">
        <v>227</v>
      </c>
      <c r="I146" s="17">
        <v>2.87</v>
      </c>
      <c r="J146" s="6" t="s">
        <v>43</v>
      </c>
      <c r="K146" s="19">
        <v>3.2500000000000001E-2</v>
      </c>
      <c r="L146" s="8">
        <v>6.2399999999999997E-2</v>
      </c>
      <c r="M146" s="7">
        <v>49900</v>
      </c>
      <c r="N146" s="7">
        <v>101.06</v>
      </c>
      <c r="O146" s="7">
        <v>174.84</v>
      </c>
      <c r="P146" s="8">
        <v>2.9999999999999997E-4</v>
      </c>
      <c r="Q146" s="8">
        <v>0</v>
      </c>
    </row>
    <row r="147" spans="2:17">
      <c r="B147" s="13" t="s">
        <v>1797</v>
      </c>
      <c r="C147" s="13"/>
      <c r="D147" s="14"/>
      <c r="E147" s="13"/>
      <c r="F147" s="13"/>
      <c r="G147" s="13"/>
      <c r="H147" s="13"/>
      <c r="J147" s="13"/>
      <c r="M147" s="15">
        <v>0</v>
      </c>
      <c r="O147" s="15">
        <v>0</v>
      </c>
      <c r="P147" s="16">
        <v>0</v>
      </c>
      <c r="Q147" s="16">
        <v>0</v>
      </c>
    </row>
    <row r="148" spans="2:17">
      <c r="B148" s="13" t="s">
        <v>1798</v>
      </c>
      <c r="C148" s="13"/>
      <c r="D148" s="14"/>
      <c r="E148" s="13"/>
      <c r="F148" s="13"/>
      <c r="G148" s="13"/>
      <c r="H148" s="13"/>
      <c r="I148" s="14">
        <v>2.88</v>
      </c>
      <c r="J148" s="13"/>
      <c r="L148" s="16">
        <v>2.0899999999999998E-2</v>
      </c>
      <c r="M148" s="15">
        <v>1863332.17</v>
      </c>
      <c r="O148" s="15">
        <v>8164.79</v>
      </c>
      <c r="P148" s="16">
        <v>1.4800000000000001E-2</v>
      </c>
      <c r="Q148" s="16">
        <v>1.1999999999999999E-3</v>
      </c>
    </row>
    <row r="149" spans="2:17">
      <c r="B149" s="6" t="s">
        <v>1799</v>
      </c>
      <c r="C149" s="6" t="s">
        <v>1605</v>
      </c>
      <c r="D149" s="17">
        <v>99103673</v>
      </c>
      <c r="E149" s="6"/>
      <c r="F149" s="6" t="s">
        <v>238</v>
      </c>
      <c r="G149" s="6" t="s">
        <v>1800</v>
      </c>
      <c r="H149" s="6" t="s">
        <v>1270</v>
      </c>
      <c r="I149" s="17">
        <v>2.88</v>
      </c>
      <c r="J149" s="6" t="s">
        <v>48</v>
      </c>
      <c r="K149" s="19">
        <v>3.8442999999999998E-2</v>
      </c>
      <c r="L149" s="8">
        <v>2.0899999999999998E-2</v>
      </c>
      <c r="M149" s="7">
        <v>1863332.17</v>
      </c>
      <c r="N149" s="7">
        <v>105.52</v>
      </c>
      <c r="O149" s="7">
        <v>8164.79</v>
      </c>
      <c r="P149" s="8">
        <v>1.4800000000000001E-2</v>
      </c>
      <c r="Q149" s="8">
        <v>1.1999999999999999E-3</v>
      </c>
    </row>
    <row r="152" spans="2:17">
      <c r="B152" s="6" t="s">
        <v>163</v>
      </c>
      <c r="C152" s="6"/>
      <c r="D152" s="17"/>
      <c r="E152" s="6"/>
      <c r="F152" s="6"/>
      <c r="G152" s="6"/>
      <c r="H152" s="6"/>
      <c r="J152" s="6"/>
    </row>
    <row r="156" spans="2:17">
      <c r="B156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1801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168</v>
      </c>
      <c r="H7" s="3" t="s">
        <v>93</v>
      </c>
      <c r="I7" s="3" t="s">
        <v>94</v>
      </c>
      <c r="J7" s="3" t="s">
        <v>95</v>
      </c>
      <c r="K7" s="3" t="s">
        <v>169</v>
      </c>
      <c r="L7" s="3" t="s">
        <v>42</v>
      </c>
      <c r="M7" s="3" t="s">
        <v>1165</v>
      </c>
      <c r="N7" s="3" t="s">
        <v>172</v>
      </c>
      <c r="O7" s="3" t="s">
        <v>98</v>
      </c>
    </row>
    <row r="8" spans="2:15">
      <c r="B8" s="4"/>
      <c r="C8" s="4"/>
      <c r="D8" s="4"/>
      <c r="E8" s="4"/>
      <c r="F8" s="4"/>
      <c r="G8" s="4" t="s">
        <v>174</v>
      </c>
      <c r="H8" s="4"/>
      <c r="I8" s="4" t="s">
        <v>99</v>
      </c>
      <c r="J8" s="4" t="s">
        <v>99</v>
      </c>
      <c r="K8" s="4" t="s">
        <v>175</v>
      </c>
      <c r="L8" s="4" t="s">
        <v>176</v>
      </c>
      <c r="M8" s="4" t="s">
        <v>100</v>
      </c>
      <c r="N8" s="4" t="s">
        <v>99</v>
      </c>
      <c r="O8" s="4" t="s">
        <v>99</v>
      </c>
    </row>
    <row r="10" spans="2:15">
      <c r="B10" s="3" t="s">
        <v>1802</v>
      </c>
      <c r="C10" s="12"/>
      <c r="D10" s="3"/>
      <c r="E10" s="3"/>
      <c r="F10" s="3"/>
      <c r="G10" s="12">
        <v>2.3199999999999998</v>
      </c>
      <c r="H10" s="3"/>
      <c r="J10" s="10">
        <v>3.8999999999999998E-3</v>
      </c>
      <c r="K10" s="9">
        <v>12084743.65</v>
      </c>
      <c r="M10" s="9">
        <v>18138.86</v>
      </c>
      <c r="N10" s="10">
        <v>1</v>
      </c>
      <c r="O10" s="10">
        <v>2.7000000000000001E-3</v>
      </c>
    </row>
    <row r="11" spans="2:15">
      <c r="B11" s="3" t="s">
        <v>1803</v>
      </c>
      <c r="C11" s="12"/>
      <c r="D11" s="3"/>
      <c r="E11" s="3"/>
      <c r="F11" s="3"/>
      <c r="G11" s="12">
        <v>2.3199999999999998</v>
      </c>
      <c r="H11" s="3"/>
      <c r="J11" s="10">
        <v>3.8999999999999998E-3</v>
      </c>
      <c r="K11" s="9">
        <v>12084743.65</v>
      </c>
      <c r="M11" s="9">
        <v>18138.86</v>
      </c>
      <c r="N11" s="10">
        <v>1</v>
      </c>
      <c r="O11" s="10">
        <v>2.7000000000000001E-3</v>
      </c>
    </row>
    <row r="12" spans="2:15">
      <c r="B12" s="13" t="s">
        <v>1804</v>
      </c>
      <c r="C12" s="14"/>
      <c r="D12" s="13"/>
      <c r="E12" s="13"/>
      <c r="F12" s="13"/>
      <c r="G12" s="14">
        <v>2.3199999999999998</v>
      </c>
      <c r="H12" s="13"/>
      <c r="J12" s="16">
        <v>3.8999999999999998E-3</v>
      </c>
      <c r="K12" s="15">
        <v>12084743.65</v>
      </c>
      <c r="M12" s="15">
        <v>18138.86</v>
      </c>
      <c r="N12" s="16">
        <v>1</v>
      </c>
      <c r="O12" s="16">
        <v>2.7000000000000001E-3</v>
      </c>
    </row>
    <row r="13" spans="2:15">
      <c r="B13" s="6" t="s">
        <v>1805</v>
      </c>
      <c r="C13" s="17">
        <v>506682137</v>
      </c>
      <c r="D13" s="18">
        <v>520000522</v>
      </c>
      <c r="E13" s="6" t="s">
        <v>105</v>
      </c>
      <c r="F13" s="6" t="s">
        <v>106</v>
      </c>
      <c r="G13" s="17">
        <v>3.27</v>
      </c>
      <c r="H13" s="6" t="s">
        <v>107</v>
      </c>
      <c r="I13" s="19">
        <v>5.7500000000000002E-2</v>
      </c>
      <c r="J13" s="8">
        <v>-1E-4</v>
      </c>
      <c r="K13" s="7">
        <v>1262291.0900000001</v>
      </c>
      <c r="L13" s="7">
        <v>162.63999999999999</v>
      </c>
      <c r="M13" s="7">
        <v>2052.9899999999998</v>
      </c>
      <c r="N13" s="8">
        <v>0.1132</v>
      </c>
      <c r="O13" s="8">
        <v>2.9999999999999997E-4</v>
      </c>
    </row>
    <row r="14" spans="2:15">
      <c r="B14" s="6" t="s">
        <v>1806</v>
      </c>
      <c r="C14" s="17">
        <v>506682046</v>
      </c>
      <c r="D14" s="18">
        <v>520000522</v>
      </c>
      <c r="E14" s="6" t="s">
        <v>105</v>
      </c>
      <c r="F14" s="6" t="s">
        <v>106</v>
      </c>
      <c r="G14" s="17">
        <v>1.52</v>
      </c>
      <c r="H14" s="6" t="s">
        <v>107</v>
      </c>
      <c r="I14" s="19">
        <v>6.5500000000000003E-2</v>
      </c>
      <c r="J14" s="8">
        <v>-4.0000000000000002E-4</v>
      </c>
      <c r="K14" s="7">
        <v>340233.59</v>
      </c>
      <c r="L14" s="7">
        <v>146.85</v>
      </c>
      <c r="M14" s="7">
        <v>499.63</v>
      </c>
      <c r="N14" s="8">
        <v>2.75E-2</v>
      </c>
      <c r="O14" s="8">
        <v>1E-4</v>
      </c>
    </row>
    <row r="15" spans="2:15">
      <c r="B15" s="6" t="s">
        <v>1807</v>
      </c>
      <c r="C15" s="17">
        <v>506021088</v>
      </c>
      <c r="D15" s="18">
        <v>520018078</v>
      </c>
      <c r="E15" s="6" t="s">
        <v>105</v>
      </c>
      <c r="F15" s="6" t="s">
        <v>106</v>
      </c>
      <c r="G15" s="17">
        <v>0.42</v>
      </c>
      <c r="H15" s="6" t="s">
        <v>107</v>
      </c>
      <c r="I15" s="19">
        <v>5.7500000000000002E-2</v>
      </c>
      <c r="J15" s="8">
        <v>1.4200000000000001E-2</v>
      </c>
      <c r="K15" s="7">
        <v>2150000</v>
      </c>
      <c r="L15" s="7">
        <v>127.1</v>
      </c>
      <c r="M15" s="7">
        <v>2732.65</v>
      </c>
      <c r="N15" s="8">
        <v>0.1507</v>
      </c>
      <c r="O15" s="8">
        <v>4.0000000000000002E-4</v>
      </c>
    </row>
    <row r="16" spans="2:15">
      <c r="B16" s="6" t="s">
        <v>1808</v>
      </c>
      <c r="C16" s="17">
        <v>506020932</v>
      </c>
      <c r="D16" s="18">
        <v>520018078</v>
      </c>
      <c r="E16" s="6" t="s">
        <v>105</v>
      </c>
      <c r="F16" s="6" t="s">
        <v>106</v>
      </c>
      <c r="G16" s="17">
        <v>1.07</v>
      </c>
      <c r="H16" s="6" t="s">
        <v>107</v>
      </c>
      <c r="I16" s="19">
        <v>5.8000000000000003E-2</v>
      </c>
      <c r="J16" s="8">
        <v>2.7000000000000001E-3</v>
      </c>
      <c r="K16" s="7">
        <v>283859.92</v>
      </c>
      <c r="L16" s="7">
        <v>144.9</v>
      </c>
      <c r="M16" s="7">
        <v>411.31</v>
      </c>
      <c r="N16" s="8">
        <v>2.2700000000000001E-2</v>
      </c>
      <c r="O16" s="8">
        <v>1E-4</v>
      </c>
    </row>
    <row r="17" spans="2:15">
      <c r="B17" s="6" t="s">
        <v>1808</v>
      </c>
      <c r="C17" s="17">
        <v>506020841</v>
      </c>
      <c r="D17" s="18">
        <v>520018078</v>
      </c>
      <c r="E17" s="6" t="s">
        <v>105</v>
      </c>
      <c r="F17" s="6" t="s">
        <v>106</v>
      </c>
      <c r="G17" s="17">
        <v>1.07</v>
      </c>
      <c r="H17" s="6" t="s">
        <v>107</v>
      </c>
      <c r="I17" s="19">
        <v>5.8000000000000003E-2</v>
      </c>
      <c r="J17" s="8">
        <v>2.7000000000000001E-3</v>
      </c>
      <c r="K17" s="7">
        <v>15769.96</v>
      </c>
      <c r="L17" s="7">
        <v>144.9</v>
      </c>
      <c r="M17" s="7">
        <v>22.85</v>
      </c>
      <c r="N17" s="8">
        <v>1.2999999999999999E-3</v>
      </c>
      <c r="O17" s="8">
        <v>0</v>
      </c>
    </row>
    <row r="18" spans="2:15">
      <c r="B18" s="6" t="s">
        <v>1808</v>
      </c>
      <c r="C18" s="17">
        <v>506021054</v>
      </c>
      <c r="D18" s="18">
        <v>520018078</v>
      </c>
      <c r="E18" s="6" t="s">
        <v>105</v>
      </c>
      <c r="F18" s="6" t="s">
        <v>106</v>
      </c>
      <c r="G18" s="17">
        <v>1.07</v>
      </c>
      <c r="H18" s="6" t="s">
        <v>107</v>
      </c>
      <c r="I18" s="19">
        <v>5.8000000000000003E-2</v>
      </c>
      <c r="J18" s="8">
        <v>2.7000000000000001E-3</v>
      </c>
      <c r="K18" s="7">
        <v>94619.96</v>
      </c>
      <c r="L18" s="7">
        <v>144.9</v>
      </c>
      <c r="M18" s="7">
        <v>137.1</v>
      </c>
      <c r="N18" s="8">
        <v>7.6E-3</v>
      </c>
      <c r="O18" s="8">
        <v>0</v>
      </c>
    </row>
    <row r="19" spans="2:15">
      <c r="B19" s="6" t="s">
        <v>1808</v>
      </c>
      <c r="C19" s="17">
        <v>506020890</v>
      </c>
      <c r="D19" s="18">
        <v>520018078</v>
      </c>
      <c r="E19" s="6" t="s">
        <v>105</v>
      </c>
      <c r="F19" s="6" t="s">
        <v>106</v>
      </c>
      <c r="G19" s="17">
        <v>3.55</v>
      </c>
      <c r="H19" s="6" t="s">
        <v>107</v>
      </c>
      <c r="I19" s="19">
        <v>5.8000000000000003E-2</v>
      </c>
      <c r="J19" s="8">
        <v>1.9E-3</v>
      </c>
      <c r="K19" s="7">
        <v>2157447.66</v>
      </c>
      <c r="L19" s="7">
        <v>165.24</v>
      </c>
      <c r="M19" s="7">
        <v>3564.97</v>
      </c>
      <c r="N19" s="8">
        <v>0.19650000000000001</v>
      </c>
      <c r="O19" s="8">
        <v>5.0000000000000001E-4</v>
      </c>
    </row>
    <row r="20" spans="2:15">
      <c r="B20" s="6" t="s">
        <v>1808</v>
      </c>
      <c r="C20" s="17">
        <v>506020981</v>
      </c>
      <c r="D20" s="18">
        <v>520018078</v>
      </c>
      <c r="E20" s="6" t="s">
        <v>105</v>
      </c>
      <c r="F20" s="6" t="s">
        <v>106</v>
      </c>
      <c r="G20" s="17">
        <v>1.07</v>
      </c>
      <c r="H20" s="6" t="s">
        <v>107</v>
      </c>
      <c r="I20" s="19">
        <v>5.8000000000000003E-2</v>
      </c>
      <c r="J20" s="8">
        <v>2.7000000000000001E-3</v>
      </c>
      <c r="K20" s="7">
        <v>567719.81999999995</v>
      </c>
      <c r="L20" s="7">
        <v>144.9</v>
      </c>
      <c r="M20" s="7">
        <v>822.63</v>
      </c>
      <c r="N20" s="8">
        <v>4.5400000000000003E-2</v>
      </c>
      <c r="O20" s="8">
        <v>1E-4</v>
      </c>
    </row>
    <row r="21" spans="2:15">
      <c r="B21" s="6" t="s">
        <v>1808</v>
      </c>
      <c r="C21" s="17">
        <v>506020924</v>
      </c>
      <c r="D21" s="18">
        <v>520018078</v>
      </c>
      <c r="E21" s="6" t="s">
        <v>105</v>
      </c>
      <c r="F21" s="6" t="s">
        <v>106</v>
      </c>
      <c r="G21" s="17">
        <v>3.55</v>
      </c>
      <c r="H21" s="6" t="s">
        <v>107</v>
      </c>
      <c r="I21" s="19">
        <v>5.8000000000000003E-2</v>
      </c>
      <c r="J21" s="8">
        <v>1.9E-3</v>
      </c>
      <c r="K21" s="7">
        <v>431489.54</v>
      </c>
      <c r="L21" s="7">
        <v>165.24</v>
      </c>
      <c r="M21" s="7">
        <v>712.99</v>
      </c>
      <c r="N21" s="8">
        <v>3.9300000000000002E-2</v>
      </c>
      <c r="O21" s="8">
        <v>1E-4</v>
      </c>
    </row>
    <row r="22" spans="2:15">
      <c r="B22" s="6" t="s">
        <v>1808</v>
      </c>
      <c r="C22" s="17">
        <v>506020973</v>
      </c>
      <c r="D22" s="18">
        <v>520018078</v>
      </c>
      <c r="E22" s="6" t="s">
        <v>105</v>
      </c>
      <c r="F22" s="6" t="s">
        <v>106</v>
      </c>
      <c r="G22" s="17">
        <v>1.07</v>
      </c>
      <c r="H22" s="6" t="s">
        <v>107</v>
      </c>
      <c r="I22" s="19">
        <v>5.8000000000000003E-2</v>
      </c>
      <c r="J22" s="8">
        <v>2.7000000000000001E-3</v>
      </c>
      <c r="K22" s="7">
        <v>504639.88</v>
      </c>
      <c r="L22" s="7">
        <v>144.9</v>
      </c>
      <c r="M22" s="7">
        <v>731.22</v>
      </c>
      <c r="N22" s="8">
        <v>4.0300000000000002E-2</v>
      </c>
      <c r="O22" s="8">
        <v>1E-4</v>
      </c>
    </row>
    <row r="23" spans="2:15">
      <c r="B23" s="6" t="s">
        <v>1809</v>
      </c>
      <c r="C23" s="17">
        <v>506020957</v>
      </c>
      <c r="D23" s="18">
        <v>520018078</v>
      </c>
      <c r="E23" s="6" t="s">
        <v>105</v>
      </c>
      <c r="F23" s="6" t="s">
        <v>106</v>
      </c>
      <c r="G23" s="17">
        <v>3.51</v>
      </c>
      <c r="H23" s="6" t="s">
        <v>107</v>
      </c>
      <c r="I23" s="19">
        <v>5.8799999999999998E-2</v>
      </c>
      <c r="J23" s="8">
        <v>1.9E-3</v>
      </c>
      <c r="K23" s="7">
        <v>1734287.84</v>
      </c>
      <c r="L23" s="7">
        <v>166.18</v>
      </c>
      <c r="M23" s="7">
        <v>2882.04</v>
      </c>
      <c r="N23" s="8">
        <v>0.15890000000000001</v>
      </c>
      <c r="O23" s="8">
        <v>4.0000000000000002E-4</v>
      </c>
    </row>
    <row r="24" spans="2:15">
      <c r="B24" s="6" t="s">
        <v>1810</v>
      </c>
      <c r="C24" s="17">
        <v>506021070</v>
      </c>
      <c r="D24" s="18">
        <v>520018078</v>
      </c>
      <c r="E24" s="6" t="s">
        <v>105</v>
      </c>
      <c r="F24" s="6" t="s">
        <v>106</v>
      </c>
      <c r="G24" s="17">
        <v>2.8</v>
      </c>
      <c r="H24" s="6" t="s">
        <v>107</v>
      </c>
      <c r="I24" s="19">
        <v>6.0999999999999999E-2</v>
      </c>
      <c r="J24" s="8">
        <v>2.5000000000000001E-3</v>
      </c>
      <c r="K24" s="7">
        <v>875000</v>
      </c>
      <c r="L24" s="7">
        <v>141.28</v>
      </c>
      <c r="M24" s="7">
        <v>1236.2</v>
      </c>
      <c r="N24" s="8">
        <v>6.8199999999999997E-2</v>
      </c>
      <c r="O24" s="8">
        <v>2.0000000000000001E-4</v>
      </c>
    </row>
    <row r="25" spans="2:15">
      <c r="B25" s="6" t="s">
        <v>1811</v>
      </c>
      <c r="C25" s="17">
        <v>505930461</v>
      </c>
      <c r="D25" s="18">
        <v>520029083</v>
      </c>
      <c r="E25" s="6" t="s">
        <v>118</v>
      </c>
      <c r="F25" s="6" t="s">
        <v>106</v>
      </c>
      <c r="G25" s="17">
        <v>1.0900000000000001</v>
      </c>
      <c r="H25" s="6" t="s">
        <v>107</v>
      </c>
      <c r="I25" s="19">
        <v>6.13E-2</v>
      </c>
      <c r="J25" s="8">
        <v>2.8E-3</v>
      </c>
      <c r="K25" s="7">
        <v>370797.67</v>
      </c>
      <c r="L25" s="7">
        <v>141.16999999999999</v>
      </c>
      <c r="M25" s="7">
        <v>523.46</v>
      </c>
      <c r="N25" s="8">
        <v>2.8899999999999999E-2</v>
      </c>
      <c r="O25" s="8">
        <v>1E-4</v>
      </c>
    </row>
    <row r="26" spans="2:15">
      <c r="B26" s="6" t="s">
        <v>1812</v>
      </c>
      <c r="C26" s="17">
        <v>505930453</v>
      </c>
      <c r="D26" s="18">
        <v>520029083</v>
      </c>
      <c r="E26" s="6" t="s">
        <v>118</v>
      </c>
      <c r="F26" s="6" t="s">
        <v>106</v>
      </c>
      <c r="G26" s="17">
        <v>1.1399999999999999</v>
      </c>
      <c r="H26" s="6" t="s">
        <v>107</v>
      </c>
      <c r="I26" s="19">
        <v>6.1699999999999998E-2</v>
      </c>
      <c r="J26" s="8">
        <v>2.5000000000000001E-3</v>
      </c>
      <c r="K26" s="7">
        <v>364518.63</v>
      </c>
      <c r="L26" s="7">
        <v>141.94</v>
      </c>
      <c r="M26" s="7">
        <v>517.4</v>
      </c>
      <c r="N26" s="8">
        <v>2.8500000000000001E-2</v>
      </c>
      <c r="O26" s="8">
        <v>1E-4</v>
      </c>
    </row>
    <row r="27" spans="2:15">
      <c r="B27" s="6" t="s">
        <v>1813</v>
      </c>
      <c r="C27" s="17">
        <v>505930438</v>
      </c>
      <c r="D27" s="18">
        <v>520029083</v>
      </c>
      <c r="E27" s="6" t="s">
        <v>118</v>
      </c>
      <c r="F27" s="6" t="s">
        <v>106</v>
      </c>
      <c r="G27" s="17">
        <v>1.22</v>
      </c>
      <c r="H27" s="6" t="s">
        <v>107</v>
      </c>
      <c r="I27" s="19">
        <v>6.2E-2</v>
      </c>
      <c r="J27" s="8">
        <v>2.0999999999999999E-3</v>
      </c>
      <c r="K27" s="7">
        <v>456578.88</v>
      </c>
      <c r="L27" s="7">
        <v>142.69999999999999</v>
      </c>
      <c r="M27" s="7">
        <v>651.54</v>
      </c>
      <c r="N27" s="8">
        <v>3.5900000000000001E-2</v>
      </c>
      <c r="O27" s="8">
        <v>1E-4</v>
      </c>
    </row>
    <row r="28" spans="2:15">
      <c r="B28" s="6" t="s">
        <v>1813</v>
      </c>
      <c r="C28" s="17">
        <v>505930446</v>
      </c>
      <c r="D28" s="18">
        <v>520029083</v>
      </c>
      <c r="E28" s="6" t="s">
        <v>118</v>
      </c>
      <c r="F28" s="6" t="s">
        <v>106</v>
      </c>
      <c r="G28" s="17">
        <v>1.17</v>
      </c>
      <c r="H28" s="6" t="s">
        <v>107</v>
      </c>
      <c r="I28" s="19">
        <v>6.2E-2</v>
      </c>
      <c r="J28" s="8">
        <v>2.3999999999999998E-3</v>
      </c>
      <c r="K28" s="7">
        <v>219157.87</v>
      </c>
      <c r="L28" s="7">
        <v>141.99</v>
      </c>
      <c r="M28" s="7">
        <v>311.18</v>
      </c>
      <c r="N28" s="8">
        <v>1.72E-2</v>
      </c>
      <c r="O28" s="8">
        <v>0</v>
      </c>
    </row>
    <row r="29" spans="2:15">
      <c r="B29" s="6" t="s">
        <v>1814</v>
      </c>
      <c r="C29" s="17">
        <v>506910397</v>
      </c>
      <c r="D29" s="18">
        <v>520007030</v>
      </c>
      <c r="E29" s="6" t="s">
        <v>118</v>
      </c>
      <c r="F29" s="6" t="s">
        <v>106</v>
      </c>
      <c r="G29" s="17">
        <v>0.47</v>
      </c>
      <c r="H29" s="6" t="s">
        <v>107</v>
      </c>
      <c r="I29" s="19">
        <v>6.2E-2</v>
      </c>
      <c r="J29" s="8">
        <v>1.3299999999999999E-2</v>
      </c>
      <c r="K29" s="7">
        <v>256331.34</v>
      </c>
      <c r="L29" s="7">
        <v>128.22999999999999</v>
      </c>
      <c r="M29" s="7">
        <v>328.69</v>
      </c>
      <c r="N29" s="8">
        <v>1.8100000000000002E-2</v>
      </c>
      <c r="O29" s="8">
        <v>0</v>
      </c>
    </row>
    <row r="30" spans="2:15">
      <c r="B30" s="13" t="s">
        <v>1815</v>
      </c>
      <c r="C30" s="14"/>
      <c r="D30" s="13"/>
      <c r="E30" s="13"/>
      <c r="F30" s="13"/>
      <c r="H30" s="13"/>
      <c r="K30" s="15">
        <v>0</v>
      </c>
      <c r="M30" s="15">
        <v>0</v>
      </c>
      <c r="N30" s="16">
        <v>0</v>
      </c>
      <c r="O30" s="16">
        <v>0</v>
      </c>
    </row>
    <row r="31" spans="2:15">
      <c r="B31" s="13" t="s">
        <v>1816</v>
      </c>
      <c r="C31" s="14"/>
      <c r="D31" s="13"/>
      <c r="E31" s="13"/>
      <c r="F31" s="13"/>
      <c r="H31" s="13"/>
      <c r="K31" s="15">
        <v>0</v>
      </c>
      <c r="M31" s="15">
        <v>0</v>
      </c>
      <c r="N31" s="16">
        <v>0</v>
      </c>
      <c r="O31" s="16">
        <v>0</v>
      </c>
    </row>
    <row r="32" spans="2:15">
      <c r="B32" s="13" t="s">
        <v>1817</v>
      </c>
      <c r="C32" s="14"/>
      <c r="D32" s="13"/>
      <c r="E32" s="13"/>
      <c r="F32" s="13"/>
      <c r="H32" s="13"/>
      <c r="K32" s="15">
        <v>0</v>
      </c>
      <c r="M32" s="15">
        <v>0</v>
      </c>
      <c r="N32" s="16">
        <v>0</v>
      </c>
      <c r="O32" s="16">
        <v>0</v>
      </c>
    </row>
    <row r="33" spans="2:15">
      <c r="B33" s="13" t="s">
        <v>1818</v>
      </c>
      <c r="C33" s="14"/>
      <c r="D33" s="13"/>
      <c r="E33" s="13"/>
      <c r="F33" s="13"/>
      <c r="H33" s="13"/>
      <c r="K33" s="15">
        <v>0</v>
      </c>
      <c r="M33" s="15">
        <v>0</v>
      </c>
      <c r="N33" s="16">
        <v>0</v>
      </c>
      <c r="O33" s="16">
        <v>0</v>
      </c>
    </row>
    <row r="34" spans="2:15">
      <c r="B34" s="3" t="s">
        <v>1819</v>
      </c>
      <c r="C34" s="12"/>
      <c r="D34" s="3"/>
      <c r="E34" s="3"/>
      <c r="F34" s="3"/>
      <c r="H34" s="3"/>
      <c r="K34" s="9">
        <v>0</v>
      </c>
      <c r="M34" s="9">
        <v>0</v>
      </c>
      <c r="N34" s="10">
        <v>0</v>
      </c>
      <c r="O34" s="10">
        <v>0</v>
      </c>
    </row>
    <row r="35" spans="2:15">
      <c r="B35" s="13" t="s">
        <v>1819</v>
      </c>
      <c r="C35" s="14"/>
      <c r="D35" s="13"/>
      <c r="E35" s="13"/>
      <c r="F35" s="13"/>
      <c r="H35" s="13"/>
      <c r="K35" s="15">
        <v>0</v>
      </c>
      <c r="M35" s="15">
        <v>0</v>
      </c>
      <c r="N35" s="16">
        <v>0</v>
      </c>
      <c r="O35" s="16">
        <v>0</v>
      </c>
    </row>
    <row r="38" spans="2:15">
      <c r="B38" s="6" t="s">
        <v>163</v>
      </c>
      <c r="C38" s="17"/>
      <c r="D38" s="6"/>
      <c r="E38" s="6"/>
      <c r="F38" s="6"/>
      <c r="H38" s="6"/>
    </row>
    <row r="42" spans="2:15">
      <c r="B42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1820</v>
      </c>
    </row>
    <row r="7" spans="2:10">
      <c r="B7" s="3" t="s">
        <v>88</v>
      </c>
      <c r="C7" s="3" t="s">
        <v>1821</v>
      </c>
      <c r="D7" s="3" t="s">
        <v>1822</v>
      </c>
      <c r="E7" s="3" t="s">
        <v>1823</v>
      </c>
      <c r="F7" s="3" t="s">
        <v>93</v>
      </c>
      <c r="G7" s="3" t="s">
        <v>1824</v>
      </c>
      <c r="H7" s="3" t="s">
        <v>172</v>
      </c>
      <c r="I7" s="3" t="s">
        <v>98</v>
      </c>
      <c r="J7" s="3" t="s">
        <v>1825</v>
      </c>
    </row>
    <row r="8" spans="2:10">
      <c r="B8" s="4"/>
      <c r="C8" s="4"/>
      <c r="D8" s="4"/>
      <c r="E8" s="4" t="s">
        <v>174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1826</v>
      </c>
      <c r="C10" s="3"/>
      <c r="D10" s="3"/>
      <c r="F10" s="3"/>
      <c r="G10" s="9">
        <v>38399.449999999997</v>
      </c>
      <c r="H10" s="10">
        <v>1</v>
      </c>
      <c r="I10" s="10">
        <v>5.7000000000000002E-3</v>
      </c>
      <c r="J10" s="3"/>
    </row>
    <row r="11" spans="2:10">
      <c r="B11" s="3" t="s">
        <v>1827</v>
      </c>
      <c r="C11" s="3"/>
      <c r="D11" s="3"/>
      <c r="F11" s="3"/>
      <c r="G11" s="9">
        <v>38399.449999999997</v>
      </c>
      <c r="H11" s="10">
        <v>1</v>
      </c>
      <c r="I11" s="10">
        <v>5.7000000000000002E-3</v>
      </c>
      <c r="J11" s="3"/>
    </row>
    <row r="12" spans="2:10">
      <c r="B12" s="13" t="s">
        <v>1828</v>
      </c>
      <c r="C12" s="13"/>
      <c r="D12" s="13"/>
      <c r="F12" s="13"/>
      <c r="G12" s="15">
        <v>38399.449999999997</v>
      </c>
      <c r="H12" s="16">
        <v>1</v>
      </c>
      <c r="I12" s="16">
        <v>5.7000000000000002E-3</v>
      </c>
      <c r="J12" s="13"/>
    </row>
    <row r="13" spans="2:10">
      <c r="B13" s="6" t="s">
        <v>1829</v>
      </c>
      <c r="C13" s="6" t="s">
        <v>1830</v>
      </c>
      <c r="D13" s="6"/>
      <c r="F13" s="6" t="s">
        <v>107</v>
      </c>
      <c r="G13" s="7">
        <v>22432.5</v>
      </c>
      <c r="H13" s="8">
        <v>0.58420000000000005</v>
      </c>
      <c r="I13" s="8">
        <v>3.3E-3</v>
      </c>
      <c r="J13" s="6"/>
    </row>
    <row r="14" spans="2:10">
      <c r="B14" s="6" t="s">
        <v>1831</v>
      </c>
      <c r="C14" s="6" t="s">
        <v>1830</v>
      </c>
      <c r="D14" s="6"/>
      <c r="F14" s="6" t="s">
        <v>107</v>
      </c>
      <c r="G14" s="7">
        <v>15966.95</v>
      </c>
      <c r="H14" s="8">
        <v>0.4158</v>
      </c>
      <c r="I14" s="8">
        <v>2.3999999999999998E-3</v>
      </c>
      <c r="J14" s="6"/>
    </row>
    <row r="15" spans="2:10">
      <c r="B15" s="13" t="s">
        <v>1832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3" t="s">
        <v>1833</v>
      </c>
      <c r="C16" s="3"/>
      <c r="D16" s="3"/>
      <c r="F16" s="3"/>
      <c r="G16" s="9">
        <v>0</v>
      </c>
      <c r="H16" s="10">
        <v>0</v>
      </c>
      <c r="I16" s="10">
        <v>0</v>
      </c>
      <c r="J16" s="3"/>
    </row>
    <row r="17" spans="2:10">
      <c r="B17" s="13" t="s">
        <v>1834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18" spans="2:10">
      <c r="B18" s="13" t="s">
        <v>1835</v>
      </c>
      <c r="C18" s="13"/>
      <c r="D18" s="13"/>
      <c r="F18" s="13"/>
      <c r="G18" s="15">
        <v>0</v>
      </c>
      <c r="H18" s="16">
        <v>0</v>
      </c>
      <c r="I18" s="16">
        <v>0</v>
      </c>
      <c r="J18" s="13"/>
    </row>
    <row r="21" spans="2:10">
      <c r="B21" s="6" t="s">
        <v>163</v>
      </c>
      <c r="C21" s="6"/>
      <c r="D21" s="6"/>
      <c r="F21" s="6"/>
      <c r="J21" s="6"/>
    </row>
    <row r="25" spans="2:10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1836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1165</v>
      </c>
      <c r="J7" s="3" t="s">
        <v>172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1837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1838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1839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1838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1840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163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1841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1165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1842</v>
      </c>
      <c r="C10" s="12"/>
      <c r="D10" s="3"/>
      <c r="E10" s="3"/>
      <c r="F10" s="3"/>
      <c r="I10" s="9">
        <v>2199.2800000000002</v>
      </c>
      <c r="J10" s="10">
        <v>1</v>
      </c>
      <c r="K10" s="10">
        <v>2.9999999999999997E-4</v>
      </c>
    </row>
    <row r="11" spans="2:11">
      <c r="B11" s="3" t="s">
        <v>1843</v>
      </c>
      <c r="C11" s="12"/>
      <c r="D11" s="3"/>
      <c r="E11" s="3"/>
      <c r="F11" s="3"/>
      <c r="I11" s="9">
        <v>2672.35</v>
      </c>
      <c r="J11" s="10">
        <v>1.2151000000000001</v>
      </c>
      <c r="K11" s="10">
        <v>4.0000000000000002E-4</v>
      </c>
    </row>
    <row r="12" spans="2:11">
      <c r="B12" s="13" t="s">
        <v>1843</v>
      </c>
      <c r="C12" s="14"/>
      <c r="D12" s="13"/>
      <c r="E12" s="13"/>
      <c r="F12" s="13"/>
      <c r="I12" s="15">
        <v>2672.35</v>
      </c>
      <c r="J12" s="16">
        <v>1.2151000000000001</v>
      </c>
      <c r="K12" s="16">
        <v>4.0000000000000002E-4</v>
      </c>
    </row>
    <row r="13" spans="2:11">
      <c r="B13" s="6" t="s">
        <v>1844</v>
      </c>
      <c r="C13" s="17">
        <v>1126770</v>
      </c>
      <c r="D13" s="6" t="s">
        <v>408</v>
      </c>
      <c r="E13" s="6"/>
      <c r="F13" s="6" t="s">
        <v>107</v>
      </c>
      <c r="I13" s="7">
        <v>0</v>
      </c>
      <c r="J13" s="8">
        <v>0</v>
      </c>
      <c r="K13" s="8">
        <v>0</v>
      </c>
    </row>
    <row r="14" spans="2:11">
      <c r="B14" s="6" t="s">
        <v>1845</v>
      </c>
      <c r="C14" s="17">
        <v>1139930</v>
      </c>
      <c r="D14" s="6" t="s">
        <v>408</v>
      </c>
      <c r="E14" s="6"/>
      <c r="F14" s="6" t="s">
        <v>107</v>
      </c>
      <c r="I14" s="7">
        <v>724</v>
      </c>
      <c r="J14" s="8">
        <v>0.32919999999999999</v>
      </c>
      <c r="K14" s="8">
        <v>1E-4</v>
      </c>
    </row>
    <row r="15" spans="2:11">
      <c r="B15" s="6" t="s">
        <v>1846</v>
      </c>
      <c r="C15" s="17">
        <v>1127679</v>
      </c>
      <c r="D15" s="6" t="s">
        <v>408</v>
      </c>
      <c r="E15" s="6"/>
      <c r="F15" s="6" t="s">
        <v>107</v>
      </c>
      <c r="I15" s="7">
        <v>194.58</v>
      </c>
      <c r="J15" s="8">
        <v>8.8499999999999995E-2</v>
      </c>
      <c r="K15" s="8">
        <v>0</v>
      </c>
    </row>
    <row r="16" spans="2:11">
      <c r="B16" s="6" t="s">
        <v>1847</v>
      </c>
      <c r="C16" s="17">
        <v>1131184</v>
      </c>
      <c r="D16" s="6" t="s">
        <v>408</v>
      </c>
      <c r="E16" s="6"/>
      <c r="F16" s="6" t="s">
        <v>107</v>
      </c>
      <c r="I16" s="7">
        <v>194.58</v>
      </c>
      <c r="J16" s="8">
        <v>8.8499999999999995E-2</v>
      </c>
      <c r="K16" s="8">
        <v>0</v>
      </c>
    </row>
    <row r="17" spans="2:11">
      <c r="B17" s="6" t="s">
        <v>1848</v>
      </c>
      <c r="C17" s="17">
        <v>134394180</v>
      </c>
      <c r="D17" s="6" t="s">
        <v>408</v>
      </c>
      <c r="E17" s="6"/>
      <c r="F17" s="6" t="s">
        <v>107</v>
      </c>
      <c r="I17" s="7">
        <v>194.58</v>
      </c>
      <c r="J17" s="8">
        <v>8.8499999999999995E-2</v>
      </c>
      <c r="K17" s="8">
        <v>0</v>
      </c>
    </row>
    <row r="18" spans="2:11">
      <c r="B18" s="6" t="s">
        <v>1849</v>
      </c>
      <c r="C18" s="17">
        <v>1125624</v>
      </c>
      <c r="D18" s="6" t="s">
        <v>408</v>
      </c>
      <c r="E18" s="6"/>
      <c r="F18" s="6" t="s">
        <v>107</v>
      </c>
      <c r="I18" s="7">
        <v>194.58</v>
      </c>
      <c r="J18" s="8">
        <v>8.8499999999999995E-2</v>
      </c>
      <c r="K18" s="8">
        <v>0</v>
      </c>
    </row>
    <row r="19" spans="2:11">
      <c r="B19" s="6" t="s">
        <v>1850</v>
      </c>
      <c r="C19" s="17">
        <v>13801790</v>
      </c>
      <c r="D19" s="6" t="s">
        <v>408</v>
      </c>
      <c r="E19" s="6"/>
      <c r="F19" s="6" t="s">
        <v>107</v>
      </c>
      <c r="I19" s="7">
        <v>1.61</v>
      </c>
      <c r="J19" s="8">
        <v>6.9999999999999999E-4</v>
      </c>
      <c r="K19" s="8">
        <v>0</v>
      </c>
    </row>
    <row r="20" spans="2:11">
      <c r="B20" s="6" t="s">
        <v>1851</v>
      </c>
      <c r="C20" s="17">
        <v>11166490</v>
      </c>
      <c r="D20" s="6" t="s">
        <v>408</v>
      </c>
      <c r="E20" s="6"/>
      <c r="F20" s="6" t="s">
        <v>107</v>
      </c>
      <c r="I20" s="7">
        <v>0</v>
      </c>
      <c r="J20" s="8">
        <v>0</v>
      </c>
      <c r="K20" s="8">
        <v>0</v>
      </c>
    </row>
    <row r="21" spans="2:11">
      <c r="B21" s="6" t="s">
        <v>1852</v>
      </c>
      <c r="C21" s="17">
        <v>11166490</v>
      </c>
      <c r="D21" s="6" t="s">
        <v>408</v>
      </c>
      <c r="E21" s="6"/>
      <c r="F21" s="6" t="s">
        <v>107</v>
      </c>
      <c r="I21" s="7">
        <v>0</v>
      </c>
      <c r="J21" s="8">
        <v>0</v>
      </c>
      <c r="K21" s="8">
        <v>0</v>
      </c>
    </row>
    <row r="22" spans="2:11">
      <c r="B22" s="6" t="s">
        <v>1853</v>
      </c>
      <c r="C22" s="17">
        <v>1132153</v>
      </c>
      <c r="D22" s="6" t="s">
        <v>408</v>
      </c>
      <c r="E22" s="6"/>
      <c r="F22" s="6" t="s">
        <v>43</v>
      </c>
      <c r="I22" s="7">
        <v>37.5</v>
      </c>
      <c r="J22" s="8">
        <v>1.7100000000000001E-2</v>
      </c>
      <c r="K22" s="8">
        <v>0</v>
      </c>
    </row>
    <row r="23" spans="2:11">
      <c r="B23" s="6" t="s">
        <v>1854</v>
      </c>
      <c r="C23" s="17">
        <v>1132161</v>
      </c>
      <c r="D23" s="6" t="s">
        <v>408</v>
      </c>
      <c r="E23" s="6"/>
      <c r="F23" s="6" t="s">
        <v>43</v>
      </c>
      <c r="I23" s="7">
        <v>30.35</v>
      </c>
      <c r="J23" s="8">
        <v>1.38E-2</v>
      </c>
      <c r="K23" s="8">
        <v>0</v>
      </c>
    </row>
    <row r="24" spans="2:11">
      <c r="B24" s="6" t="s">
        <v>1855</v>
      </c>
      <c r="C24" s="17">
        <v>419259288</v>
      </c>
      <c r="D24" s="6" t="s">
        <v>408</v>
      </c>
      <c r="E24" s="6"/>
      <c r="F24" s="6" t="s">
        <v>107</v>
      </c>
      <c r="I24" s="7">
        <v>336.42</v>
      </c>
      <c r="J24" s="8">
        <v>0.153</v>
      </c>
      <c r="K24" s="8">
        <v>0</v>
      </c>
    </row>
    <row r="25" spans="2:11">
      <c r="B25" s="6" t="s">
        <v>1856</v>
      </c>
      <c r="C25" s="17">
        <v>419259296</v>
      </c>
      <c r="D25" s="6" t="s">
        <v>408</v>
      </c>
      <c r="E25" s="6"/>
      <c r="F25" s="6" t="s">
        <v>107</v>
      </c>
      <c r="I25" s="7">
        <v>266.79000000000002</v>
      </c>
      <c r="J25" s="8">
        <v>0.12130000000000001</v>
      </c>
      <c r="K25" s="8">
        <v>0</v>
      </c>
    </row>
    <row r="26" spans="2:11">
      <c r="B26" s="6" t="s">
        <v>1857</v>
      </c>
      <c r="C26" s="17">
        <v>37800530</v>
      </c>
      <c r="D26" s="6" t="s">
        <v>408</v>
      </c>
      <c r="E26" s="6"/>
      <c r="F26" s="6" t="s">
        <v>107</v>
      </c>
      <c r="I26" s="7">
        <v>0.05</v>
      </c>
      <c r="J26" s="8">
        <v>0</v>
      </c>
      <c r="K26" s="8">
        <v>0</v>
      </c>
    </row>
    <row r="27" spans="2:11">
      <c r="B27" s="6" t="s">
        <v>1858</v>
      </c>
      <c r="C27" s="17">
        <v>419259551</v>
      </c>
      <c r="D27" s="6" t="s">
        <v>408</v>
      </c>
      <c r="E27" s="6"/>
      <c r="F27" s="6" t="s">
        <v>107</v>
      </c>
      <c r="I27" s="7">
        <v>-213.04</v>
      </c>
      <c r="J27" s="8">
        <v>-9.69E-2</v>
      </c>
      <c r="K27" s="8">
        <v>0</v>
      </c>
    </row>
    <row r="28" spans="2:11">
      <c r="B28" s="6" t="s">
        <v>1859</v>
      </c>
      <c r="C28" s="17">
        <v>1113562</v>
      </c>
      <c r="D28" s="6" t="s">
        <v>408</v>
      </c>
      <c r="E28" s="6"/>
      <c r="F28" s="6" t="s">
        <v>107</v>
      </c>
      <c r="I28" s="7">
        <v>92.61</v>
      </c>
      <c r="J28" s="8">
        <v>4.2099999999999999E-2</v>
      </c>
      <c r="K28" s="8">
        <v>0</v>
      </c>
    </row>
    <row r="29" spans="2:11">
      <c r="B29" s="6" t="s">
        <v>1860</v>
      </c>
      <c r="C29" s="17">
        <v>11150960</v>
      </c>
      <c r="D29" s="6" t="s">
        <v>408</v>
      </c>
      <c r="E29" s="6"/>
      <c r="F29" s="6" t="s">
        <v>107</v>
      </c>
      <c r="I29" s="7">
        <v>4.09</v>
      </c>
      <c r="J29" s="8">
        <v>1.9E-3</v>
      </c>
      <c r="K29" s="8">
        <v>0</v>
      </c>
    </row>
    <row r="30" spans="2:11">
      <c r="B30" s="6" t="s">
        <v>1861</v>
      </c>
      <c r="C30" s="17">
        <v>11175480</v>
      </c>
      <c r="D30" s="6" t="s">
        <v>408</v>
      </c>
      <c r="E30" s="6"/>
      <c r="F30" s="6" t="s">
        <v>107</v>
      </c>
      <c r="I30" s="7">
        <v>6.14</v>
      </c>
      <c r="J30" s="8">
        <v>2.8E-3</v>
      </c>
      <c r="K30" s="8">
        <v>0</v>
      </c>
    </row>
    <row r="31" spans="2:11">
      <c r="B31" s="6" t="s">
        <v>1862</v>
      </c>
      <c r="C31" s="17">
        <v>520527961</v>
      </c>
      <c r="D31" s="6" t="s">
        <v>408</v>
      </c>
      <c r="E31" s="6"/>
      <c r="F31" s="6" t="s">
        <v>107</v>
      </c>
      <c r="I31" s="7">
        <v>357.06</v>
      </c>
      <c r="J31" s="8">
        <v>0.16239999999999999</v>
      </c>
      <c r="K31" s="8">
        <v>1E-4</v>
      </c>
    </row>
    <row r="32" spans="2:11">
      <c r="B32" s="6" t="s">
        <v>1863</v>
      </c>
      <c r="C32" s="17">
        <v>5840002</v>
      </c>
      <c r="D32" s="6" t="s">
        <v>408</v>
      </c>
      <c r="E32" s="6"/>
      <c r="F32" s="6" t="s">
        <v>107</v>
      </c>
      <c r="I32" s="7">
        <v>21.44</v>
      </c>
      <c r="J32" s="8">
        <v>9.7000000000000003E-3</v>
      </c>
      <c r="K32" s="8">
        <v>0</v>
      </c>
    </row>
    <row r="33" spans="2:11">
      <c r="B33" s="6" t="s">
        <v>1864</v>
      </c>
      <c r="C33" s="17">
        <v>5840001</v>
      </c>
      <c r="D33" s="6" t="s">
        <v>408</v>
      </c>
      <c r="E33" s="6"/>
      <c r="F33" s="6" t="s">
        <v>107</v>
      </c>
      <c r="I33" s="7">
        <v>314.2</v>
      </c>
      <c r="J33" s="8">
        <v>0.1429</v>
      </c>
      <c r="K33" s="8">
        <v>0</v>
      </c>
    </row>
    <row r="34" spans="2:11">
      <c r="B34" s="6" t="s">
        <v>1865</v>
      </c>
      <c r="C34" s="17">
        <v>419256003</v>
      </c>
      <c r="D34" s="6" t="s">
        <v>408</v>
      </c>
      <c r="E34" s="6"/>
      <c r="F34" s="6" t="s">
        <v>107</v>
      </c>
      <c r="I34" s="7">
        <v>-102.09</v>
      </c>
      <c r="J34" s="8">
        <v>-4.6399999999999997E-2</v>
      </c>
      <c r="K34" s="8">
        <v>0</v>
      </c>
    </row>
    <row r="35" spans="2:11">
      <c r="B35" s="6" t="s">
        <v>1866</v>
      </c>
      <c r="C35" s="17">
        <v>6510064</v>
      </c>
      <c r="D35" s="6" t="s">
        <v>408</v>
      </c>
      <c r="E35" s="6"/>
      <c r="F35" s="6" t="s">
        <v>43</v>
      </c>
      <c r="I35" s="7">
        <v>16.899999999999999</v>
      </c>
      <c r="J35" s="8">
        <v>7.7000000000000002E-3</v>
      </c>
      <c r="K35" s="8">
        <v>0</v>
      </c>
    </row>
    <row r="36" spans="2:11">
      <c r="B36" s="3" t="s">
        <v>1867</v>
      </c>
      <c r="C36" s="12"/>
      <c r="D36" s="3"/>
      <c r="E36" s="3"/>
      <c r="F36" s="3"/>
      <c r="I36" s="9">
        <v>-473.07</v>
      </c>
      <c r="J36" s="10">
        <v>-0.21510000000000001</v>
      </c>
      <c r="K36" s="10">
        <v>-1E-4</v>
      </c>
    </row>
    <row r="37" spans="2:11">
      <c r="B37" s="13" t="s">
        <v>1867</v>
      </c>
      <c r="C37" s="14"/>
      <c r="D37" s="13"/>
      <c r="E37" s="13"/>
      <c r="F37" s="13"/>
      <c r="I37" s="15">
        <v>-473.07</v>
      </c>
      <c r="J37" s="16">
        <v>-0.21510000000000001</v>
      </c>
      <c r="K37" s="16">
        <v>-1E-4</v>
      </c>
    </row>
    <row r="38" spans="2:11">
      <c r="B38" s="6" t="s">
        <v>1868</v>
      </c>
      <c r="C38" s="17">
        <v>419259148</v>
      </c>
      <c r="D38" s="6" t="s">
        <v>141</v>
      </c>
      <c r="E38" s="6"/>
      <c r="F38" s="6" t="s">
        <v>53</v>
      </c>
      <c r="I38" s="7">
        <v>0.75</v>
      </c>
      <c r="J38" s="8">
        <v>2.9999999999999997E-4</v>
      </c>
      <c r="K38" s="8">
        <v>0</v>
      </c>
    </row>
    <row r="39" spans="2:11">
      <c r="B39" s="6" t="s">
        <v>1869</v>
      </c>
      <c r="C39" s="17">
        <v>419259197</v>
      </c>
      <c r="D39" s="6" t="s">
        <v>141</v>
      </c>
      <c r="E39" s="6"/>
      <c r="F39" s="6" t="s">
        <v>44</v>
      </c>
      <c r="I39" s="7">
        <v>0</v>
      </c>
      <c r="J39" s="8">
        <v>0</v>
      </c>
      <c r="K39" s="8">
        <v>0</v>
      </c>
    </row>
    <row r="40" spans="2:11">
      <c r="B40" s="6" t="s">
        <v>1870</v>
      </c>
      <c r="C40" s="17">
        <v>419259312</v>
      </c>
      <c r="D40" s="6" t="s">
        <v>141</v>
      </c>
      <c r="E40" s="6"/>
      <c r="F40" s="6" t="s">
        <v>43</v>
      </c>
      <c r="I40" s="7">
        <v>-473.83</v>
      </c>
      <c r="J40" s="8">
        <v>-0.21540000000000001</v>
      </c>
      <c r="K40" s="8">
        <v>-1E-4</v>
      </c>
    </row>
    <row r="43" spans="2:11">
      <c r="B43" s="6" t="s">
        <v>163</v>
      </c>
      <c r="C43" s="17"/>
      <c r="D43" s="6"/>
      <c r="E43" s="6"/>
      <c r="F43" s="6"/>
    </row>
    <row r="47" spans="2:11">
      <c r="B47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9"/>
  <sheetViews>
    <sheetView rightToLeft="1" tabSelected="1" topLeftCell="A103" workbookViewId="0">
      <selection activeCell="E156" sqref="E156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1.5703125" customWidth="1"/>
    <col min="6" max="6" width="12.570312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1871</v>
      </c>
    </row>
    <row r="7" spans="2:6">
      <c r="B7" s="22" t="s">
        <v>88</v>
      </c>
      <c r="C7" s="22" t="s">
        <v>89</v>
      </c>
      <c r="D7" s="22" t="s">
        <v>1886</v>
      </c>
      <c r="E7" s="22" t="s">
        <v>1887</v>
      </c>
      <c r="F7" s="40" t="s">
        <v>1888</v>
      </c>
    </row>
    <row r="8" spans="2:6" ht="13.5" thickBot="1">
      <c r="B8" s="23"/>
      <c r="C8" s="23"/>
      <c r="D8" s="23"/>
      <c r="E8" s="23"/>
      <c r="F8" s="21"/>
    </row>
    <row r="9" spans="2:6" ht="13.5" thickTop="1">
      <c r="B9" s="21"/>
      <c r="C9" s="21"/>
      <c r="D9" s="21"/>
      <c r="E9" s="28"/>
      <c r="F9" s="21"/>
    </row>
    <row r="10" spans="2:6">
      <c r="B10" s="21"/>
      <c r="C10" s="21"/>
      <c r="D10" s="21"/>
      <c r="E10" s="28"/>
      <c r="F10" s="21"/>
    </row>
    <row r="11" spans="2:6">
      <c r="B11" s="22" t="s">
        <v>1889</v>
      </c>
      <c r="C11" s="24"/>
      <c r="D11" s="22"/>
      <c r="E11" s="27"/>
      <c r="F11" s="21"/>
    </row>
    <row r="12" spans="2:6">
      <c r="B12" s="21"/>
      <c r="C12" s="21"/>
      <c r="D12" s="21"/>
      <c r="E12" s="28"/>
      <c r="F12" s="21"/>
    </row>
    <row r="13" spans="2:6">
      <c r="B13" s="21"/>
      <c r="C13" s="21"/>
      <c r="D13" s="21"/>
      <c r="E13" s="28"/>
      <c r="F13" s="21"/>
    </row>
    <row r="14" spans="2:6">
      <c r="B14" s="22" t="s">
        <v>1890</v>
      </c>
      <c r="C14" s="24"/>
      <c r="D14" s="22"/>
      <c r="E14" s="27"/>
      <c r="F14" s="21"/>
    </row>
    <row r="15" spans="2:6">
      <c r="B15" s="25" t="s">
        <v>1891</v>
      </c>
      <c r="C15" s="26"/>
      <c r="D15" s="25"/>
      <c r="E15" s="27"/>
      <c r="F15" s="21"/>
    </row>
    <row r="16" spans="2:6">
      <c r="B16" s="31" t="s">
        <v>1892</v>
      </c>
      <c r="C16" s="32">
        <v>666102074</v>
      </c>
      <c r="D16" s="31"/>
      <c r="E16" s="29">
        <v>4676.6312319999997</v>
      </c>
      <c r="F16" s="39">
        <v>43831</v>
      </c>
    </row>
    <row r="17" spans="2:6">
      <c r="B17" s="31" t="s">
        <v>1365</v>
      </c>
      <c r="C17" s="32">
        <v>666102033</v>
      </c>
      <c r="D17" s="31"/>
      <c r="E17" s="29">
        <v>6.879621289847046E-2</v>
      </c>
      <c r="F17" s="39">
        <v>43831</v>
      </c>
    </row>
    <row r="18" spans="2:6">
      <c r="B18" s="31" t="s">
        <v>1367</v>
      </c>
      <c r="C18" s="32">
        <v>666102108</v>
      </c>
      <c r="D18" s="31"/>
      <c r="E18" s="29">
        <v>510.626810847998</v>
      </c>
      <c r="F18" s="39">
        <v>43617</v>
      </c>
    </row>
    <row r="19" spans="2:6">
      <c r="B19" s="31" t="s">
        <v>1369</v>
      </c>
      <c r="C19" s="32">
        <v>666101829</v>
      </c>
      <c r="D19" s="31"/>
      <c r="E19" s="29">
        <v>2063.3054400000001</v>
      </c>
      <c r="F19" s="39">
        <v>44562</v>
      </c>
    </row>
    <row r="20" spans="2:6">
      <c r="B20" s="31" t="s">
        <v>1371</v>
      </c>
      <c r="C20" s="32">
        <v>666102249</v>
      </c>
      <c r="D20" s="31"/>
      <c r="E20" s="29">
        <v>199.64</v>
      </c>
      <c r="F20" s="39">
        <v>43831</v>
      </c>
    </row>
    <row r="21" spans="2:6">
      <c r="B21" s="31" t="s">
        <v>1377</v>
      </c>
      <c r="C21" s="32">
        <v>666102256</v>
      </c>
      <c r="D21" s="31"/>
      <c r="E21" s="29">
        <v>0.239568</v>
      </c>
      <c r="F21" s="39">
        <v>43831</v>
      </c>
    </row>
    <row r="22" spans="2:6">
      <c r="B22" s="31" t="s">
        <v>1893</v>
      </c>
      <c r="C22" s="32">
        <v>666102736</v>
      </c>
      <c r="D22" s="31"/>
      <c r="E22" s="29">
        <v>289.76443999999998</v>
      </c>
      <c r="F22" s="39">
        <v>45444</v>
      </c>
    </row>
    <row r="23" spans="2:6">
      <c r="B23" s="31" t="s">
        <v>1378</v>
      </c>
      <c r="C23" s="32">
        <v>666102280</v>
      </c>
      <c r="D23" s="31"/>
      <c r="E23" s="29">
        <v>384.54136</v>
      </c>
      <c r="F23" s="39">
        <v>43831</v>
      </c>
    </row>
    <row r="24" spans="2:6">
      <c r="B24" s="31" t="s">
        <v>1894</v>
      </c>
      <c r="C24" s="32">
        <v>666101837</v>
      </c>
      <c r="D24" s="31"/>
      <c r="E24" s="29">
        <v>0</v>
      </c>
      <c r="F24" s="39">
        <v>43831</v>
      </c>
    </row>
    <row r="25" spans="2:6">
      <c r="B25" s="31" t="s">
        <v>1399</v>
      </c>
      <c r="C25" s="32">
        <v>666102157</v>
      </c>
      <c r="D25" s="31"/>
      <c r="E25" s="29">
        <v>315.47876640000067</v>
      </c>
      <c r="F25" s="39">
        <v>43831</v>
      </c>
    </row>
    <row r="26" spans="2:6">
      <c r="B26" s="31" t="s">
        <v>1895</v>
      </c>
      <c r="C26" s="32">
        <v>666102876</v>
      </c>
      <c r="D26" s="31"/>
      <c r="E26" s="29">
        <v>1550.5952</v>
      </c>
      <c r="F26" s="39">
        <v>45292</v>
      </c>
    </row>
    <row r="27" spans="2:6">
      <c r="B27" s="31" t="s">
        <v>1379</v>
      </c>
      <c r="C27" s="32">
        <v>666102025</v>
      </c>
      <c r="D27" s="31"/>
      <c r="E27" s="29">
        <v>299.82456000000002</v>
      </c>
      <c r="F27" s="39">
        <v>43831</v>
      </c>
    </row>
    <row r="28" spans="2:6">
      <c r="B28" s="31" t="s">
        <v>1896</v>
      </c>
      <c r="C28" s="32">
        <v>666103908</v>
      </c>
      <c r="D28" s="31"/>
      <c r="E28" s="29">
        <v>1780.8547679999999</v>
      </c>
      <c r="F28" s="39">
        <v>46388</v>
      </c>
    </row>
    <row r="29" spans="2:6">
      <c r="B29" s="31" t="s">
        <v>1897</v>
      </c>
      <c r="C29" s="32">
        <v>666104062</v>
      </c>
      <c r="D29" s="31"/>
      <c r="E29" s="29">
        <v>4015.9512960000002</v>
      </c>
      <c r="F29" s="39">
        <v>46388</v>
      </c>
    </row>
    <row r="30" spans="2:6">
      <c r="B30" s="25" t="s">
        <v>1359</v>
      </c>
      <c r="C30" s="26"/>
      <c r="D30" s="21"/>
      <c r="E30" s="30">
        <v>16087.522237460897</v>
      </c>
      <c r="F30" s="39" t="s">
        <v>1898</v>
      </c>
    </row>
    <row r="31" spans="2:6">
      <c r="B31" s="21"/>
      <c r="C31" s="21"/>
      <c r="D31" s="25"/>
      <c r="E31" s="27"/>
      <c r="F31" s="39"/>
    </row>
    <row r="32" spans="2:6">
      <c r="B32" s="25" t="s">
        <v>1899</v>
      </c>
      <c r="C32" s="26"/>
      <c r="D32" s="25"/>
      <c r="E32" s="29"/>
      <c r="F32" s="39"/>
    </row>
    <row r="33" spans="2:6">
      <c r="B33" s="31" t="s">
        <v>1900</v>
      </c>
      <c r="C33" s="32">
        <v>666101191</v>
      </c>
      <c r="D33" s="31"/>
      <c r="E33" s="29">
        <v>0</v>
      </c>
      <c r="F33" s="39">
        <v>46388</v>
      </c>
    </row>
    <row r="34" spans="2:6">
      <c r="B34" s="25" t="s">
        <v>1382</v>
      </c>
      <c r="C34" s="26"/>
      <c r="D34" s="25"/>
      <c r="E34" s="30">
        <v>0</v>
      </c>
      <c r="F34" s="39"/>
    </row>
    <row r="35" spans="2:6">
      <c r="B35" s="21"/>
      <c r="C35" s="21"/>
      <c r="D35" s="34"/>
      <c r="E35" s="29"/>
      <c r="F35" s="39"/>
    </row>
    <row r="36" spans="2:6">
      <c r="B36" s="25" t="s">
        <v>1901</v>
      </c>
      <c r="C36" s="26"/>
      <c r="D36" s="25"/>
      <c r="E36" s="30"/>
      <c r="F36" s="39"/>
    </row>
    <row r="37" spans="2:6">
      <c r="B37" s="31" t="s">
        <v>1902</v>
      </c>
      <c r="C37" s="32">
        <v>666101258</v>
      </c>
      <c r="D37" s="31"/>
      <c r="E37" s="29">
        <v>330.53571935999997</v>
      </c>
      <c r="F37" s="39">
        <v>43831</v>
      </c>
    </row>
    <row r="38" spans="2:6">
      <c r="B38" s="31" t="s">
        <v>1903</v>
      </c>
      <c r="C38" s="32">
        <v>666102793</v>
      </c>
      <c r="D38" s="31"/>
      <c r="E38" s="29">
        <v>382.61382000000032</v>
      </c>
      <c r="F38" s="39">
        <v>46388</v>
      </c>
    </row>
    <row r="39" spans="2:6">
      <c r="B39" s="31" t="s">
        <v>1904</v>
      </c>
      <c r="C39" s="32">
        <v>666103098</v>
      </c>
      <c r="D39" s="31"/>
      <c r="E39" s="29">
        <v>0</v>
      </c>
      <c r="F39" s="39">
        <v>43040</v>
      </c>
    </row>
    <row r="40" spans="2:6">
      <c r="B40" s="25" t="s">
        <v>1385</v>
      </c>
      <c r="C40" s="26"/>
      <c r="D40" s="31"/>
      <c r="E40" s="30">
        <v>713.14953936000029</v>
      </c>
      <c r="F40" s="39"/>
    </row>
    <row r="41" spans="2:6">
      <c r="B41" s="21"/>
      <c r="C41" s="21"/>
      <c r="D41" s="31"/>
      <c r="E41" s="29"/>
      <c r="F41" s="39"/>
    </row>
    <row r="42" spans="2:6">
      <c r="B42" s="25" t="s">
        <v>1905</v>
      </c>
      <c r="C42" s="26"/>
      <c r="D42" s="31"/>
      <c r="E42" s="29"/>
      <c r="F42" s="39"/>
    </row>
    <row r="43" spans="2:6">
      <c r="B43" s="31" t="s">
        <v>1906</v>
      </c>
      <c r="C43" s="32">
        <v>666101852</v>
      </c>
      <c r="D43" s="31"/>
      <c r="E43" s="29">
        <v>0</v>
      </c>
      <c r="F43" s="39">
        <v>43831</v>
      </c>
    </row>
    <row r="44" spans="2:6">
      <c r="B44" s="31" t="s">
        <v>1907</v>
      </c>
      <c r="C44" s="32">
        <v>666101894</v>
      </c>
      <c r="D44" s="31"/>
      <c r="E44" s="29">
        <v>0</v>
      </c>
      <c r="F44" s="39">
        <v>43831</v>
      </c>
    </row>
    <row r="45" spans="2:6">
      <c r="B45" s="31" t="s">
        <v>1908</v>
      </c>
      <c r="C45" s="32">
        <v>666101886</v>
      </c>
      <c r="D45" s="31"/>
      <c r="E45" s="29">
        <v>0</v>
      </c>
      <c r="F45" s="39">
        <v>44470</v>
      </c>
    </row>
    <row r="46" spans="2:6">
      <c r="B46" s="31" t="s">
        <v>1909</v>
      </c>
      <c r="C46" s="32">
        <v>666101910</v>
      </c>
      <c r="D46" s="31"/>
      <c r="E46" s="29">
        <v>0</v>
      </c>
      <c r="F46" s="39">
        <v>43160</v>
      </c>
    </row>
    <row r="47" spans="2:6">
      <c r="B47" s="31" t="s">
        <v>1413</v>
      </c>
      <c r="C47" s="32">
        <v>666101860</v>
      </c>
      <c r="D47" s="31"/>
      <c r="E47" s="29">
        <v>2.5772655999999596</v>
      </c>
      <c r="F47" s="39">
        <v>43466</v>
      </c>
    </row>
    <row r="48" spans="2:6">
      <c r="B48" s="31" t="s">
        <v>1417</v>
      </c>
      <c r="C48" s="32">
        <v>666100094</v>
      </c>
      <c r="D48" s="31"/>
      <c r="E48" s="29">
        <v>4345.1779063803297</v>
      </c>
      <c r="F48" s="39">
        <v>43313</v>
      </c>
    </row>
    <row r="49" spans="2:6">
      <c r="B49" s="31" t="s">
        <v>1910</v>
      </c>
      <c r="C49" s="32">
        <v>666103056</v>
      </c>
      <c r="D49" s="31"/>
      <c r="E49" s="29">
        <v>3652.1967999999997</v>
      </c>
      <c r="F49" s="39">
        <v>44652</v>
      </c>
    </row>
    <row r="50" spans="2:6">
      <c r="B50" s="31" t="s">
        <v>1911</v>
      </c>
      <c r="C50" s="32">
        <v>666103064</v>
      </c>
      <c r="D50" s="31"/>
      <c r="E50" s="29">
        <v>1150.374288</v>
      </c>
      <c r="F50" s="39">
        <v>44835</v>
      </c>
    </row>
    <row r="51" spans="2:6">
      <c r="B51" s="31" t="s">
        <v>1912</v>
      </c>
      <c r="C51" s="32">
        <v>666103106</v>
      </c>
      <c r="D51" s="31"/>
      <c r="E51" s="29">
        <v>1.661</v>
      </c>
      <c r="F51" s="39">
        <v>45962</v>
      </c>
    </row>
    <row r="52" spans="2:6">
      <c r="B52" s="31" t="s">
        <v>1418</v>
      </c>
      <c r="C52" s="32">
        <v>666101001</v>
      </c>
      <c r="D52" s="31"/>
      <c r="E52" s="29">
        <v>1283.3468515777149</v>
      </c>
      <c r="F52" s="39">
        <v>44562</v>
      </c>
    </row>
    <row r="53" spans="2:6">
      <c r="B53" s="31" t="s">
        <v>1420</v>
      </c>
      <c r="C53" s="32">
        <v>666102223</v>
      </c>
      <c r="D53" s="31"/>
      <c r="E53" s="29">
        <v>393.31163199999997</v>
      </c>
      <c r="F53" s="39">
        <v>43466</v>
      </c>
    </row>
    <row r="54" spans="2:6">
      <c r="B54" s="31" t="s">
        <v>1913</v>
      </c>
      <c r="C54" s="32">
        <v>666101878</v>
      </c>
      <c r="D54" s="31"/>
      <c r="E54" s="29">
        <v>0</v>
      </c>
      <c r="F54" s="39">
        <v>43586</v>
      </c>
    </row>
    <row r="55" spans="2:6">
      <c r="B55" s="31" t="s">
        <v>1423</v>
      </c>
      <c r="C55" s="32">
        <v>666102751</v>
      </c>
      <c r="D55" s="31"/>
      <c r="E55" s="29">
        <v>8010.2520000000013</v>
      </c>
      <c r="F55" s="39">
        <v>44467</v>
      </c>
    </row>
    <row r="56" spans="2:6">
      <c r="B56" s="31" t="s">
        <v>1428</v>
      </c>
      <c r="C56" s="32">
        <v>666100797</v>
      </c>
      <c r="D56" s="31"/>
      <c r="E56" s="29">
        <v>99.02</v>
      </c>
      <c r="F56" s="39">
        <v>44287</v>
      </c>
    </row>
    <row r="57" spans="2:6">
      <c r="B57" s="31" t="s">
        <v>1430</v>
      </c>
      <c r="C57" s="32">
        <v>666100763</v>
      </c>
      <c r="D57" s="31"/>
      <c r="E57" s="29">
        <v>2171.8279611365533</v>
      </c>
      <c r="F57" s="39">
        <v>44317</v>
      </c>
    </row>
    <row r="58" spans="2:6">
      <c r="B58" s="31" t="s">
        <v>1914</v>
      </c>
      <c r="C58" s="32">
        <v>666103502</v>
      </c>
      <c r="D58" s="31"/>
      <c r="E58" s="29">
        <v>11784.480613760321</v>
      </c>
      <c r="F58" s="39">
        <v>46023</v>
      </c>
    </row>
    <row r="59" spans="2:6">
      <c r="B59" s="31" t="s">
        <v>1915</v>
      </c>
      <c r="C59" s="32">
        <v>666103510</v>
      </c>
      <c r="D59" s="31"/>
      <c r="E59" s="29">
        <v>28715.490201628283</v>
      </c>
      <c r="F59" s="39">
        <v>46023</v>
      </c>
    </row>
    <row r="60" spans="2:6">
      <c r="B60" s="31" t="s">
        <v>1415</v>
      </c>
      <c r="C60" s="32">
        <v>666103551</v>
      </c>
      <c r="D60" s="31"/>
      <c r="E60" s="29">
        <v>474.19600000000003</v>
      </c>
      <c r="F60" s="39">
        <v>46023</v>
      </c>
    </row>
    <row r="61" spans="2:6">
      <c r="B61" s="31" t="s">
        <v>1916</v>
      </c>
      <c r="C61" s="32">
        <v>666103833</v>
      </c>
      <c r="D61" s="31"/>
      <c r="E61" s="29">
        <v>5472.2345599999999</v>
      </c>
      <c r="F61" s="39">
        <v>44927</v>
      </c>
    </row>
    <row r="62" spans="2:6">
      <c r="B62" s="31" t="s">
        <v>1917</v>
      </c>
      <c r="C62" s="32">
        <v>666103866</v>
      </c>
      <c r="D62" s="31"/>
      <c r="E62" s="29">
        <v>2394.58468816</v>
      </c>
      <c r="F62" s="39">
        <v>44927</v>
      </c>
    </row>
    <row r="63" spans="2:6">
      <c r="B63" s="31" t="s">
        <v>1918</v>
      </c>
      <c r="C63" s="32">
        <v>666103569</v>
      </c>
      <c r="D63" s="31"/>
      <c r="E63" s="29">
        <v>11966.661820000001</v>
      </c>
      <c r="F63" s="39">
        <v>46023</v>
      </c>
    </row>
    <row r="64" spans="2:6">
      <c r="B64" s="31" t="s">
        <v>1432</v>
      </c>
      <c r="C64" s="32">
        <v>666100110</v>
      </c>
      <c r="D64" s="31"/>
      <c r="E64" s="29">
        <v>6103.9190028234052</v>
      </c>
      <c r="F64" s="39">
        <v>43647</v>
      </c>
    </row>
    <row r="65" spans="2:6">
      <c r="B65" s="31" t="s">
        <v>1435</v>
      </c>
      <c r="C65" s="32">
        <v>666102124</v>
      </c>
      <c r="D65" s="31"/>
      <c r="E65" s="29">
        <v>181.95295843173437</v>
      </c>
      <c r="F65" s="39">
        <v>43831</v>
      </c>
    </row>
    <row r="66" spans="2:6">
      <c r="B66" s="31" t="s">
        <v>1919</v>
      </c>
      <c r="C66" s="32">
        <v>666102728</v>
      </c>
      <c r="D66" s="31"/>
      <c r="E66" s="29">
        <v>388.24467889417616</v>
      </c>
      <c r="F66" s="39">
        <v>45505</v>
      </c>
    </row>
    <row r="67" spans="2:6">
      <c r="B67" s="31" t="s">
        <v>1920</v>
      </c>
      <c r="C67" s="32">
        <v>666101977</v>
      </c>
      <c r="D67" s="31"/>
      <c r="E67" s="29">
        <v>1916.9066</v>
      </c>
      <c r="F67" s="39">
        <v>44927</v>
      </c>
    </row>
    <row r="68" spans="2:6">
      <c r="B68" s="31" t="s">
        <v>1921</v>
      </c>
      <c r="C68" s="32">
        <v>666103684</v>
      </c>
      <c r="D68" s="31"/>
      <c r="E68" s="29">
        <v>2321.8359999999998</v>
      </c>
      <c r="F68" s="39">
        <v>44562</v>
      </c>
    </row>
    <row r="69" spans="2:6">
      <c r="B69" s="31" t="s">
        <v>1922</v>
      </c>
      <c r="C69" s="32">
        <v>666102686</v>
      </c>
      <c r="D69" s="31"/>
      <c r="E69" s="29">
        <v>1043.8568</v>
      </c>
      <c r="F69" s="39">
        <v>45292</v>
      </c>
    </row>
    <row r="70" spans="2:6">
      <c r="B70" s="31" t="s">
        <v>1923</v>
      </c>
      <c r="C70" s="32">
        <v>666103247</v>
      </c>
      <c r="D70" s="31"/>
      <c r="E70" s="29">
        <v>1955.29152</v>
      </c>
      <c r="F70" s="39">
        <v>45658</v>
      </c>
    </row>
    <row r="71" spans="2:6">
      <c r="B71" s="31" t="s">
        <v>1924</v>
      </c>
      <c r="C71" s="32">
        <v>666103627</v>
      </c>
      <c r="D71" s="31"/>
      <c r="E71" s="29">
        <v>242.11051088000013</v>
      </c>
      <c r="F71" s="39">
        <v>43466</v>
      </c>
    </row>
    <row r="72" spans="2:6">
      <c r="B72" s="31" t="s">
        <v>1925</v>
      </c>
      <c r="C72" s="32">
        <v>666103619</v>
      </c>
      <c r="D72" s="31"/>
      <c r="E72" s="29">
        <v>176.43061744000005</v>
      </c>
      <c r="F72" s="39">
        <v>46388</v>
      </c>
    </row>
    <row r="73" spans="2:6">
      <c r="B73" s="31" t="s">
        <v>1926</v>
      </c>
      <c r="C73" s="32">
        <v>666102884</v>
      </c>
      <c r="D73" s="31"/>
      <c r="E73" s="29">
        <v>1478.1659999999999</v>
      </c>
      <c r="F73" s="39">
        <v>45658</v>
      </c>
    </row>
    <row r="74" spans="2:6">
      <c r="B74" s="31" t="s">
        <v>1927</v>
      </c>
      <c r="C74" s="32">
        <v>666101266</v>
      </c>
      <c r="D74" s="31"/>
      <c r="E74" s="29">
        <v>1089.7950000000001</v>
      </c>
      <c r="F74" s="39">
        <v>44197</v>
      </c>
    </row>
    <row r="75" spans="2:6">
      <c r="B75" s="31" t="s">
        <v>1928</v>
      </c>
      <c r="C75" s="32">
        <v>666102652</v>
      </c>
      <c r="D75" s="31"/>
      <c r="E75" s="29">
        <v>0</v>
      </c>
      <c r="F75" s="39">
        <v>46388</v>
      </c>
    </row>
    <row r="76" spans="2:6">
      <c r="B76" s="31" t="s">
        <v>1929</v>
      </c>
      <c r="C76" s="32">
        <v>666103148</v>
      </c>
      <c r="D76" s="31"/>
      <c r="E76" s="29">
        <v>1507.95904</v>
      </c>
      <c r="F76" s="39">
        <v>45292</v>
      </c>
    </row>
    <row r="77" spans="2:6">
      <c r="B77" s="31" t="s">
        <v>1930</v>
      </c>
      <c r="C77" s="32">
        <v>666102934</v>
      </c>
      <c r="D77" s="31"/>
      <c r="E77" s="29">
        <v>18378.523000000001</v>
      </c>
      <c r="F77" s="39">
        <v>45658</v>
      </c>
    </row>
    <row r="78" spans="2:6">
      <c r="B78" s="31" t="s">
        <v>1931</v>
      </c>
      <c r="C78" s="32">
        <v>666103973</v>
      </c>
      <c r="D78" s="31"/>
      <c r="E78" s="29">
        <v>5818.6210000000001</v>
      </c>
      <c r="F78" s="39">
        <v>46388</v>
      </c>
    </row>
    <row r="79" spans="2:6">
      <c r="B79" s="31" t="s">
        <v>1932</v>
      </c>
      <c r="C79" s="32">
        <v>666105127</v>
      </c>
      <c r="D79" s="31"/>
      <c r="E79" s="29">
        <v>5826.8969999999999</v>
      </c>
      <c r="F79" s="39">
        <v>46388</v>
      </c>
    </row>
    <row r="80" spans="2:6">
      <c r="B80" s="25" t="s">
        <v>1389</v>
      </c>
      <c r="C80" s="26"/>
      <c r="D80" s="21"/>
      <c r="E80" s="30">
        <v>130347.90331671252</v>
      </c>
      <c r="F80" s="39" t="s">
        <v>1898</v>
      </c>
    </row>
    <row r="81" spans="2:6">
      <c r="B81" s="21"/>
      <c r="C81" s="21"/>
      <c r="D81" s="25"/>
      <c r="E81" s="27"/>
      <c r="F81" s="39" t="s">
        <v>1898</v>
      </c>
    </row>
    <row r="82" spans="2:6">
      <c r="B82" s="22" t="s">
        <v>1358</v>
      </c>
      <c r="C82" s="24"/>
      <c r="D82" s="31"/>
      <c r="E82" s="29">
        <v>147148.57509353341</v>
      </c>
      <c r="F82" s="39" t="s">
        <v>1898</v>
      </c>
    </row>
    <row r="83" spans="2:6">
      <c r="B83" s="21"/>
      <c r="C83" s="21"/>
      <c r="D83" s="31"/>
      <c r="E83" s="29"/>
      <c r="F83" s="39" t="s">
        <v>1898</v>
      </c>
    </row>
    <row r="84" spans="2:6">
      <c r="B84" s="21"/>
      <c r="C84" s="21"/>
      <c r="D84" s="31"/>
      <c r="E84" s="29"/>
      <c r="F84" s="39" t="s">
        <v>1898</v>
      </c>
    </row>
    <row r="85" spans="2:6">
      <c r="B85" s="22" t="s">
        <v>1933</v>
      </c>
      <c r="C85" s="24"/>
      <c r="D85" s="41"/>
      <c r="E85" s="37"/>
      <c r="F85" s="42" t="s">
        <v>1898</v>
      </c>
    </row>
    <row r="86" spans="2:6">
      <c r="B86" s="25" t="s">
        <v>1891</v>
      </c>
      <c r="C86" s="26"/>
      <c r="D86" s="31"/>
      <c r="E86" s="29"/>
      <c r="F86" s="39" t="s">
        <v>1898</v>
      </c>
    </row>
    <row r="87" spans="2:6">
      <c r="B87" s="31" t="s">
        <v>1934</v>
      </c>
      <c r="C87" s="32">
        <v>666102975</v>
      </c>
      <c r="D87" s="31"/>
      <c r="E87" s="29">
        <v>2978.0446037642932</v>
      </c>
      <c r="F87" s="39">
        <v>44743</v>
      </c>
    </row>
    <row r="88" spans="2:6">
      <c r="B88" s="31" t="s">
        <v>1442</v>
      </c>
      <c r="C88" s="32">
        <v>666102314</v>
      </c>
      <c r="D88" s="25"/>
      <c r="E88" s="29">
        <v>93.744</v>
      </c>
      <c r="F88" s="39">
        <v>43831</v>
      </c>
    </row>
    <row r="89" spans="2:6">
      <c r="B89" s="31" t="s">
        <v>1935</v>
      </c>
      <c r="C89" s="32">
        <v>666103981</v>
      </c>
      <c r="D89" s="31"/>
      <c r="E89" s="29">
        <v>0</v>
      </c>
      <c r="F89" s="39">
        <v>46388</v>
      </c>
    </row>
    <row r="90" spans="2:6">
      <c r="B90" s="25" t="s">
        <v>1359</v>
      </c>
      <c r="C90" s="26"/>
      <c r="D90" s="21"/>
      <c r="E90" s="30">
        <v>3071.7886037642934</v>
      </c>
      <c r="F90" s="39" t="s">
        <v>1898</v>
      </c>
    </row>
    <row r="91" spans="2:6">
      <c r="B91" s="21"/>
      <c r="C91" s="21"/>
      <c r="D91" s="25"/>
      <c r="E91" s="27"/>
      <c r="F91" s="39"/>
    </row>
    <row r="92" spans="2:6">
      <c r="B92" s="25" t="s">
        <v>1899</v>
      </c>
      <c r="C92" s="26"/>
      <c r="D92" s="31"/>
      <c r="E92" s="29"/>
      <c r="F92" s="39"/>
    </row>
    <row r="93" spans="2:6">
      <c r="B93" s="31" t="s">
        <v>1936</v>
      </c>
      <c r="C93" s="32">
        <v>666102660</v>
      </c>
      <c r="D93" s="31"/>
      <c r="E93" s="29">
        <v>0</v>
      </c>
      <c r="F93" s="39">
        <v>46388</v>
      </c>
    </row>
    <row r="94" spans="2:6">
      <c r="B94" s="31" t="s">
        <v>1937</v>
      </c>
      <c r="C94" s="32">
        <v>666101217</v>
      </c>
      <c r="D94" s="31"/>
      <c r="E94" s="29">
        <v>0</v>
      </c>
      <c r="F94" s="39">
        <v>46388</v>
      </c>
    </row>
    <row r="95" spans="2:6">
      <c r="B95" s="25" t="s">
        <v>1382</v>
      </c>
      <c r="C95" s="26"/>
      <c r="D95" s="31"/>
      <c r="E95" s="30">
        <v>0</v>
      </c>
      <c r="F95" s="39" t="s">
        <v>1898</v>
      </c>
    </row>
    <row r="96" spans="2:6">
      <c r="B96" s="21"/>
      <c r="C96" s="21"/>
      <c r="D96" s="31"/>
      <c r="E96" s="29"/>
      <c r="F96" s="39"/>
    </row>
    <row r="97" spans="2:6">
      <c r="B97" s="25" t="s">
        <v>1901</v>
      </c>
      <c r="C97" s="26"/>
      <c r="D97" s="31"/>
      <c r="E97" s="29"/>
      <c r="F97" s="39"/>
    </row>
    <row r="98" spans="2:6">
      <c r="B98" s="31" t="s">
        <v>1448</v>
      </c>
      <c r="C98" s="32">
        <v>666100268</v>
      </c>
      <c r="D98" s="31"/>
      <c r="E98" s="29">
        <v>212.48987199999999</v>
      </c>
      <c r="F98" s="39">
        <v>46388</v>
      </c>
    </row>
    <row r="99" spans="2:6">
      <c r="B99" s="31" t="s">
        <v>1938</v>
      </c>
      <c r="C99" s="32">
        <v>666102983</v>
      </c>
      <c r="D99" s="31"/>
      <c r="E99" s="29">
        <v>8137.8947594155097</v>
      </c>
      <c r="F99" s="39">
        <v>44647</v>
      </c>
    </row>
    <row r="100" spans="2:6">
      <c r="B100" s="31" t="s">
        <v>1939</v>
      </c>
      <c r="C100" s="32">
        <v>666103197</v>
      </c>
      <c r="D100" s="31"/>
      <c r="E100" s="29">
        <v>1097.2318559999999</v>
      </c>
      <c r="F100" s="39">
        <v>46023</v>
      </c>
    </row>
    <row r="101" spans="2:6">
      <c r="B101" s="31" t="s">
        <v>1940</v>
      </c>
      <c r="C101" s="32">
        <v>666103650</v>
      </c>
      <c r="D101" s="31"/>
      <c r="E101" s="29">
        <v>0</v>
      </c>
      <c r="F101" s="39">
        <v>46388</v>
      </c>
    </row>
    <row r="102" spans="2:6">
      <c r="B102" s="31" t="s">
        <v>1451</v>
      </c>
      <c r="C102" s="32">
        <v>666102306</v>
      </c>
      <c r="D102" s="31"/>
      <c r="E102" s="29">
        <v>372.96</v>
      </c>
      <c r="F102" s="39">
        <v>43466</v>
      </c>
    </row>
    <row r="103" spans="2:6">
      <c r="B103" s="31" t="s">
        <v>1941</v>
      </c>
      <c r="C103" s="32">
        <v>666103825</v>
      </c>
      <c r="D103" s="31"/>
      <c r="E103" s="29">
        <v>0</v>
      </c>
      <c r="F103" s="39">
        <v>46023</v>
      </c>
    </row>
    <row r="104" spans="2:6">
      <c r="B104" s="31" t="s">
        <v>1942</v>
      </c>
      <c r="C104" s="32">
        <v>666103882</v>
      </c>
      <c r="D104" s="31"/>
      <c r="E104" s="29">
        <v>40449.088647175544</v>
      </c>
      <c r="F104" s="39">
        <v>46388</v>
      </c>
    </row>
    <row r="105" spans="2:6">
      <c r="B105" s="31" t="s">
        <v>1943</v>
      </c>
      <c r="C105" s="32">
        <v>666103700</v>
      </c>
      <c r="D105" s="31"/>
      <c r="E105" s="29">
        <v>0</v>
      </c>
      <c r="F105" s="39">
        <v>46023</v>
      </c>
    </row>
    <row r="106" spans="2:6">
      <c r="B106" s="31" t="s">
        <v>1455</v>
      </c>
      <c r="C106" s="32">
        <v>666103718</v>
      </c>
      <c r="D106" s="31"/>
      <c r="E106" s="29">
        <v>0</v>
      </c>
      <c r="F106" s="39">
        <v>46023</v>
      </c>
    </row>
    <row r="107" spans="2:6">
      <c r="B107" s="31" t="s">
        <v>1457</v>
      </c>
      <c r="C107" s="32">
        <v>666103726</v>
      </c>
      <c r="D107" s="31"/>
      <c r="E107" s="29">
        <v>0</v>
      </c>
      <c r="F107" s="39">
        <v>46023</v>
      </c>
    </row>
    <row r="108" spans="2:6">
      <c r="B108" s="31" t="s">
        <v>1459</v>
      </c>
      <c r="C108" s="32">
        <v>666103734</v>
      </c>
      <c r="D108" s="31"/>
      <c r="E108" s="29">
        <v>621.58210567524679</v>
      </c>
      <c r="F108" s="39">
        <v>46023</v>
      </c>
    </row>
    <row r="109" spans="2:6">
      <c r="B109" s="31" t="s">
        <v>1944</v>
      </c>
      <c r="C109" s="32">
        <v>666103742</v>
      </c>
      <c r="D109" s="31"/>
      <c r="E109" s="29">
        <v>0</v>
      </c>
      <c r="F109" s="39">
        <v>46023</v>
      </c>
    </row>
    <row r="110" spans="2:6">
      <c r="B110" s="31" t="s">
        <v>1945</v>
      </c>
      <c r="C110" s="32">
        <v>666103759</v>
      </c>
      <c r="D110" s="31"/>
      <c r="E110" s="29">
        <v>0</v>
      </c>
      <c r="F110" s="39">
        <v>46023</v>
      </c>
    </row>
    <row r="111" spans="2:6">
      <c r="B111" s="31" t="s">
        <v>1452</v>
      </c>
      <c r="C111" s="32">
        <v>666103767</v>
      </c>
      <c r="D111" s="31"/>
      <c r="E111" s="29">
        <v>0</v>
      </c>
      <c r="F111" s="39">
        <v>46023</v>
      </c>
    </row>
    <row r="112" spans="2:6">
      <c r="B112" s="31" t="s">
        <v>1458</v>
      </c>
      <c r="C112" s="32">
        <v>666103775</v>
      </c>
      <c r="D112" s="31"/>
      <c r="E112" s="29">
        <v>0</v>
      </c>
      <c r="F112" s="39">
        <v>46023</v>
      </c>
    </row>
    <row r="113" spans="2:6">
      <c r="B113" s="31" t="s">
        <v>1946</v>
      </c>
      <c r="C113" s="32">
        <v>666103817</v>
      </c>
      <c r="D113" s="31"/>
      <c r="E113" s="29">
        <v>0</v>
      </c>
      <c r="F113" s="39">
        <v>46388</v>
      </c>
    </row>
    <row r="114" spans="2:6">
      <c r="B114" s="31" t="s">
        <v>1947</v>
      </c>
      <c r="C114" s="32">
        <v>666102710</v>
      </c>
      <c r="D114" s="31"/>
      <c r="E114" s="29">
        <v>0</v>
      </c>
      <c r="F114" s="39">
        <v>44562</v>
      </c>
    </row>
    <row r="115" spans="2:6">
      <c r="B115" s="31" t="s">
        <v>1948</v>
      </c>
      <c r="C115" s="32">
        <v>666103015</v>
      </c>
      <c r="D115" s="31"/>
      <c r="E115" s="29">
        <v>0</v>
      </c>
      <c r="F115" s="39">
        <v>46388</v>
      </c>
    </row>
    <row r="116" spans="2:6">
      <c r="B116" s="31" t="s">
        <v>1949</v>
      </c>
      <c r="C116" s="32">
        <v>666102900</v>
      </c>
      <c r="D116" s="31"/>
      <c r="E116" s="29">
        <v>0</v>
      </c>
      <c r="F116" s="39">
        <v>46388</v>
      </c>
    </row>
    <row r="117" spans="2:6">
      <c r="B117" s="31" t="s">
        <v>1950</v>
      </c>
      <c r="C117" s="32">
        <v>666104021</v>
      </c>
      <c r="D117" s="31"/>
      <c r="E117" s="29">
        <v>380.40973314471159</v>
      </c>
      <c r="F117" s="39">
        <v>46388</v>
      </c>
    </row>
    <row r="118" spans="2:6">
      <c r="B118" s="31" t="s">
        <v>1951</v>
      </c>
      <c r="C118" s="32">
        <v>666103999</v>
      </c>
      <c r="D118" s="31"/>
      <c r="E118" s="29">
        <v>8.2529439999999994</v>
      </c>
      <c r="F118" s="39">
        <v>43831</v>
      </c>
    </row>
    <row r="119" spans="2:6">
      <c r="B119" s="31" t="s">
        <v>1952</v>
      </c>
      <c r="C119" s="32">
        <v>666104041</v>
      </c>
      <c r="D119" s="31"/>
      <c r="E119" s="29">
        <v>0</v>
      </c>
      <c r="F119" s="39">
        <v>46388</v>
      </c>
    </row>
    <row r="120" spans="2:6">
      <c r="B120" s="31" t="s">
        <v>1953</v>
      </c>
      <c r="C120" s="32">
        <v>666105093</v>
      </c>
      <c r="D120" s="31"/>
      <c r="E120" s="29">
        <v>0</v>
      </c>
      <c r="F120" s="39">
        <v>46388</v>
      </c>
    </row>
    <row r="121" spans="2:6">
      <c r="B121" s="25" t="s">
        <v>1385</v>
      </c>
      <c r="C121" s="26"/>
      <c r="D121" s="21"/>
      <c r="E121" s="30">
        <v>51279.909917411009</v>
      </c>
      <c r="F121" s="39"/>
    </row>
    <row r="122" spans="2:6">
      <c r="B122" s="21"/>
      <c r="C122" s="21"/>
      <c r="D122" s="21"/>
      <c r="E122" s="29"/>
      <c r="F122" s="39"/>
    </row>
    <row r="123" spans="2:6">
      <c r="B123" s="25" t="s">
        <v>1905</v>
      </c>
      <c r="C123" s="26"/>
      <c r="D123" s="22"/>
      <c r="E123" s="29"/>
      <c r="F123" s="39"/>
    </row>
    <row r="124" spans="2:6">
      <c r="B124" s="31" t="s">
        <v>1496</v>
      </c>
      <c r="C124" s="32">
        <v>666102066</v>
      </c>
      <c r="D124" s="21"/>
      <c r="E124" s="29">
        <v>27781.520207448</v>
      </c>
      <c r="F124" s="39">
        <v>43497</v>
      </c>
    </row>
    <row r="125" spans="2:6">
      <c r="B125" s="31" t="s">
        <v>1497</v>
      </c>
      <c r="C125" s="32">
        <v>666102090</v>
      </c>
      <c r="D125" s="21"/>
      <c r="E125" s="29">
        <v>8523.5567992375654</v>
      </c>
      <c r="F125" s="39">
        <v>43466</v>
      </c>
    </row>
    <row r="126" spans="2:6">
      <c r="B126" s="31" t="s">
        <v>1954</v>
      </c>
      <c r="C126" s="32">
        <v>666102991</v>
      </c>
      <c r="D126" s="31"/>
      <c r="E126" s="29">
        <v>2638.0672639999998</v>
      </c>
      <c r="F126" s="39">
        <v>44774</v>
      </c>
    </row>
    <row r="127" spans="2:6">
      <c r="B127" s="31" t="s">
        <v>1955</v>
      </c>
      <c r="C127" s="32">
        <v>666103049</v>
      </c>
      <c r="D127" s="31"/>
      <c r="E127" s="29">
        <v>2968.3100159999999</v>
      </c>
      <c r="F127" s="39">
        <v>44805</v>
      </c>
    </row>
    <row r="128" spans="2:6">
      <c r="B128" s="31" t="s">
        <v>1956</v>
      </c>
      <c r="C128" s="32">
        <v>666103031</v>
      </c>
      <c r="D128" s="31"/>
      <c r="E128" s="29">
        <v>-4.6658000000000003E-3</v>
      </c>
      <c r="F128" s="39">
        <v>45931</v>
      </c>
    </row>
    <row r="129" spans="2:6">
      <c r="B129" s="31" t="s">
        <v>1957</v>
      </c>
      <c r="C129" s="32">
        <v>666102892</v>
      </c>
      <c r="D129" s="31"/>
      <c r="E129" s="29">
        <v>2810.9960916799996</v>
      </c>
      <c r="F129" s="39">
        <v>45717</v>
      </c>
    </row>
    <row r="130" spans="2:6">
      <c r="B130" s="31" t="s">
        <v>1958</v>
      </c>
      <c r="C130" s="32">
        <v>666103189</v>
      </c>
      <c r="D130" s="31"/>
      <c r="E130" s="29">
        <v>380.14138919999999</v>
      </c>
      <c r="F130" s="39">
        <v>46023</v>
      </c>
    </row>
    <row r="131" spans="2:6">
      <c r="B131" s="31" t="s">
        <v>1959</v>
      </c>
      <c r="C131" s="32">
        <v>666103270</v>
      </c>
      <c r="D131" s="31"/>
      <c r="E131" s="29">
        <v>418.67111999999997</v>
      </c>
      <c r="F131" s="39">
        <v>45658</v>
      </c>
    </row>
    <row r="132" spans="2:6">
      <c r="B132" s="31" t="s">
        <v>1960</v>
      </c>
      <c r="C132" s="32">
        <v>666102744</v>
      </c>
      <c r="D132" s="31"/>
      <c r="E132" s="29">
        <v>1062.0709119999999</v>
      </c>
      <c r="F132" s="39">
        <v>45323</v>
      </c>
    </row>
    <row r="133" spans="2:6">
      <c r="B133" s="31" t="s">
        <v>1961</v>
      </c>
      <c r="C133" s="32">
        <v>666103114</v>
      </c>
      <c r="D133" s="31"/>
      <c r="E133" s="29">
        <v>575.56385599999999</v>
      </c>
      <c r="F133" s="39">
        <v>44835</v>
      </c>
    </row>
    <row r="134" spans="2:6">
      <c r="B134" s="31" t="s">
        <v>1962</v>
      </c>
      <c r="C134" s="32">
        <v>666103130</v>
      </c>
      <c r="D134" s="31"/>
      <c r="E134" s="29">
        <v>3892.0425599999999</v>
      </c>
      <c r="F134" s="39">
        <v>44136</v>
      </c>
    </row>
    <row r="135" spans="2:6">
      <c r="B135" s="31" t="s">
        <v>1498</v>
      </c>
      <c r="C135" s="32">
        <v>666102140</v>
      </c>
      <c r="D135" s="31"/>
      <c r="E135" s="29">
        <v>0</v>
      </c>
      <c r="F135" s="39">
        <v>43831</v>
      </c>
    </row>
    <row r="136" spans="2:6">
      <c r="B136" s="31" t="s">
        <v>1963</v>
      </c>
      <c r="C136" s="32">
        <v>666101936</v>
      </c>
      <c r="D136" s="31"/>
      <c r="E136" s="29">
        <v>0</v>
      </c>
      <c r="F136" s="39">
        <v>43831</v>
      </c>
    </row>
    <row r="137" spans="2:6">
      <c r="B137" s="31" t="s">
        <v>1485</v>
      </c>
      <c r="C137" s="32">
        <v>666102082</v>
      </c>
      <c r="D137" s="31"/>
      <c r="E137" s="29">
        <v>879.79785600000002</v>
      </c>
      <c r="F137" s="39">
        <v>43466</v>
      </c>
    </row>
    <row r="138" spans="2:6">
      <c r="B138" s="31" t="s">
        <v>1484</v>
      </c>
      <c r="C138" s="32">
        <v>666103668</v>
      </c>
      <c r="D138" s="31"/>
      <c r="E138" s="29">
        <v>13082.495999999999</v>
      </c>
      <c r="F138" s="39">
        <v>46388</v>
      </c>
    </row>
    <row r="139" spans="2:6">
      <c r="B139" s="31" t="s">
        <v>1964</v>
      </c>
      <c r="C139" s="32">
        <v>666103239</v>
      </c>
      <c r="D139" s="31"/>
      <c r="E139" s="29">
        <v>4748.9946560000008</v>
      </c>
      <c r="F139" s="39">
        <v>46388</v>
      </c>
    </row>
    <row r="140" spans="2:6">
      <c r="B140" s="31" t="s">
        <v>1965</v>
      </c>
      <c r="C140" s="32">
        <v>666103841</v>
      </c>
      <c r="D140" s="31"/>
      <c r="E140" s="29">
        <v>3105.1901439999997</v>
      </c>
      <c r="F140" s="39">
        <v>43466</v>
      </c>
    </row>
    <row r="141" spans="2:6">
      <c r="B141" s="31" t="s">
        <v>1966</v>
      </c>
      <c r="C141" s="32">
        <v>666103874</v>
      </c>
      <c r="D141" s="31"/>
      <c r="E141" s="29">
        <v>5999.094752</v>
      </c>
      <c r="F141" s="39">
        <v>44562</v>
      </c>
    </row>
    <row r="142" spans="2:6">
      <c r="B142" s="31" t="s">
        <v>1471</v>
      </c>
      <c r="C142" s="32">
        <v>666102843</v>
      </c>
      <c r="D142" s="31"/>
      <c r="E142" s="29">
        <v>11513.283487999999</v>
      </c>
      <c r="F142" s="39">
        <v>46388</v>
      </c>
    </row>
    <row r="143" spans="2:6">
      <c r="B143" s="31" t="s">
        <v>1967</v>
      </c>
      <c r="C143" s="32">
        <v>666103478</v>
      </c>
      <c r="D143" s="31"/>
      <c r="E143" s="29">
        <v>8129.0387359999995</v>
      </c>
      <c r="F143" s="39">
        <v>46023</v>
      </c>
    </row>
    <row r="144" spans="2:6">
      <c r="B144" s="35" t="s">
        <v>1503</v>
      </c>
      <c r="C144" s="36">
        <v>666103437</v>
      </c>
      <c r="D144" s="21"/>
      <c r="E144" s="29">
        <v>4457.1834719999997</v>
      </c>
      <c r="F144" s="39">
        <v>46023</v>
      </c>
    </row>
    <row r="145" spans="2:6">
      <c r="B145" s="35" t="s">
        <v>1968</v>
      </c>
      <c r="C145" s="36">
        <v>666103593</v>
      </c>
      <c r="D145" s="21"/>
      <c r="E145" s="29">
        <v>8443.5568000000003</v>
      </c>
      <c r="F145" s="39">
        <v>45292</v>
      </c>
    </row>
    <row r="146" spans="2:6">
      <c r="B146" s="31" t="s">
        <v>1472</v>
      </c>
      <c r="C146" s="32">
        <v>666102868</v>
      </c>
      <c r="D146" s="31"/>
      <c r="E146" s="29">
        <v>4686.08896</v>
      </c>
      <c r="F146" s="39">
        <v>45870</v>
      </c>
    </row>
    <row r="147" spans="2:6">
      <c r="B147" s="31" t="s">
        <v>1969</v>
      </c>
      <c r="C147" s="32">
        <v>666103916</v>
      </c>
      <c r="D147" s="31"/>
      <c r="E147" s="29">
        <v>9179.9714025599988</v>
      </c>
      <c r="F147" s="39">
        <v>43831</v>
      </c>
    </row>
    <row r="148" spans="2:6">
      <c r="B148" s="31" t="s">
        <v>1970</v>
      </c>
      <c r="C148" s="32">
        <v>666103858</v>
      </c>
      <c r="D148" s="31"/>
      <c r="E148" s="29">
        <v>0</v>
      </c>
      <c r="F148" s="39">
        <v>43831</v>
      </c>
    </row>
    <row r="149" spans="2:6">
      <c r="B149" s="31" t="s">
        <v>1971</v>
      </c>
      <c r="C149" s="32">
        <v>666104070</v>
      </c>
      <c r="D149" s="31"/>
      <c r="E149" s="29">
        <v>4366.0023679999995</v>
      </c>
      <c r="F149" s="39">
        <v>46388</v>
      </c>
    </row>
    <row r="150" spans="2:6">
      <c r="B150" s="31" t="s">
        <v>1972</v>
      </c>
      <c r="C150" s="32">
        <v>666104088</v>
      </c>
      <c r="D150" s="31"/>
      <c r="E150" s="29">
        <v>35480.906159999999</v>
      </c>
      <c r="F150" s="39">
        <v>46388</v>
      </c>
    </row>
    <row r="151" spans="2:6">
      <c r="B151" s="25" t="s">
        <v>1389</v>
      </c>
      <c r="C151" s="26"/>
      <c r="D151" s="21"/>
      <c r="E151" s="30">
        <v>165122.54034432556</v>
      </c>
      <c r="F151" s="38" t="s">
        <v>1898</v>
      </c>
    </row>
    <row r="153" spans="2:6">
      <c r="B153" s="22" t="s">
        <v>1438</v>
      </c>
      <c r="C153" s="24"/>
      <c r="D153" s="21"/>
      <c r="E153" s="21">
        <v>219474.23886550087</v>
      </c>
      <c r="F153" s="21"/>
    </row>
    <row r="156" spans="2:6">
      <c r="B156" s="22" t="s">
        <v>1357</v>
      </c>
      <c r="C156" s="24"/>
      <c r="D156" s="21"/>
      <c r="E156" s="33">
        <v>366622.81395903428</v>
      </c>
      <c r="F156" s="21"/>
    </row>
    <row r="159" spans="2:6">
      <c r="B159" s="31" t="s">
        <v>163</v>
      </c>
      <c r="C159" s="32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1872</v>
      </c>
    </row>
    <row r="7" spans="2:16">
      <c r="B7" s="3" t="s">
        <v>88</v>
      </c>
      <c r="C7" s="3" t="s">
        <v>89</v>
      </c>
      <c r="D7" s="3" t="s">
        <v>243</v>
      </c>
      <c r="E7" s="3" t="s">
        <v>91</v>
      </c>
      <c r="F7" s="3" t="s">
        <v>92</v>
      </c>
      <c r="G7" s="3" t="s">
        <v>167</v>
      </c>
      <c r="H7" s="3" t="s">
        <v>168</v>
      </c>
      <c r="I7" s="3" t="s">
        <v>93</v>
      </c>
      <c r="J7" s="3" t="s">
        <v>94</v>
      </c>
      <c r="K7" s="3" t="s">
        <v>1873</v>
      </c>
      <c r="L7" s="3" t="s">
        <v>169</v>
      </c>
      <c r="M7" s="3" t="s">
        <v>1874</v>
      </c>
      <c r="N7" s="3" t="s">
        <v>171</v>
      </c>
      <c r="O7" s="3" t="s">
        <v>172</v>
      </c>
      <c r="P7" s="3" t="s">
        <v>98</v>
      </c>
    </row>
    <row r="8" spans="2:16">
      <c r="B8" s="4"/>
      <c r="C8" s="4"/>
      <c r="D8" s="4"/>
      <c r="E8" s="4"/>
      <c r="F8" s="4"/>
      <c r="G8" s="4" t="s">
        <v>173</v>
      </c>
      <c r="H8" s="4" t="s">
        <v>174</v>
      </c>
      <c r="I8" s="4"/>
      <c r="J8" s="4" t="s">
        <v>99</v>
      </c>
      <c r="K8" s="4" t="s">
        <v>99</v>
      </c>
      <c r="L8" s="4" t="s">
        <v>175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254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421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492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505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506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507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522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1875</v>
      </c>
    </row>
    <row r="7" spans="2:16">
      <c r="B7" s="3" t="s">
        <v>88</v>
      </c>
      <c r="C7" s="3" t="s">
        <v>89</v>
      </c>
      <c r="D7" s="3" t="s">
        <v>243</v>
      </c>
      <c r="E7" s="3" t="s">
        <v>91</v>
      </c>
      <c r="F7" s="3" t="s">
        <v>92</v>
      </c>
      <c r="G7" s="3" t="s">
        <v>167</v>
      </c>
      <c r="H7" s="3" t="s">
        <v>168</v>
      </c>
      <c r="I7" s="3" t="s">
        <v>93</v>
      </c>
      <c r="J7" s="3" t="s">
        <v>94</v>
      </c>
      <c r="K7" s="3" t="s">
        <v>1873</v>
      </c>
      <c r="L7" s="3" t="s">
        <v>169</v>
      </c>
      <c r="M7" s="3" t="s">
        <v>1874</v>
      </c>
      <c r="N7" s="3" t="s">
        <v>171</v>
      </c>
      <c r="O7" s="3" t="s">
        <v>172</v>
      </c>
      <c r="P7" s="3" t="s">
        <v>98</v>
      </c>
    </row>
    <row r="8" spans="2:16">
      <c r="B8" s="4"/>
      <c r="C8" s="4"/>
      <c r="D8" s="4"/>
      <c r="E8" s="4"/>
      <c r="F8" s="4"/>
      <c r="G8" s="4" t="s">
        <v>173</v>
      </c>
      <c r="H8" s="4" t="s">
        <v>174</v>
      </c>
      <c r="I8" s="4"/>
      <c r="J8" s="4" t="s">
        <v>99</v>
      </c>
      <c r="K8" s="4" t="s">
        <v>99</v>
      </c>
      <c r="L8" s="4" t="s">
        <v>175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1184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1185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1186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1312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1321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1335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1336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1337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1338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9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20.7109375" customWidth="1"/>
    <col min="13" max="13" width="10.7109375" customWidth="1"/>
    <col min="14" max="14" width="21.7109375" customWidth="1"/>
    <col min="15" max="15" width="15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2" t="s">
        <v>164</v>
      </c>
    </row>
    <row r="7" spans="2:18" ht="15.75">
      <c r="B7" s="2" t="s">
        <v>165</v>
      </c>
    </row>
    <row r="8" spans="2:18">
      <c r="B8" s="3" t="s">
        <v>88</v>
      </c>
      <c r="C8" s="3" t="s">
        <v>89</v>
      </c>
      <c r="D8" s="3" t="s">
        <v>166</v>
      </c>
      <c r="E8" s="3" t="s">
        <v>91</v>
      </c>
      <c r="F8" s="3" t="s">
        <v>92</v>
      </c>
      <c r="G8" s="3" t="s">
        <v>167</v>
      </c>
      <c r="H8" s="3" t="s">
        <v>168</v>
      </c>
      <c r="I8" s="3" t="s">
        <v>93</v>
      </c>
      <c r="J8" s="3" t="s">
        <v>94</v>
      </c>
      <c r="K8" s="3" t="s">
        <v>95</v>
      </c>
      <c r="L8" s="3" t="s">
        <v>169</v>
      </c>
      <c r="M8" s="3" t="s">
        <v>42</v>
      </c>
      <c r="N8" s="3" t="s">
        <v>170</v>
      </c>
      <c r="O8" s="3" t="s">
        <v>96</v>
      </c>
      <c r="P8" s="3" t="s">
        <v>171</v>
      </c>
      <c r="Q8" s="3" t="s">
        <v>172</v>
      </c>
      <c r="R8" s="3" t="s">
        <v>98</v>
      </c>
    </row>
    <row r="9" spans="2:18">
      <c r="B9" s="4"/>
      <c r="C9" s="4"/>
      <c r="D9" s="4"/>
      <c r="E9" s="4"/>
      <c r="F9" s="4"/>
      <c r="G9" s="4" t="s">
        <v>173</v>
      </c>
      <c r="H9" s="4" t="s">
        <v>174</v>
      </c>
      <c r="I9" s="4"/>
      <c r="J9" s="4" t="s">
        <v>99</v>
      </c>
      <c r="K9" s="4" t="s">
        <v>99</v>
      </c>
      <c r="L9" s="4" t="s">
        <v>175</v>
      </c>
      <c r="M9" s="4" t="s">
        <v>176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177</v>
      </c>
      <c r="C11" s="12"/>
      <c r="D11" s="3"/>
      <c r="E11" s="3"/>
      <c r="F11" s="3"/>
      <c r="G11" s="3"/>
      <c r="H11" s="12">
        <v>4.45</v>
      </c>
      <c r="I11" s="3"/>
      <c r="K11" s="10">
        <v>6.3E-3</v>
      </c>
      <c r="L11" s="9">
        <v>1646157431.29</v>
      </c>
      <c r="O11" s="9">
        <v>1744588.39</v>
      </c>
      <c r="Q11" s="10">
        <v>1</v>
      </c>
      <c r="R11" s="10">
        <v>0.25750000000000001</v>
      </c>
    </row>
    <row r="12" spans="2:18">
      <c r="B12" s="3" t="s">
        <v>178</v>
      </c>
      <c r="C12" s="12"/>
      <c r="D12" s="3"/>
      <c r="E12" s="3"/>
      <c r="F12" s="3"/>
      <c r="G12" s="3"/>
      <c r="H12" s="12">
        <v>4.22</v>
      </c>
      <c r="I12" s="3"/>
      <c r="K12" s="10">
        <v>4.4000000000000003E-3</v>
      </c>
      <c r="L12" s="9">
        <v>1511499431.29</v>
      </c>
      <c r="O12" s="9">
        <v>1662332.05</v>
      </c>
      <c r="Q12" s="10">
        <v>0.95289999999999997</v>
      </c>
      <c r="R12" s="10">
        <v>0.24540000000000001</v>
      </c>
    </row>
    <row r="13" spans="2:18">
      <c r="B13" s="13" t="s">
        <v>179</v>
      </c>
      <c r="C13" s="14"/>
      <c r="D13" s="13"/>
      <c r="E13" s="13"/>
      <c r="F13" s="13"/>
      <c r="G13" s="13"/>
      <c r="H13" s="14">
        <v>4.4000000000000004</v>
      </c>
      <c r="I13" s="13"/>
      <c r="K13" s="16">
        <v>-2.8999999999999998E-3</v>
      </c>
      <c r="L13" s="15">
        <v>305200814</v>
      </c>
      <c r="O13" s="15">
        <v>375744.93</v>
      </c>
      <c r="Q13" s="16">
        <v>0.21540000000000001</v>
      </c>
      <c r="R13" s="16">
        <v>5.5500000000000001E-2</v>
      </c>
    </row>
    <row r="14" spans="2:18">
      <c r="B14" s="6" t="s">
        <v>180</v>
      </c>
      <c r="C14" s="17">
        <v>9590332</v>
      </c>
      <c r="D14" s="6" t="s">
        <v>181</v>
      </c>
      <c r="E14" s="6" t="s">
        <v>182</v>
      </c>
      <c r="F14" s="6"/>
      <c r="G14" s="6"/>
      <c r="H14" s="17">
        <v>3.38</v>
      </c>
      <c r="I14" s="6" t="s">
        <v>107</v>
      </c>
      <c r="J14" s="19">
        <v>0.04</v>
      </c>
      <c r="K14" s="8">
        <v>-4.5999999999999999E-3</v>
      </c>
      <c r="L14" s="7">
        <v>97395721</v>
      </c>
      <c r="M14" s="7">
        <v>152.55000000000001</v>
      </c>
      <c r="N14" s="7">
        <v>0</v>
      </c>
      <c r="O14" s="7">
        <v>148577.17000000001</v>
      </c>
      <c r="P14" s="8">
        <v>6.3E-3</v>
      </c>
      <c r="Q14" s="8">
        <v>8.5199999999999998E-2</v>
      </c>
      <c r="R14" s="8">
        <v>2.1899999999999999E-2</v>
      </c>
    </row>
    <row r="15" spans="2:18">
      <c r="B15" s="6" t="s">
        <v>183</v>
      </c>
      <c r="C15" s="17">
        <v>9590431</v>
      </c>
      <c r="D15" s="6" t="s">
        <v>181</v>
      </c>
      <c r="E15" s="6" t="s">
        <v>182</v>
      </c>
      <c r="F15" s="6"/>
      <c r="G15" s="6"/>
      <c r="H15" s="17">
        <v>5.94</v>
      </c>
      <c r="I15" s="6" t="s">
        <v>107</v>
      </c>
      <c r="J15" s="19">
        <v>0.04</v>
      </c>
      <c r="K15" s="8">
        <v>-1.4E-3</v>
      </c>
      <c r="L15" s="7">
        <v>1826661</v>
      </c>
      <c r="M15" s="7">
        <v>158.13999999999999</v>
      </c>
      <c r="N15" s="7">
        <v>0</v>
      </c>
      <c r="O15" s="7">
        <v>2888.68</v>
      </c>
      <c r="P15" s="8">
        <v>2.0000000000000001E-4</v>
      </c>
      <c r="Q15" s="8">
        <v>1.6999999999999999E-3</v>
      </c>
      <c r="R15" s="8">
        <v>4.0000000000000002E-4</v>
      </c>
    </row>
    <row r="16" spans="2:18">
      <c r="B16" s="6" t="s">
        <v>184</v>
      </c>
      <c r="C16" s="17">
        <v>1108927</v>
      </c>
      <c r="D16" s="6" t="s">
        <v>181</v>
      </c>
      <c r="E16" s="6" t="s">
        <v>182</v>
      </c>
      <c r="F16" s="6"/>
      <c r="G16" s="6"/>
      <c r="H16" s="17">
        <v>0.33</v>
      </c>
      <c r="I16" s="6" t="s">
        <v>107</v>
      </c>
      <c r="J16" s="19">
        <v>3.5000000000000003E-2</v>
      </c>
      <c r="K16" s="8">
        <v>9.7999999999999997E-3</v>
      </c>
      <c r="L16" s="7">
        <v>12000000</v>
      </c>
      <c r="M16" s="7">
        <v>120.2</v>
      </c>
      <c r="N16" s="7">
        <v>0</v>
      </c>
      <c r="O16" s="7">
        <v>14424</v>
      </c>
      <c r="P16" s="8">
        <v>8.9999999999999998E-4</v>
      </c>
      <c r="Q16" s="8">
        <v>8.3000000000000001E-3</v>
      </c>
      <c r="R16" s="8">
        <v>2.0999999999999999E-3</v>
      </c>
    </row>
    <row r="17" spans="2:18">
      <c r="B17" s="6" t="s">
        <v>185</v>
      </c>
      <c r="C17" s="17">
        <v>1134865</v>
      </c>
      <c r="D17" s="6" t="s">
        <v>181</v>
      </c>
      <c r="E17" s="6" t="s">
        <v>182</v>
      </c>
      <c r="F17" s="6"/>
      <c r="G17" s="6"/>
      <c r="H17" s="17">
        <v>23.78</v>
      </c>
      <c r="I17" s="6" t="s">
        <v>107</v>
      </c>
      <c r="J17" s="19">
        <v>0.01</v>
      </c>
      <c r="K17" s="8">
        <v>1.4E-2</v>
      </c>
      <c r="L17" s="7">
        <v>12503209</v>
      </c>
      <c r="M17" s="7">
        <v>91.55</v>
      </c>
      <c r="N17" s="7">
        <v>0</v>
      </c>
      <c r="O17" s="7">
        <v>11446.69</v>
      </c>
      <c r="P17" s="8">
        <v>1.4E-3</v>
      </c>
      <c r="Q17" s="8">
        <v>6.6E-3</v>
      </c>
      <c r="R17" s="8">
        <v>1.6999999999999999E-3</v>
      </c>
    </row>
    <row r="18" spans="2:18">
      <c r="B18" s="6" t="s">
        <v>186</v>
      </c>
      <c r="C18" s="17">
        <v>1120583</v>
      </c>
      <c r="D18" s="6" t="s">
        <v>181</v>
      </c>
      <c r="E18" s="6" t="s">
        <v>182</v>
      </c>
      <c r="F18" s="6"/>
      <c r="G18" s="6"/>
      <c r="H18" s="17">
        <v>18.48</v>
      </c>
      <c r="I18" s="6" t="s">
        <v>107</v>
      </c>
      <c r="J18" s="19">
        <v>2.75E-2</v>
      </c>
      <c r="K18" s="8">
        <v>1.18E-2</v>
      </c>
      <c r="L18" s="7">
        <v>7071649</v>
      </c>
      <c r="M18" s="7">
        <v>141.55000000000001</v>
      </c>
      <c r="N18" s="7">
        <v>0</v>
      </c>
      <c r="O18" s="7">
        <v>10009.92</v>
      </c>
      <c r="P18" s="8">
        <v>4.0000000000000002E-4</v>
      </c>
      <c r="Q18" s="8">
        <v>5.7000000000000002E-3</v>
      </c>
      <c r="R18" s="8">
        <v>1.5E-3</v>
      </c>
    </row>
    <row r="19" spans="2:18">
      <c r="B19" s="6" t="s">
        <v>187</v>
      </c>
      <c r="C19" s="17">
        <v>1114750</v>
      </c>
      <c r="D19" s="6" t="s">
        <v>181</v>
      </c>
      <c r="E19" s="6" t="s">
        <v>182</v>
      </c>
      <c r="F19" s="6"/>
      <c r="G19" s="6"/>
      <c r="H19" s="17">
        <v>1.81</v>
      </c>
      <c r="I19" s="6" t="s">
        <v>107</v>
      </c>
      <c r="J19" s="19">
        <v>0.03</v>
      </c>
      <c r="K19" s="8">
        <v>-4.8999999999999998E-3</v>
      </c>
      <c r="L19" s="7">
        <v>2741701</v>
      </c>
      <c r="M19" s="7">
        <v>116.8</v>
      </c>
      <c r="N19" s="7">
        <v>0</v>
      </c>
      <c r="O19" s="7">
        <v>3202.31</v>
      </c>
      <c r="P19" s="8">
        <v>2.0000000000000001E-4</v>
      </c>
      <c r="Q19" s="8">
        <v>1.8E-3</v>
      </c>
      <c r="R19" s="8">
        <v>5.0000000000000001E-4</v>
      </c>
    </row>
    <row r="20" spans="2:18">
      <c r="B20" s="6" t="s">
        <v>188</v>
      </c>
      <c r="C20" s="17">
        <v>1137181</v>
      </c>
      <c r="D20" s="6" t="s">
        <v>181</v>
      </c>
      <c r="E20" s="6" t="s">
        <v>182</v>
      </c>
      <c r="F20" s="6"/>
      <c r="G20" s="6"/>
      <c r="H20" s="17">
        <v>2.84</v>
      </c>
      <c r="I20" s="6" t="s">
        <v>107</v>
      </c>
      <c r="J20" s="19">
        <v>1E-3</v>
      </c>
      <c r="K20" s="8">
        <v>-4.8999999999999998E-3</v>
      </c>
      <c r="L20" s="7">
        <v>115883278</v>
      </c>
      <c r="M20" s="7">
        <v>101.73</v>
      </c>
      <c r="N20" s="7">
        <v>0</v>
      </c>
      <c r="O20" s="7">
        <v>117888.06</v>
      </c>
      <c r="P20" s="8">
        <v>8.3000000000000001E-3</v>
      </c>
      <c r="Q20" s="8">
        <v>6.7599999999999993E-2</v>
      </c>
      <c r="R20" s="8">
        <v>1.7399999999999999E-2</v>
      </c>
    </row>
    <row r="21" spans="2:18">
      <c r="B21" s="6" t="s">
        <v>189</v>
      </c>
      <c r="C21" s="17">
        <v>1135912</v>
      </c>
      <c r="D21" s="6" t="s">
        <v>181</v>
      </c>
      <c r="E21" s="6" t="s">
        <v>182</v>
      </c>
      <c r="F21" s="6"/>
      <c r="G21" s="6"/>
      <c r="H21" s="17">
        <v>7.65</v>
      </c>
      <c r="I21" s="6" t="s">
        <v>107</v>
      </c>
      <c r="J21" s="19">
        <v>7.4999999999999997E-3</v>
      </c>
      <c r="K21" s="8">
        <v>2.0000000000000001E-4</v>
      </c>
      <c r="L21" s="7">
        <v>69474</v>
      </c>
      <c r="M21" s="7">
        <v>105.47</v>
      </c>
      <c r="N21" s="7">
        <v>0</v>
      </c>
      <c r="O21" s="7">
        <v>73.27</v>
      </c>
      <c r="P21" s="8">
        <v>0</v>
      </c>
      <c r="Q21" s="8">
        <v>0</v>
      </c>
      <c r="R21" s="8">
        <v>0</v>
      </c>
    </row>
    <row r="22" spans="2:18">
      <c r="B22" s="6" t="s">
        <v>190</v>
      </c>
      <c r="C22" s="17">
        <v>1097708</v>
      </c>
      <c r="D22" s="6" t="s">
        <v>181</v>
      </c>
      <c r="E22" s="6" t="s">
        <v>182</v>
      </c>
      <c r="F22" s="6"/>
      <c r="G22" s="6"/>
      <c r="H22" s="17">
        <v>14.25</v>
      </c>
      <c r="I22" s="6" t="s">
        <v>107</v>
      </c>
      <c r="J22" s="19">
        <v>0.04</v>
      </c>
      <c r="K22" s="8">
        <v>8.8000000000000005E-3</v>
      </c>
      <c r="L22" s="7">
        <v>1405126</v>
      </c>
      <c r="M22" s="7">
        <v>183.07</v>
      </c>
      <c r="N22" s="7">
        <v>0</v>
      </c>
      <c r="O22" s="7">
        <v>2572.36</v>
      </c>
      <c r="P22" s="8">
        <v>1E-4</v>
      </c>
      <c r="Q22" s="8">
        <v>1.5E-3</v>
      </c>
      <c r="R22" s="8">
        <v>4.0000000000000002E-4</v>
      </c>
    </row>
    <row r="23" spans="2:18">
      <c r="B23" s="6" t="s">
        <v>191</v>
      </c>
      <c r="C23" s="17">
        <v>1124056</v>
      </c>
      <c r="D23" s="6" t="s">
        <v>181</v>
      </c>
      <c r="E23" s="6" t="s">
        <v>182</v>
      </c>
      <c r="F23" s="6"/>
      <c r="G23" s="6"/>
      <c r="H23" s="17">
        <v>4.5199999999999996</v>
      </c>
      <c r="I23" s="6" t="s">
        <v>107</v>
      </c>
      <c r="J23" s="19">
        <v>2.75E-2</v>
      </c>
      <c r="K23" s="8">
        <v>-4.1000000000000003E-3</v>
      </c>
      <c r="L23" s="7">
        <v>54258232</v>
      </c>
      <c r="M23" s="7">
        <v>119.08</v>
      </c>
      <c r="N23" s="7">
        <v>0</v>
      </c>
      <c r="O23" s="7">
        <v>64610.7</v>
      </c>
      <c r="P23" s="8">
        <v>3.3E-3</v>
      </c>
      <c r="Q23" s="8">
        <v>3.6999999999999998E-2</v>
      </c>
      <c r="R23" s="8">
        <v>9.4999999999999998E-3</v>
      </c>
    </row>
    <row r="24" spans="2:18">
      <c r="B24" s="6" t="s">
        <v>192</v>
      </c>
      <c r="C24" s="17">
        <v>1128081</v>
      </c>
      <c r="D24" s="6" t="s">
        <v>181</v>
      </c>
      <c r="E24" s="6" t="s">
        <v>182</v>
      </c>
      <c r="F24" s="6"/>
      <c r="G24" s="6"/>
      <c r="H24" s="17">
        <v>5.52</v>
      </c>
      <c r="I24" s="6" t="s">
        <v>107</v>
      </c>
      <c r="J24" s="19">
        <v>1.7500000000000002E-2</v>
      </c>
      <c r="K24" s="8">
        <v>-2.5999999999999999E-3</v>
      </c>
      <c r="L24" s="7">
        <v>45763</v>
      </c>
      <c r="M24" s="7">
        <v>113.12</v>
      </c>
      <c r="N24" s="7">
        <v>0</v>
      </c>
      <c r="O24" s="7">
        <v>51.77</v>
      </c>
      <c r="P24" s="8">
        <v>0</v>
      </c>
      <c r="Q24" s="8">
        <v>0</v>
      </c>
      <c r="R24" s="8">
        <v>0</v>
      </c>
    </row>
    <row r="25" spans="2:18">
      <c r="B25" s="13" t="s">
        <v>193</v>
      </c>
      <c r="C25" s="14"/>
      <c r="D25" s="13"/>
      <c r="E25" s="13"/>
      <c r="F25" s="13"/>
      <c r="G25" s="13"/>
      <c r="H25" s="14">
        <v>4.17</v>
      </c>
      <c r="I25" s="13"/>
      <c r="K25" s="16">
        <v>6.6E-3</v>
      </c>
      <c r="L25" s="15">
        <v>1206298617.29</v>
      </c>
      <c r="O25" s="15">
        <v>1286587.1200000001</v>
      </c>
      <c r="Q25" s="16">
        <v>0.73750000000000004</v>
      </c>
      <c r="R25" s="16">
        <v>0.18990000000000001</v>
      </c>
    </row>
    <row r="26" spans="2:18">
      <c r="B26" s="6" t="s">
        <v>194</v>
      </c>
      <c r="C26" s="17">
        <v>8180317</v>
      </c>
      <c r="D26" s="6" t="s">
        <v>181</v>
      </c>
      <c r="E26" s="6" t="s">
        <v>182</v>
      </c>
      <c r="F26" s="6"/>
      <c r="G26" s="6"/>
      <c r="H26" s="17">
        <v>0.19</v>
      </c>
      <c r="I26" s="6" t="s">
        <v>107</v>
      </c>
      <c r="K26" s="8">
        <v>1.6000000000000001E-3</v>
      </c>
      <c r="L26" s="7">
        <v>41259456</v>
      </c>
      <c r="M26" s="7">
        <v>99.98</v>
      </c>
      <c r="N26" s="7">
        <v>0</v>
      </c>
      <c r="O26" s="7">
        <v>41251.199999999997</v>
      </c>
      <c r="P26" s="8">
        <v>4.5999999999999999E-3</v>
      </c>
      <c r="Q26" s="8">
        <v>2.3599999999999999E-2</v>
      </c>
      <c r="R26" s="8">
        <v>6.1000000000000004E-3</v>
      </c>
    </row>
    <row r="27" spans="2:18">
      <c r="B27" s="6" t="s">
        <v>195</v>
      </c>
      <c r="C27" s="17">
        <v>8180614</v>
      </c>
      <c r="D27" s="6" t="s">
        <v>181</v>
      </c>
      <c r="E27" s="6" t="s">
        <v>182</v>
      </c>
      <c r="F27" s="6"/>
      <c r="G27" s="6"/>
      <c r="H27" s="17">
        <v>0.44</v>
      </c>
      <c r="I27" s="6" t="s">
        <v>107</v>
      </c>
      <c r="K27" s="8">
        <v>8.9999999999999998E-4</v>
      </c>
      <c r="L27" s="7">
        <v>91209102</v>
      </c>
      <c r="M27" s="7">
        <v>99.96</v>
      </c>
      <c r="N27" s="7">
        <v>0</v>
      </c>
      <c r="O27" s="7">
        <v>91172.62</v>
      </c>
      <c r="P27" s="8">
        <v>1.2999999999999999E-2</v>
      </c>
      <c r="Q27" s="8">
        <v>5.2299999999999999E-2</v>
      </c>
      <c r="R27" s="8">
        <v>1.35E-2</v>
      </c>
    </row>
    <row r="28" spans="2:18">
      <c r="B28" s="6" t="s">
        <v>196</v>
      </c>
      <c r="C28" s="17">
        <v>8180713</v>
      </c>
      <c r="D28" s="6" t="s">
        <v>181</v>
      </c>
      <c r="E28" s="6" t="s">
        <v>182</v>
      </c>
      <c r="F28" s="6"/>
      <c r="G28" s="6"/>
      <c r="H28" s="17">
        <v>0.52</v>
      </c>
      <c r="I28" s="6" t="s">
        <v>107</v>
      </c>
      <c r="K28" s="8">
        <v>1.4E-3</v>
      </c>
      <c r="L28" s="7">
        <v>87778412</v>
      </c>
      <c r="M28" s="7">
        <v>99.96</v>
      </c>
      <c r="N28" s="7">
        <v>0</v>
      </c>
      <c r="O28" s="7">
        <v>87743.3</v>
      </c>
      <c r="P28" s="8">
        <v>1.2500000000000001E-2</v>
      </c>
      <c r="Q28" s="8">
        <v>5.0299999999999997E-2</v>
      </c>
      <c r="R28" s="8">
        <v>1.2999999999999999E-2</v>
      </c>
    </row>
    <row r="29" spans="2:18">
      <c r="B29" s="6" t="s">
        <v>197</v>
      </c>
      <c r="C29" s="17">
        <v>8180820</v>
      </c>
      <c r="D29" s="6" t="s">
        <v>181</v>
      </c>
      <c r="E29" s="6" t="s">
        <v>182</v>
      </c>
      <c r="F29" s="6"/>
      <c r="G29" s="6"/>
      <c r="H29" s="17">
        <v>0.61</v>
      </c>
      <c r="I29" s="6" t="s">
        <v>107</v>
      </c>
      <c r="K29" s="8">
        <v>1.1000000000000001E-3</v>
      </c>
      <c r="L29" s="7">
        <v>25842916</v>
      </c>
      <c r="M29" s="7">
        <v>99.93</v>
      </c>
      <c r="N29" s="7">
        <v>0</v>
      </c>
      <c r="O29" s="7">
        <v>25824.83</v>
      </c>
      <c r="P29" s="8">
        <v>3.7000000000000002E-3</v>
      </c>
      <c r="Q29" s="8">
        <v>1.4800000000000001E-2</v>
      </c>
      <c r="R29" s="8">
        <v>3.8E-3</v>
      </c>
    </row>
    <row r="30" spans="2:18">
      <c r="B30" s="6" t="s">
        <v>198</v>
      </c>
      <c r="C30" s="17">
        <v>8180911</v>
      </c>
      <c r="D30" s="6" t="s">
        <v>181</v>
      </c>
      <c r="E30" s="6" t="s">
        <v>182</v>
      </c>
      <c r="F30" s="6"/>
      <c r="G30" s="6"/>
      <c r="H30" s="17">
        <v>0.69</v>
      </c>
      <c r="I30" s="6" t="s">
        <v>107</v>
      </c>
      <c r="K30" s="8">
        <v>1.2999999999999999E-3</v>
      </c>
      <c r="L30" s="7">
        <v>80268405</v>
      </c>
      <c r="M30" s="7">
        <v>99.92</v>
      </c>
      <c r="N30" s="7">
        <v>0</v>
      </c>
      <c r="O30" s="7">
        <v>80204.19</v>
      </c>
      <c r="P30" s="8">
        <v>1.15E-2</v>
      </c>
      <c r="Q30" s="8">
        <v>4.5999999999999999E-2</v>
      </c>
      <c r="R30" s="8">
        <v>1.18E-2</v>
      </c>
    </row>
    <row r="31" spans="2:18">
      <c r="B31" s="6" t="s">
        <v>199</v>
      </c>
      <c r="C31" s="17">
        <v>8181018</v>
      </c>
      <c r="D31" s="6" t="s">
        <v>181</v>
      </c>
      <c r="E31" s="6" t="s">
        <v>182</v>
      </c>
      <c r="F31" s="6"/>
      <c r="G31" s="6"/>
      <c r="H31" s="17">
        <v>0.76</v>
      </c>
      <c r="I31" s="6" t="s">
        <v>107</v>
      </c>
      <c r="K31" s="8">
        <v>1.2999999999999999E-3</v>
      </c>
      <c r="L31" s="7">
        <v>42663075</v>
      </c>
      <c r="M31" s="7">
        <v>99.93</v>
      </c>
      <c r="N31" s="7">
        <v>0</v>
      </c>
      <c r="O31" s="7">
        <v>42633.21</v>
      </c>
      <c r="P31" s="8">
        <v>6.1000000000000004E-3</v>
      </c>
      <c r="Q31" s="8">
        <v>2.4400000000000002E-2</v>
      </c>
      <c r="R31" s="8">
        <v>6.3E-3</v>
      </c>
    </row>
    <row r="32" spans="2:18">
      <c r="B32" s="6" t="s">
        <v>200</v>
      </c>
      <c r="C32" s="17">
        <v>8181117</v>
      </c>
      <c r="D32" s="6" t="s">
        <v>181</v>
      </c>
      <c r="E32" s="6" t="s">
        <v>182</v>
      </c>
      <c r="F32" s="6"/>
      <c r="G32" s="6"/>
      <c r="H32" s="17">
        <v>0.86</v>
      </c>
      <c r="I32" s="6" t="s">
        <v>107</v>
      </c>
      <c r="K32" s="8">
        <v>1.1999999999999999E-3</v>
      </c>
      <c r="L32" s="7">
        <v>11407521</v>
      </c>
      <c r="M32" s="7">
        <v>99.9</v>
      </c>
      <c r="N32" s="7">
        <v>0</v>
      </c>
      <c r="O32" s="7">
        <v>11396.11</v>
      </c>
      <c r="P32" s="8">
        <v>1.4E-3</v>
      </c>
      <c r="Q32" s="8">
        <v>6.4999999999999997E-3</v>
      </c>
      <c r="R32" s="8">
        <v>1.6999999999999999E-3</v>
      </c>
    </row>
    <row r="33" spans="2:18">
      <c r="B33" s="6" t="s">
        <v>201</v>
      </c>
      <c r="C33" s="17">
        <v>8181216</v>
      </c>
      <c r="D33" s="6" t="s">
        <v>181</v>
      </c>
      <c r="E33" s="6" t="s">
        <v>182</v>
      </c>
      <c r="F33" s="6"/>
      <c r="G33" s="6"/>
      <c r="H33" s="17">
        <v>0.94</v>
      </c>
      <c r="I33" s="6" t="s">
        <v>107</v>
      </c>
      <c r="K33" s="8">
        <v>1.1000000000000001E-3</v>
      </c>
      <c r="L33" s="7">
        <v>3050083</v>
      </c>
      <c r="M33" s="7">
        <v>99.89</v>
      </c>
      <c r="N33" s="7">
        <v>0</v>
      </c>
      <c r="O33" s="7">
        <v>3046.73</v>
      </c>
      <c r="P33" s="8">
        <v>4.0000000000000002E-4</v>
      </c>
      <c r="Q33" s="8">
        <v>1.6999999999999999E-3</v>
      </c>
      <c r="R33" s="8">
        <v>4.0000000000000002E-4</v>
      </c>
    </row>
    <row r="34" spans="2:18">
      <c r="B34" s="6" t="s">
        <v>202</v>
      </c>
      <c r="C34" s="17">
        <v>8180218</v>
      </c>
      <c r="D34" s="6" t="s">
        <v>181</v>
      </c>
      <c r="E34" s="6" t="s">
        <v>182</v>
      </c>
      <c r="F34" s="6"/>
      <c r="G34" s="6"/>
      <c r="H34" s="17">
        <v>0.11</v>
      </c>
      <c r="I34" s="6" t="s">
        <v>107</v>
      </c>
      <c r="K34" s="8">
        <v>1.8E-3</v>
      </c>
      <c r="L34" s="7">
        <v>49671974</v>
      </c>
      <c r="M34" s="7">
        <v>99.98</v>
      </c>
      <c r="N34" s="7">
        <v>0</v>
      </c>
      <c r="O34" s="7">
        <v>49662.04</v>
      </c>
      <c r="P34" s="8">
        <v>5.4999999999999997E-3</v>
      </c>
      <c r="Q34" s="8">
        <v>2.8500000000000001E-2</v>
      </c>
      <c r="R34" s="8">
        <v>7.3000000000000001E-3</v>
      </c>
    </row>
    <row r="35" spans="2:18">
      <c r="B35" s="6" t="s">
        <v>203</v>
      </c>
      <c r="C35" s="17">
        <v>8180424</v>
      </c>
      <c r="D35" s="6" t="s">
        <v>181</v>
      </c>
      <c r="E35" s="6" t="s">
        <v>182</v>
      </c>
      <c r="F35" s="6"/>
      <c r="G35" s="6"/>
      <c r="H35" s="17">
        <v>0.28000000000000003</v>
      </c>
      <c r="I35" s="6" t="s">
        <v>107</v>
      </c>
      <c r="K35" s="8">
        <v>1.4E-3</v>
      </c>
      <c r="L35" s="7">
        <v>12588968</v>
      </c>
      <c r="M35" s="7">
        <v>99.97</v>
      </c>
      <c r="N35" s="7">
        <v>0</v>
      </c>
      <c r="O35" s="7">
        <v>12585.19</v>
      </c>
      <c r="P35" s="8">
        <v>1.8E-3</v>
      </c>
      <c r="Q35" s="8">
        <v>7.1999999999999998E-3</v>
      </c>
      <c r="R35" s="8">
        <v>1.9E-3</v>
      </c>
    </row>
    <row r="36" spans="2:18">
      <c r="B36" s="6" t="s">
        <v>204</v>
      </c>
      <c r="C36" s="17">
        <v>8180515</v>
      </c>
      <c r="D36" s="6" t="s">
        <v>181</v>
      </c>
      <c r="E36" s="6" t="s">
        <v>182</v>
      </c>
      <c r="F36" s="6"/>
      <c r="G36" s="6"/>
      <c r="H36" s="17">
        <v>0.34</v>
      </c>
      <c r="I36" s="6" t="s">
        <v>107</v>
      </c>
      <c r="K36" s="8">
        <v>1.1999999999999999E-3</v>
      </c>
      <c r="L36" s="7">
        <v>27700759</v>
      </c>
      <c r="M36" s="7">
        <v>99.96</v>
      </c>
      <c r="N36" s="7">
        <v>0</v>
      </c>
      <c r="O36" s="7">
        <v>27689.68</v>
      </c>
      <c r="P36" s="8">
        <v>4.0000000000000001E-3</v>
      </c>
      <c r="Q36" s="8">
        <v>1.5900000000000001E-2</v>
      </c>
      <c r="R36" s="8">
        <v>4.1000000000000003E-3</v>
      </c>
    </row>
    <row r="37" spans="2:18">
      <c r="B37" s="6" t="s">
        <v>205</v>
      </c>
      <c r="C37" s="17">
        <v>1115773</v>
      </c>
      <c r="D37" s="6" t="s">
        <v>181</v>
      </c>
      <c r="E37" s="6" t="s">
        <v>182</v>
      </c>
      <c r="F37" s="6"/>
      <c r="G37" s="6"/>
      <c r="H37" s="17">
        <v>1.96</v>
      </c>
      <c r="I37" s="6" t="s">
        <v>107</v>
      </c>
      <c r="J37" s="19">
        <v>0.05</v>
      </c>
      <c r="K37" s="8">
        <v>1.9E-3</v>
      </c>
      <c r="L37" s="7">
        <v>52258568</v>
      </c>
      <c r="M37" s="7">
        <v>114.6</v>
      </c>
      <c r="N37" s="7">
        <v>0</v>
      </c>
      <c r="O37" s="7">
        <v>59888.32</v>
      </c>
      <c r="P37" s="8">
        <v>2.8E-3</v>
      </c>
      <c r="Q37" s="8">
        <v>3.4299999999999997E-2</v>
      </c>
      <c r="R37" s="8">
        <v>8.8000000000000005E-3</v>
      </c>
    </row>
    <row r="38" spans="2:18">
      <c r="B38" s="6" t="s">
        <v>206</v>
      </c>
      <c r="C38" s="17">
        <v>1142223</v>
      </c>
      <c r="D38" s="6" t="s">
        <v>181</v>
      </c>
      <c r="E38" s="6" t="s">
        <v>182</v>
      </c>
      <c r="F38" s="6"/>
      <c r="G38" s="6"/>
      <c r="H38" s="17">
        <v>3.08</v>
      </c>
      <c r="I38" s="6" t="s">
        <v>107</v>
      </c>
      <c r="J38" s="19">
        <v>5.0000000000000001E-3</v>
      </c>
      <c r="K38" s="8">
        <v>3.5000000000000001E-3</v>
      </c>
      <c r="L38" s="7">
        <v>8848514</v>
      </c>
      <c r="M38" s="7">
        <v>100.56</v>
      </c>
      <c r="N38" s="7">
        <v>0</v>
      </c>
      <c r="O38" s="7">
        <v>8898.07</v>
      </c>
      <c r="P38" s="8">
        <v>5.4000000000000003E-3</v>
      </c>
      <c r="Q38" s="8">
        <v>5.1000000000000004E-3</v>
      </c>
      <c r="R38" s="8">
        <v>1.2999999999999999E-3</v>
      </c>
    </row>
    <row r="39" spans="2:18">
      <c r="B39" s="6" t="s">
        <v>207</v>
      </c>
      <c r="C39" s="17">
        <v>1123272</v>
      </c>
      <c r="D39" s="6" t="s">
        <v>181</v>
      </c>
      <c r="E39" s="6" t="s">
        <v>182</v>
      </c>
      <c r="F39" s="6"/>
      <c r="G39" s="6"/>
      <c r="H39" s="17">
        <v>3.66</v>
      </c>
      <c r="I39" s="6" t="s">
        <v>107</v>
      </c>
      <c r="J39" s="19">
        <v>5.5E-2</v>
      </c>
      <c r="K39" s="8">
        <v>5.1000000000000004E-3</v>
      </c>
      <c r="L39" s="7">
        <v>6274317</v>
      </c>
      <c r="M39" s="7">
        <v>125.16</v>
      </c>
      <c r="N39" s="7">
        <v>0</v>
      </c>
      <c r="O39" s="7">
        <v>7852.94</v>
      </c>
      <c r="P39" s="8">
        <v>2.9999999999999997E-4</v>
      </c>
      <c r="Q39" s="8">
        <v>4.4999999999999997E-3</v>
      </c>
      <c r="R39" s="8">
        <v>1.1999999999999999E-3</v>
      </c>
    </row>
    <row r="40" spans="2:18">
      <c r="B40" s="6" t="s">
        <v>208</v>
      </c>
      <c r="C40" s="17">
        <v>1125400</v>
      </c>
      <c r="D40" s="6" t="s">
        <v>181</v>
      </c>
      <c r="E40" s="6" t="s">
        <v>182</v>
      </c>
      <c r="F40" s="6"/>
      <c r="G40" s="6"/>
      <c r="H40" s="17">
        <v>15.28</v>
      </c>
      <c r="I40" s="6" t="s">
        <v>107</v>
      </c>
      <c r="J40" s="19">
        <v>5.5E-2</v>
      </c>
      <c r="K40" s="8">
        <v>2.7199999999999998E-2</v>
      </c>
      <c r="L40" s="7">
        <v>101582408</v>
      </c>
      <c r="M40" s="7">
        <v>153.97</v>
      </c>
      <c r="N40" s="7">
        <v>0</v>
      </c>
      <c r="O40" s="7">
        <v>156406.43</v>
      </c>
      <c r="P40" s="8">
        <v>5.5999999999999999E-3</v>
      </c>
      <c r="Q40" s="8">
        <v>8.9700000000000002E-2</v>
      </c>
      <c r="R40" s="8">
        <v>2.3099999999999999E-2</v>
      </c>
    </row>
    <row r="41" spans="2:18">
      <c r="B41" s="6" t="s">
        <v>209</v>
      </c>
      <c r="C41" s="17">
        <v>1126747</v>
      </c>
      <c r="D41" s="6" t="s">
        <v>181</v>
      </c>
      <c r="E41" s="6" t="s">
        <v>182</v>
      </c>
      <c r="F41" s="6"/>
      <c r="G41" s="6"/>
      <c r="H41" s="17">
        <v>4.7300000000000004</v>
      </c>
      <c r="I41" s="6" t="s">
        <v>107</v>
      </c>
      <c r="J41" s="19">
        <v>4.2500000000000003E-2</v>
      </c>
      <c r="K41" s="8">
        <v>7.7999999999999996E-3</v>
      </c>
      <c r="L41" s="7">
        <v>2929036</v>
      </c>
      <c r="M41" s="7">
        <v>121.01</v>
      </c>
      <c r="N41" s="7">
        <v>0</v>
      </c>
      <c r="O41" s="7">
        <v>3544.43</v>
      </c>
      <c r="P41" s="8">
        <v>2.0000000000000001E-4</v>
      </c>
      <c r="Q41" s="8">
        <v>2E-3</v>
      </c>
      <c r="R41" s="8">
        <v>5.0000000000000001E-4</v>
      </c>
    </row>
    <row r="42" spans="2:18">
      <c r="B42" s="6" t="s">
        <v>210</v>
      </c>
      <c r="C42" s="17">
        <v>1139344</v>
      </c>
      <c r="D42" s="6" t="s">
        <v>181</v>
      </c>
      <c r="E42" s="6" t="s">
        <v>182</v>
      </c>
      <c r="F42" s="6"/>
      <c r="G42" s="6"/>
      <c r="H42" s="17">
        <v>8.44</v>
      </c>
      <c r="I42" s="6" t="s">
        <v>107</v>
      </c>
      <c r="J42" s="19">
        <v>0.02</v>
      </c>
      <c r="K42" s="8">
        <v>1.6400000000000001E-2</v>
      </c>
      <c r="L42" s="7">
        <v>130270136</v>
      </c>
      <c r="M42" s="7">
        <v>104.77</v>
      </c>
      <c r="N42" s="7">
        <v>0</v>
      </c>
      <c r="O42" s="7">
        <v>136484.01999999999</v>
      </c>
      <c r="P42" s="8">
        <v>1.2200000000000001E-2</v>
      </c>
      <c r="Q42" s="8">
        <v>7.8200000000000006E-2</v>
      </c>
      <c r="R42" s="8">
        <v>2.01E-2</v>
      </c>
    </row>
    <row r="43" spans="2:18">
      <c r="B43" s="6" t="s">
        <v>211</v>
      </c>
      <c r="C43" s="17">
        <v>1138130</v>
      </c>
      <c r="D43" s="6" t="s">
        <v>181</v>
      </c>
      <c r="E43" s="6" t="s">
        <v>182</v>
      </c>
      <c r="F43" s="6"/>
      <c r="G43" s="6"/>
      <c r="H43" s="17">
        <v>3.28</v>
      </c>
      <c r="I43" s="6" t="s">
        <v>107</v>
      </c>
      <c r="J43" s="19">
        <v>0.01</v>
      </c>
      <c r="K43" s="8">
        <v>3.8999999999999998E-3</v>
      </c>
      <c r="L43" s="7">
        <v>55779894</v>
      </c>
      <c r="M43" s="7">
        <v>102.7</v>
      </c>
      <c r="N43" s="7">
        <v>0</v>
      </c>
      <c r="O43" s="7">
        <v>57285.95</v>
      </c>
      <c r="P43" s="8">
        <v>3.8E-3</v>
      </c>
      <c r="Q43" s="8">
        <v>3.2800000000000003E-2</v>
      </c>
      <c r="R43" s="8">
        <v>8.5000000000000006E-3</v>
      </c>
    </row>
    <row r="44" spans="2:18">
      <c r="B44" s="6" t="s">
        <v>212</v>
      </c>
      <c r="C44" s="17">
        <v>1131770</v>
      </c>
      <c r="D44" s="6" t="s">
        <v>181</v>
      </c>
      <c r="E44" s="6" t="s">
        <v>182</v>
      </c>
      <c r="F44" s="6"/>
      <c r="G44" s="6"/>
      <c r="H44" s="17">
        <v>1.4</v>
      </c>
      <c r="I44" s="6" t="s">
        <v>107</v>
      </c>
      <c r="J44" s="19">
        <v>2.2499999999999999E-2</v>
      </c>
      <c r="K44" s="8">
        <v>1.1999999999999999E-3</v>
      </c>
      <c r="L44" s="7">
        <v>59814556</v>
      </c>
      <c r="M44" s="7">
        <v>104.34</v>
      </c>
      <c r="N44" s="7">
        <v>0</v>
      </c>
      <c r="O44" s="7">
        <v>62410.51</v>
      </c>
      <c r="P44" s="8">
        <v>3.0999999999999999E-3</v>
      </c>
      <c r="Q44" s="8">
        <v>3.5799999999999998E-2</v>
      </c>
      <c r="R44" s="8">
        <v>9.1999999999999998E-3</v>
      </c>
    </row>
    <row r="45" spans="2:18">
      <c r="B45" s="6" t="s">
        <v>213</v>
      </c>
      <c r="C45" s="17">
        <v>1126218</v>
      </c>
      <c r="D45" s="6" t="s">
        <v>181</v>
      </c>
      <c r="E45" s="6" t="s">
        <v>182</v>
      </c>
      <c r="F45" s="6"/>
      <c r="G45" s="6"/>
      <c r="H45" s="17">
        <v>0.09</v>
      </c>
      <c r="I45" s="6" t="s">
        <v>107</v>
      </c>
      <c r="J45" s="19">
        <v>0.04</v>
      </c>
      <c r="K45" s="8">
        <v>2.0999999999999999E-3</v>
      </c>
      <c r="L45" s="7">
        <v>1570837</v>
      </c>
      <c r="M45" s="7">
        <v>103.99</v>
      </c>
      <c r="N45" s="7">
        <v>0</v>
      </c>
      <c r="O45" s="7">
        <v>1633.51</v>
      </c>
      <c r="P45" s="8">
        <v>2.0000000000000001E-4</v>
      </c>
      <c r="Q45" s="8">
        <v>8.9999999999999998E-4</v>
      </c>
      <c r="R45" s="8">
        <v>2.0000000000000001E-4</v>
      </c>
    </row>
    <row r="46" spans="2:18">
      <c r="B46" s="6" t="s">
        <v>214</v>
      </c>
      <c r="C46" s="17">
        <v>1130848</v>
      </c>
      <c r="D46" s="6" t="s">
        <v>181</v>
      </c>
      <c r="E46" s="6" t="s">
        <v>182</v>
      </c>
      <c r="F46" s="6"/>
      <c r="G46" s="6"/>
      <c r="H46" s="17">
        <v>5.61</v>
      </c>
      <c r="I46" s="6" t="s">
        <v>107</v>
      </c>
      <c r="J46" s="19">
        <v>3.7499999999999999E-2</v>
      </c>
      <c r="K46" s="8">
        <v>1.03E-2</v>
      </c>
      <c r="L46" s="7">
        <v>955857.29</v>
      </c>
      <c r="M46" s="7">
        <v>119.31</v>
      </c>
      <c r="N46" s="7">
        <v>0</v>
      </c>
      <c r="O46" s="7">
        <v>1140.43</v>
      </c>
      <c r="P46" s="8">
        <v>1E-4</v>
      </c>
      <c r="Q46" s="8">
        <v>6.9999999999999999E-4</v>
      </c>
      <c r="R46" s="8">
        <v>2.0000000000000001E-4</v>
      </c>
    </row>
    <row r="47" spans="2:18">
      <c r="B47" s="6" t="s">
        <v>215</v>
      </c>
      <c r="C47" s="17">
        <v>1140193</v>
      </c>
      <c r="D47" s="6" t="s">
        <v>181</v>
      </c>
      <c r="E47" s="6" t="s">
        <v>182</v>
      </c>
      <c r="F47" s="6"/>
      <c r="G47" s="6"/>
      <c r="H47" s="17">
        <v>18.59</v>
      </c>
      <c r="I47" s="6" t="s">
        <v>107</v>
      </c>
      <c r="J47" s="19">
        <v>3.7499999999999999E-2</v>
      </c>
      <c r="K47" s="8">
        <v>2.9899999999999999E-2</v>
      </c>
      <c r="L47" s="7">
        <v>8473440</v>
      </c>
      <c r="M47" s="7">
        <v>117.83</v>
      </c>
      <c r="N47" s="7">
        <v>0</v>
      </c>
      <c r="O47" s="7">
        <v>9984.25</v>
      </c>
      <c r="P47" s="8">
        <v>2.8E-3</v>
      </c>
      <c r="Q47" s="8">
        <v>5.7000000000000002E-3</v>
      </c>
      <c r="R47" s="8">
        <v>1.5E-3</v>
      </c>
    </row>
    <row r="48" spans="2:18">
      <c r="B48" s="6" t="s">
        <v>216</v>
      </c>
      <c r="C48" s="17">
        <v>1135557</v>
      </c>
      <c r="D48" s="6" t="s">
        <v>181</v>
      </c>
      <c r="E48" s="6" t="s">
        <v>182</v>
      </c>
      <c r="F48" s="6"/>
      <c r="G48" s="6"/>
      <c r="H48" s="17">
        <v>7.22</v>
      </c>
      <c r="I48" s="6" t="s">
        <v>107</v>
      </c>
      <c r="J48" s="19">
        <v>1.7500000000000002E-2</v>
      </c>
      <c r="K48" s="8">
        <v>1.37E-2</v>
      </c>
      <c r="L48" s="7">
        <v>52064</v>
      </c>
      <c r="M48" s="7">
        <v>103.49</v>
      </c>
      <c r="N48" s="7">
        <v>0</v>
      </c>
      <c r="O48" s="7">
        <v>53.88</v>
      </c>
      <c r="P48" s="8">
        <v>0</v>
      </c>
      <c r="Q48" s="8">
        <v>0</v>
      </c>
      <c r="R48" s="8">
        <v>0</v>
      </c>
    </row>
    <row r="49" spans="2:18">
      <c r="B49" s="6" t="s">
        <v>217</v>
      </c>
      <c r="C49" s="17">
        <v>1099456</v>
      </c>
      <c r="D49" s="6" t="s">
        <v>181</v>
      </c>
      <c r="E49" s="6" t="s">
        <v>182</v>
      </c>
      <c r="F49" s="6"/>
      <c r="G49" s="6"/>
      <c r="H49" s="17">
        <v>7.31</v>
      </c>
      <c r="I49" s="6" t="s">
        <v>107</v>
      </c>
      <c r="J49" s="19">
        <v>6.25E-2</v>
      </c>
      <c r="K49" s="8">
        <v>1.47E-2</v>
      </c>
      <c r="L49" s="7">
        <v>228267</v>
      </c>
      <c r="M49" s="7">
        <v>140.56</v>
      </c>
      <c r="N49" s="7">
        <v>0</v>
      </c>
      <c r="O49" s="7">
        <v>320.85000000000002</v>
      </c>
      <c r="P49" s="8">
        <v>0</v>
      </c>
      <c r="Q49" s="8">
        <v>2.0000000000000001E-4</v>
      </c>
      <c r="R49" s="8">
        <v>0</v>
      </c>
    </row>
    <row r="50" spans="2:18">
      <c r="B50" s="6" t="s">
        <v>218</v>
      </c>
      <c r="C50" s="17">
        <v>1110907</v>
      </c>
      <c r="D50" s="6" t="s">
        <v>181</v>
      </c>
      <c r="E50" s="6" t="s">
        <v>182</v>
      </c>
      <c r="F50" s="6"/>
      <c r="G50" s="6"/>
      <c r="H50" s="17">
        <v>1.1100000000000001</v>
      </c>
      <c r="I50" s="6" t="s">
        <v>107</v>
      </c>
      <c r="J50" s="19">
        <v>0.06</v>
      </c>
      <c r="K50" s="8">
        <v>1.2999999999999999E-3</v>
      </c>
      <c r="L50" s="7">
        <v>34823279</v>
      </c>
      <c r="M50" s="7">
        <v>111.85</v>
      </c>
      <c r="N50" s="7">
        <v>0</v>
      </c>
      <c r="O50" s="7">
        <v>38949.839999999997</v>
      </c>
      <c r="P50" s="8">
        <v>1.9E-3</v>
      </c>
      <c r="Q50" s="8">
        <v>2.23E-2</v>
      </c>
      <c r="R50" s="8">
        <v>5.7000000000000002E-3</v>
      </c>
    </row>
    <row r="51" spans="2:18">
      <c r="B51" s="6" t="s">
        <v>219</v>
      </c>
      <c r="C51" s="17">
        <v>1127646</v>
      </c>
      <c r="D51" s="6" t="s">
        <v>181</v>
      </c>
      <c r="E51" s="6" t="s">
        <v>182</v>
      </c>
      <c r="F51" s="6"/>
      <c r="G51" s="6"/>
      <c r="H51" s="17">
        <v>3.92</v>
      </c>
      <c r="I51" s="6" t="s">
        <v>107</v>
      </c>
      <c r="J51" s="19">
        <v>1.1000000000000001E-3</v>
      </c>
      <c r="K51" s="8">
        <v>1.8E-3</v>
      </c>
      <c r="L51" s="7">
        <v>163574420</v>
      </c>
      <c r="M51" s="7">
        <v>99.75</v>
      </c>
      <c r="N51" s="7">
        <v>0</v>
      </c>
      <c r="O51" s="7">
        <v>163165.48000000001</v>
      </c>
      <c r="P51" s="8">
        <v>1.17E-2</v>
      </c>
      <c r="Q51" s="8">
        <v>9.35E-2</v>
      </c>
      <c r="R51" s="8">
        <v>2.41E-2</v>
      </c>
    </row>
    <row r="52" spans="2:18">
      <c r="B52" s="6" t="s">
        <v>220</v>
      </c>
      <c r="C52" s="17">
        <v>1116193</v>
      </c>
      <c r="D52" s="6" t="s">
        <v>181</v>
      </c>
      <c r="E52" s="6" t="s">
        <v>182</v>
      </c>
      <c r="F52" s="6"/>
      <c r="G52" s="6"/>
      <c r="H52" s="17">
        <v>2.42</v>
      </c>
      <c r="I52" s="6" t="s">
        <v>107</v>
      </c>
      <c r="J52" s="19">
        <v>1.1000000000000001E-3</v>
      </c>
      <c r="K52" s="8">
        <v>1.5E-3</v>
      </c>
      <c r="L52" s="7">
        <v>105422353</v>
      </c>
      <c r="M52" s="7">
        <v>99.94</v>
      </c>
      <c r="N52" s="7">
        <v>0</v>
      </c>
      <c r="O52" s="7">
        <v>105359.1</v>
      </c>
      <c r="P52" s="8">
        <v>5.7000000000000002E-3</v>
      </c>
      <c r="Q52" s="8">
        <v>6.0400000000000002E-2</v>
      </c>
      <c r="R52" s="8">
        <v>1.5599999999999999E-2</v>
      </c>
    </row>
    <row r="53" spans="2:18">
      <c r="B53" s="13" t="s">
        <v>221</v>
      </c>
      <c r="C53" s="14"/>
      <c r="D53" s="13"/>
      <c r="E53" s="13"/>
      <c r="F53" s="13"/>
      <c r="G53" s="13"/>
      <c r="I53" s="13"/>
      <c r="L53" s="15">
        <v>0</v>
      </c>
      <c r="O53" s="15">
        <v>0</v>
      </c>
      <c r="Q53" s="16">
        <v>0</v>
      </c>
      <c r="R53" s="16">
        <v>0</v>
      </c>
    </row>
    <row r="54" spans="2:18">
      <c r="B54" s="3" t="s">
        <v>222</v>
      </c>
      <c r="C54" s="12"/>
      <c r="D54" s="3"/>
      <c r="E54" s="3"/>
      <c r="F54" s="3"/>
      <c r="G54" s="3"/>
      <c r="H54" s="12">
        <v>9.0399999999999991</v>
      </c>
      <c r="I54" s="3"/>
      <c r="K54" s="10">
        <v>4.36E-2</v>
      </c>
      <c r="L54" s="9">
        <v>134658000</v>
      </c>
      <c r="O54" s="9">
        <v>82256.34</v>
      </c>
      <c r="Q54" s="10">
        <v>4.7100000000000003E-2</v>
      </c>
      <c r="R54" s="10">
        <v>1.21E-2</v>
      </c>
    </row>
    <row r="55" spans="2:18">
      <c r="B55" s="13" t="s">
        <v>223</v>
      </c>
      <c r="C55" s="14"/>
      <c r="D55" s="13"/>
      <c r="E55" s="13"/>
      <c r="F55" s="13"/>
      <c r="G55" s="13"/>
      <c r="H55" s="14">
        <v>10.17</v>
      </c>
      <c r="I55" s="13"/>
      <c r="K55" s="16">
        <v>3.3099999999999997E-2</v>
      </c>
      <c r="L55" s="15">
        <v>14265000</v>
      </c>
      <c r="O55" s="15">
        <v>52798.8</v>
      </c>
      <c r="Q55" s="16">
        <v>3.0300000000000001E-2</v>
      </c>
      <c r="R55" s="16">
        <v>7.7999999999999996E-3</v>
      </c>
    </row>
    <row r="56" spans="2:18">
      <c r="B56" s="6" t="s">
        <v>224</v>
      </c>
      <c r="C56" s="17" t="s">
        <v>225</v>
      </c>
      <c r="D56" s="6" t="s">
        <v>125</v>
      </c>
      <c r="E56" s="6" t="s">
        <v>226</v>
      </c>
      <c r="F56" s="6" t="s">
        <v>227</v>
      </c>
      <c r="G56" s="6"/>
      <c r="H56" s="17">
        <v>5.09</v>
      </c>
      <c r="I56" s="6" t="s">
        <v>43</v>
      </c>
      <c r="J56" s="19">
        <v>3.15E-2</v>
      </c>
      <c r="K56" s="8">
        <v>2.7099999999999999E-2</v>
      </c>
      <c r="L56" s="7">
        <v>6118000</v>
      </c>
      <c r="M56" s="7">
        <v>103.94</v>
      </c>
      <c r="N56" s="7">
        <v>334.07</v>
      </c>
      <c r="O56" s="7">
        <v>22046.080000000002</v>
      </c>
      <c r="P56" s="8">
        <v>6.1000000000000004E-3</v>
      </c>
      <c r="Q56" s="8">
        <v>1.26E-2</v>
      </c>
      <c r="R56" s="8">
        <v>3.3E-3</v>
      </c>
    </row>
    <row r="57" spans="2:18">
      <c r="B57" s="6" t="s">
        <v>228</v>
      </c>
      <c r="C57" s="17" t="s">
        <v>229</v>
      </c>
      <c r="D57" s="6" t="s">
        <v>125</v>
      </c>
      <c r="E57" s="6" t="s">
        <v>226</v>
      </c>
      <c r="F57" s="6" t="s">
        <v>227</v>
      </c>
      <c r="G57" s="6"/>
      <c r="H57" s="17">
        <v>15.47</v>
      </c>
      <c r="I57" s="6" t="s">
        <v>43</v>
      </c>
      <c r="J57" s="19">
        <v>4.4999999999999998E-2</v>
      </c>
      <c r="K57" s="8">
        <v>3.95E-2</v>
      </c>
      <c r="L57" s="7">
        <v>6357000</v>
      </c>
      <c r="M57" s="7">
        <v>111.17</v>
      </c>
      <c r="N57" s="7">
        <v>0</v>
      </c>
      <c r="O57" s="7">
        <v>24500.67</v>
      </c>
      <c r="P57" s="8">
        <v>3.7000000000000002E-3</v>
      </c>
      <c r="Q57" s="8">
        <v>1.4E-2</v>
      </c>
      <c r="R57" s="8">
        <v>3.5999999999999999E-3</v>
      </c>
    </row>
    <row r="58" spans="2:18">
      <c r="B58" s="6" t="s">
        <v>230</v>
      </c>
      <c r="C58" s="17" t="s">
        <v>231</v>
      </c>
      <c r="D58" s="6" t="s">
        <v>125</v>
      </c>
      <c r="E58" s="6" t="s">
        <v>226</v>
      </c>
      <c r="F58" s="6" t="s">
        <v>227</v>
      </c>
      <c r="G58" s="6"/>
      <c r="H58" s="17">
        <v>7.31</v>
      </c>
      <c r="I58" s="6" t="s">
        <v>43</v>
      </c>
      <c r="J58" s="19">
        <v>2.8750000000000001E-2</v>
      </c>
      <c r="K58" s="8">
        <v>2.9100000000000001E-2</v>
      </c>
      <c r="L58" s="7">
        <v>1790000</v>
      </c>
      <c r="M58" s="7">
        <v>100.74</v>
      </c>
      <c r="N58" s="7">
        <v>0</v>
      </c>
      <c r="O58" s="7">
        <v>6252.04</v>
      </c>
      <c r="P58" s="8">
        <v>1.8E-3</v>
      </c>
      <c r="Q58" s="8">
        <v>3.5999999999999999E-3</v>
      </c>
      <c r="R58" s="8">
        <v>8.9999999999999998E-4</v>
      </c>
    </row>
    <row r="59" spans="2:18">
      <c r="B59" s="13" t="s">
        <v>232</v>
      </c>
      <c r="C59" s="14"/>
      <c r="D59" s="13"/>
      <c r="E59" s="13"/>
      <c r="F59" s="13"/>
      <c r="G59" s="13"/>
      <c r="H59" s="14">
        <v>7.03</v>
      </c>
      <c r="I59" s="13"/>
      <c r="K59" s="16">
        <v>6.25E-2</v>
      </c>
      <c r="L59" s="15">
        <v>120393000</v>
      </c>
      <c r="O59" s="15">
        <v>29457.54</v>
      </c>
      <c r="Q59" s="16">
        <v>1.6899999999999998E-2</v>
      </c>
      <c r="R59" s="16">
        <v>4.3E-3</v>
      </c>
    </row>
    <row r="60" spans="2:18">
      <c r="B60" s="6" t="s">
        <v>233</v>
      </c>
      <c r="C60" s="17" t="s">
        <v>234</v>
      </c>
      <c r="D60" s="6" t="s">
        <v>125</v>
      </c>
      <c r="E60" s="6" t="s">
        <v>235</v>
      </c>
      <c r="F60" s="6" t="s">
        <v>227</v>
      </c>
      <c r="G60" s="6"/>
      <c r="H60" s="17">
        <v>8.0500000000000007</v>
      </c>
      <c r="I60" s="6" t="s">
        <v>43</v>
      </c>
      <c r="J60" s="19">
        <v>1.4999999999999999E-2</v>
      </c>
      <c r="K60" s="8">
        <v>2.41E-2</v>
      </c>
      <c r="L60" s="7">
        <v>1088000</v>
      </c>
      <c r="M60" s="7">
        <v>93.63</v>
      </c>
      <c r="N60" s="7">
        <v>0</v>
      </c>
      <c r="O60" s="7">
        <v>3531.62</v>
      </c>
      <c r="P60" s="8">
        <v>0</v>
      </c>
      <c r="Q60" s="8">
        <v>2E-3</v>
      </c>
      <c r="R60" s="8">
        <v>5.0000000000000001E-4</v>
      </c>
    </row>
    <row r="61" spans="2:18">
      <c r="B61" s="6" t="s">
        <v>236</v>
      </c>
      <c r="C61" s="17" t="s">
        <v>237</v>
      </c>
      <c r="D61" s="6" t="s">
        <v>125</v>
      </c>
      <c r="E61" s="6" t="s">
        <v>238</v>
      </c>
      <c r="F61" s="6" t="s">
        <v>227</v>
      </c>
      <c r="G61" s="6"/>
      <c r="H61" s="17">
        <v>6.4</v>
      </c>
      <c r="I61" s="6" t="s">
        <v>59</v>
      </c>
      <c r="J61" s="19">
        <v>6.5000000000000002E-2</v>
      </c>
      <c r="K61" s="8">
        <v>5.2299999999999999E-2</v>
      </c>
      <c r="L61" s="7">
        <v>125000</v>
      </c>
      <c r="M61" s="7">
        <v>9652.7999999999993</v>
      </c>
      <c r="N61" s="7">
        <v>0</v>
      </c>
      <c r="O61" s="7">
        <v>2124.8200000000002</v>
      </c>
      <c r="P61" s="8">
        <v>0</v>
      </c>
      <c r="Q61" s="8">
        <v>1.1999999999999999E-3</v>
      </c>
      <c r="R61" s="8">
        <v>2.9999999999999997E-4</v>
      </c>
    </row>
    <row r="62" spans="2:18">
      <c r="B62" s="6" t="s">
        <v>239</v>
      </c>
      <c r="C62" s="17" t="s">
        <v>240</v>
      </c>
      <c r="D62" s="6" t="s">
        <v>125</v>
      </c>
      <c r="E62" s="6" t="s">
        <v>238</v>
      </c>
      <c r="F62" s="6" t="s">
        <v>227</v>
      </c>
      <c r="G62" s="6"/>
      <c r="H62" s="17">
        <v>6.93</v>
      </c>
      <c r="I62" s="6" t="s">
        <v>59</v>
      </c>
      <c r="J62" s="19">
        <v>0.10111199999999999</v>
      </c>
      <c r="K62" s="8">
        <v>6.9099999999999995E-2</v>
      </c>
      <c r="L62" s="7">
        <v>119180000</v>
      </c>
      <c r="M62" s="7">
        <v>113.41</v>
      </c>
      <c r="N62" s="7">
        <v>0</v>
      </c>
      <c r="O62" s="7">
        <v>23801.09</v>
      </c>
      <c r="P62" s="8">
        <v>4.0000000000000002E-4</v>
      </c>
      <c r="Q62" s="8">
        <v>1.3599999999999999E-2</v>
      </c>
      <c r="R62" s="8">
        <v>3.5000000000000001E-3</v>
      </c>
    </row>
    <row r="65" spans="2:9">
      <c r="B65" s="6" t="s">
        <v>163</v>
      </c>
      <c r="C65" s="17"/>
      <c r="D65" s="6"/>
      <c r="E65" s="6"/>
      <c r="F65" s="6"/>
      <c r="G65" s="6"/>
      <c r="I65" s="6"/>
    </row>
    <row r="69" spans="2:9">
      <c r="B69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1876</v>
      </c>
    </row>
    <row r="7" spans="2:16">
      <c r="B7" s="3" t="s">
        <v>88</v>
      </c>
      <c r="C7" s="3" t="s">
        <v>89</v>
      </c>
      <c r="D7" s="3" t="s">
        <v>243</v>
      </c>
      <c r="E7" s="3" t="s">
        <v>91</v>
      </c>
      <c r="F7" s="3" t="s">
        <v>92</v>
      </c>
      <c r="G7" s="3" t="s">
        <v>167</v>
      </c>
      <c r="H7" s="3" t="s">
        <v>168</v>
      </c>
      <c r="I7" s="3" t="s">
        <v>93</v>
      </c>
      <c r="J7" s="3" t="s">
        <v>94</v>
      </c>
      <c r="K7" s="3" t="s">
        <v>1873</v>
      </c>
      <c r="L7" s="3" t="s">
        <v>169</v>
      </c>
      <c r="M7" s="3" t="s">
        <v>1874</v>
      </c>
      <c r="N7" s="3" t="s">
        <v>171</v>
      </c>
      <c r="O7" s="3" t="s">
        <v>172</v>
      </c>
      <c r="P7" s="3" t="s">
        <v>98</v>
      </c>
    </row>
    <row r="8" spans="2:16">
      <c r="B8" s="4"/>
      <c r="C8" s="4"/>
      <c r="D8" s="4"/>
      <c r="E8" s="4"/>
      <c r="F8" s="4"/>
      <c r="G8" s="4" t="s">
        <v>173</v>
      </c>
      <c r="H8" s="4" t="s">
        <v>174</v>
      </c>
      <c r="I8" s="4"/>
      <c r="J8" s="4" t="s">
        <v>99</v>
      </c>
      <c r="K8" s="4" t="s">
        <v>99</v>
      </c>
      <c r="L8" s="4" t="s">
        <v>175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1877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1878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1879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1880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1881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1882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1883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1884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1885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164</v>
      </c>
    </row>
    <row r="7" spans="2:21" ht="15.75">
      <c r="B7" s="2" t="s">
        <v>241</v>
      </c>
    </row>
    <row r="8" spans="2:21">
      <c r="B8" s="3" t="s">
        <v>88</v>
      </c>
      <c r="C8" s="3" t="s">
        <v>89</v>
      </c>
      <c r="D8" s="3" t="s">
        <v>166</v>
      </c>
      <c r="E8" s="3" t="s">
        <v>242</v>
      </c>
      <c r="F8" s="3" t="s">
        <v>90</v>
      </c>
      <c r="G8" s="3" t="s">
        <v>243</v>
      </c>
      <c r="H8" s="3" t="s">
        <v>91</v>
      </c>
      <c r="I8" s="3" t="s">
        <v>92</v>
      </c>
      <c r="J8" s="3" t="s">
        <v>167</v>
      </c>
      <c r="K8" s="3" t="s">
        <v>168</v>
      </c>
      <c r="L8" s="3" t="s">
        <v>93</v>
      </c>
      <c r="M8" s="3" t="s">
        <v>94</v>
      </c>
      <c r="N8" s="3" t="s">
        <v>95</v>
      </c>
      <c r="O8" s="3" t="s">
        <v>169</v>
      </c>
      <c r="P8" s="3" t="s">
        <v>42</v>
      </c>
      <c r="Q8" s="3" t="s">
        <v>170</v>
      </c>
      <c r="R8" s="3" t="s">
        <v>96</v>
      </c>
      <c r="S8" s="3" t="s">
        <v>171</v>
      </c>
      <c r="T8" s="3" t="s">
        <v>172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173</v>
      </c>
      <c r="K9" s="4" t="s">
        <v>174</v>
      </c>
      <c r="L9" s="4"/>
      <c r="M9" s="4" t="s">
        <v>99</v>
      </c>
      <c r="N9" s="4" t="s">
        <v>99</v>
      </c>
      <c r="O9" s="4" t="s">
        <v>175</v>
      </c>
      <c r="P9" s="4" t="s">
        <v>176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244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245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246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247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248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249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252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163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7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8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164</v>
      </c>
    </row>
    <row r="7" spans="2:21" ht="15.75">
      <c r="B7" s="2" t="s">
        <v>253</v>
      </c>
    </row>
    <row r="8" spans="2:21">
      <c r="B8" s="3" t="s">
        <v>88</v>
      </c>
      <c r="C8" s="3" t="s">
        <v>89</v>
      </c>
      <c r="D8" s="3" t="s">
        <v>166</v>
      </c>
      <c r="E8" s="3" t="s">
        <v>242</v>
      </c>
      <c r="F8" s="3" t="s">
        <v>90</v>
      </c>
      <c r="G8" s="3" t="s">
        <v>243</v>
      </c>
      <c r="H8" s="3" t="s">
        <v>91</v>
      </c>
      <c r="I8" s="3" t="s">
        <v>92</v>
      </c>
      <c r="J8" s="3" t="s">
        <v>167</v>
      </c>
      <c r="K8" s="3" t="s">
        <v>168</v>
      </c>
      <c r="L8" s="3" t="s">
        <v>93</v>
      </c>
      <c r="M8" s="3" t="s">
        <v>94</v>
      </c>
      <c r="N8" s="3" t="s">
        <v>95</v>
      </c>
      <c r="O8" s="3" t="s">
        <v>169</v>
      </c>
      <c r="P8" s="3" t="s">
        <v>42</v>
      </c>
      <c r="Q8" s="3" t="s">
        <v>170</v>
      </c>
      <c r="R8" s="3" t="s">
        <v>96</v>
      </c>
      <c r="S8" s="3" t="s">
        <v>171</v>
      </c>
      <c r="T8" s="3" t="s">
        <v>172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173</v>
      </c>
      <c r="K9" s="4" t="s">
        <v>174</v>
      </c>
      <c r="L9" s="4"/>
      <c r="M9" s="4" t="s">
        <v>99</v>
      </c>
      <c r="N9" s="4" t="s">
        <v>99</v>
      </c>
      <c r="O9" s="4" t="s">
        <v>175</v>
      </c>
      <c r="P9" s="4" t="s">
        <v>176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254</v>
      </c>
      <c r="C11" s="12"/>
      <c r="D11" s="3"/>
      <c r="E11" s="3"/>
      <c r="F11" s="3"/>
      <c r="G11" s="3"/>
      <c r="H11" s="3"/>
      <c r="I11" s="3"/>
      <c r="J11" s="3"/>
      <c r="K11" s="12">
        <v>4.34</v>
      </c>
      <c r="L11" s="3"/>
      <c r="N11" s="10">
        <v>0.1125</v>
      </c>
      <c r="O11" s="9">
        <v>811412045.86000001</v>
      </c>
      <c r="R11" s="9">
        <v>826082.91</v>
      </c>
      <c r="T11" s="10">
        <v>1</v>
      </c>
      <c r="U11" s="10">
        <v>0.12189999999999999</v>
      </c>
    </row>
    <row r="12" spans="2:21">
      <c r="B12" s="3" t="s">
        <v>255</v>
      </c>
      <c r="C12" s="12"/>
      <c r="D12" s="3"/>
      <c r="E12" s="3"/>
      <c r="F12" s="3"/>
      <c r="G12" s="3"/>
      <c r="H12" s="3"/>
      <c r="I12" s="3"/>
      <c r="J12" s="3"/>
      <c r="K12" s="12">
        <v>4.1399999999999997</v>
      </c>
      <c r="L12" s="3"/>
      <c r="N12" s="10">
        <v>2.92E-2</v>
      </c>
      <c r="O12" s="9">
        <v>668809163.86000001</v>
      </c>
      <c r="R12" s="9">
        <v>732719.3</v>
      </c>
      <c r="T12" s="10">
        <v>0.88700000000000001</v>
      </c>
      <c r="U12" s="10">
        <v>0.1081</v>
      </c>
    </row>
    <row r="13" spans="2:21">
      <c r="B13" s="13" t="s">
        <v>256</v>
      </c>
      <c r="C13" s="14"/>
      <c r="D13" s="13"/>
      <c r="E13" s="13"/>
      <c r="F13" s="13"/>
      <c r="G13" s="13"/>
      <c r="H13" s="13"/>
      <c r="I13" s="13"/>
      <c r="J13" s="13"/>
      <c r="K13" s="14">
        <v>3.97</v>
      </c>
      <c r="L13" s="13"/>
      <c r="N13" s="16">
        <v>2.9399999999999999E-2</v>
      </c>
      <c r="O13" s="15">
        <v>437668119.67000002</v>
      </c>
      <c r="R13" s="15">
        <v>491776.16</v>
      </c>
      <c r="T13" s="16">
        <v>0.59530000000000005</v>
      </c>
      <c r="U13" s="16">
        <v>7.2599999999999998E-2</v>
      </c>
    </row>
    <row r="14" spans="2:21">
      <c r="B14" s="6" t="s">
        <v>257</v>
      </c>
      <c r="C14" s="17">
        <v>6040315</v>
      </c>
      <c r="D14" s="6" t="s">
        <v>181</v>
      </c>
      <c r="E14" s="6"/>
      <c r="F14" s="18">
        <v>520018078</v>
      </c>
      <c r="G14" s="6" t="s">
        <v>258</v>
      </c>
      <c r="H14" s="6" t="s">
        <v>105</v>
      </c>
      <c r="I14" s="6" t="s">
        <v>106</v>
      </c>
      <c r="J14" s="6"/>
      <c r="K14" s="17">
        <v>2.4900000000000002</v>
      </c>
      <c r="L14" s="6" t="s">
        <v>107</v>
      </c>
      <c r="M14" s="19">
        <v>5.8999999999999999E-3</v>
      </c>
      <c r="N14" s="8">
        <v>3.2000000000000002E-3</v>
      </c>
      <c r="O14" s="7">
        <v>1834359</v>
      </c>
      <c r="P14" s="7">
        <v>100.7</v>
      </c>
      <c r="Q14" s="7">
        <v>0</v>
      </c>
      <c r="R14" s="7">
        <v>1847.2</v>
      </c>
      <c r="S14" s="8">
        <v>2.9999999999999997E-4</v>
      </c>
      <c r="T14" s="8">
        <v>2.2000000000000001E-3</v>
      </c>
      <c r="U14" s="8">
        <v>2.9999999999999997E-4</v>
      </c>
    </row>
    <row r="15" spans="2:21">
      <c r="B15" s="6" t="s">
        <v>259</v>
      </c>
      <c r="C15" s="17">
        <v>2310191</v>
      </c>
      <c r="D15" s="6" t="s">
        <v>181</v>
      </c>
      <c r="E15" s="6"/>
      <c r="F15" s="18">
        <v>520032046</v>
      </c>
      <c r="G15" s="6" t="s">
        <v>258</v>
      </c>
      <c r="H15" s="6" t="s">
        <v>105</v>
      </c>
      <c r="I15" s="6" t="s">
        <v>106</v>
      </c>
      <c r="J15" s="6"/>
      <c r="K15" s="17">
        <v>3.38</v>
      </c>
      <c r="L15" s="6" t="s">
        <v>107</v>
      </c>
      <c r="M15" s="19">
        <v>0.04</v>
      </c>
      <c r="N15" s="8">
        <v>1.6000000000000001E-3</v>
      </c>
      <c r="O15" s="7">
        <v>35686005</v>
      </c>
      <c r="P15" s="7">
        <v>116.16</v>
      </c>
      <c r="Q15" s="7">
        <v>0</v>
      </c>
      <c r="R15" s="7">
        <v>41452.86</v>
      </c>
      <c r="S15" s="8">
        <v>1.72E-2</v>
      </c>
      <c r="T15" s="8">
        <v>5.0200000000000002E-2</v>
      </c>
      <c r="U15" s="8">
        <v>6.1000000000000004E-3</v>
      </c>
    </row>
    <row r="16" spans="2:21">
      <c r="B16" s="6" t="s">
        <v>260</v>
      </c>
      <c r="C16" s="17">
        <v>2310209</v>
      </c>
      <c r="D16" s="6" t="s">
        <v>181</v>
      </c>
      <c r="E16" s="6"/>
      <c r="F16" s="18">
        <v>520032046</v>
      </c>
      <c r="G16" s="6" t="s">
        <v>258</v>
      </c>
      <c r="H16" s="6" t="s">
        <v>105</v>
      </c>
      <c r="I16" s="6" t="s">
        <v>106</v>
      </c>
      <c r="J16" s="6"/>
      <c r="K16" s="17">
        <v>4.6500000000000004</v>
      </c>
      <c r="L16" s="6" t="s">
        <v>107</v>
      </c>
      <c r="M16" s="19">
        <v>9.9000000000000008E-3</v>
      </c>
      <c r="N16" s="8">
        <v>2.7000000000000001E-3</v>
      </c>
      <c r="O16" s="7">
        <v>29894819</v>
      </c>
      <c r="P16" s="7">
        <v>103.7</v>
      </c>
      <c r="Q16" s="7">
        <v>0</v>
      </c>
      <c r="R16" s="7">
        <v>31000.93</v>
      </c>
      <c r="S16" s="8">
        <v>9.9000000000000008E-3</v>
      </c>
      <c r="T16" s="8">
        <v>3.7499999999999999E-2</v>
      </c>
      <c r="U16" s="8">
        <v>4.5999999999999999E-3</v>
      </c>
    </row>
    <row r="17" spans="2:21">
      <c r="B17" s="6" t="s">
        <v>261</v>
      </c>
      <c r="C17" s="17">
        <v>2310118</v>
      </c>
      <c r="D17" s="6" t="s">
        <v>181</v>
      </c>
      <c r="E17" s="6"/>
      <c r="F17" s="18">
        <v>520032046</v>
      </c>
      <c r="G17" s="6" t="s">
        <v>258</v>
      </c>
      <c r="H17" s="6" t="s">
        <v>105</v>
      </c>
      <c r="I17" s="6" t="s">
        <v>106</v>
      </c>
      <c r="J17" s="6"/>
      <c r="K17" s="17">
        <v>1.04</v>
      </c>
      <c r="L17" s="6" t="s">
        <v>107</v>
      </c>
      <c r="M17" s="19">
        <v>2.58E-2</v>
      </c>
      <c r="N17" s="8">
        <v>3.8E-3</v>
      </c>
      <c r="O17" s="7">
        <v>4951768</v>
      </c>
      <c r="P17" s="7">
        <v>107.21</v>
      </c>
      <c r="Q17" s="7">
        <v>0</v>
      </c>
      <c r="R17" s="7">
        <v>5308.79</v>
      </c>
      <c r="S17" s="8">
        <v>1.8E-3</v>
      </c>
      <c r="T17" s="8">
        <v>6.4000000000000003E-3</v>
      </c>
      <c r="U17" s="8">
        <v>8.0000000000000004E-4</v>
      </c>
    </row>
    <row r="18" spans="2:21">
      <c r="B18" s="6" t="s">
        <v>262</v>
      </c>
      <c r="C18" s="17">
        <v>2310142</v>
      </c>
      <c r="D18" s="6" t="s">
        <v>181</v>
      </c>
      <c r="E18" s="6"/>
      <c r="F18" s="18">
        <v>520032046</v>
      </c>
      <c r="G18" s="6" t="s">
        <v>258</v>
      </c>
      <c r="H18" s="6" t="s">
        <v>105</v>
      </c>
      <c r="I18" s="6" t="s">
        <v>106</v>
      </c>
      <c r="J18" s="6"/>
      <c r="K18" s="17">
        <v>2.19</v>
      </c>
      <c r="L18" s="6" t="s">
        <v>107</v>
      </c>
      <c r="M18" s="19">
        <v>4.1000000000000003E-3</v>
      </c>
      <c r="N18" s="8">
        <v>6.1000000000000004E-3</v>
      </c>
      <c r="O18" s="7">
        <v>1414270.54</v>
      </c>
      <c r="P18" s="7">
        <v>99.69</v>
      </c>
      <c r="Q18" s="7">
        <v>0</v>
      </c>
      <c r="R18" s="7">
        <v>1409.89</v>
      </c>
      <c r="S18" s="8">
        <v>8.9999999999999998E-4</v>
      </c>
      <c r="T18" s="8">
        <v>1.6999999999999999E-3</v>
      </c>
      <c r="U18" s="8">
        <v>2.0000000000000001E-4</v>
      </c>
    </row>
    <row r="19" spans="2:21">
      <c r="B19" s="6" t="s">
        <v>263</v>
      </c>
      <c r="C19" s="17">
        <v>2310183</v>
      </c>
      <c r="D19" s="6" t="s">
        <v>181</v>
      </c>
      <c r="E19" s="6"/>
      <c r="F19" s="18">
        <v>520032046</v>
      </c>
      <c r="G19" s="6" t="s">
        <v>258</v>
      </c>
      <c r="H19" s="6" t="s">
        <v>105</v>
      </c>
      <c r="I19" s="6" t="s">
        <v>106</v>
      </c>
      <c r="J19" s="6"/>
      <c r="K19" s="17">
        <v>11.98</v>
      </c>
      <c r="L19" s="6" t="s">
        <v>107</v>
      </c>
      <c r="M19" s="19">
        <v>4.7000000000000002E-3</v>
      </c>
      <c r="N19" s="8">
        <v>6.1999999999999998E-3</v>
      </c>
      <c r="O19" s="7">
        <v>5448441</v>
      </c>
      <c r="P19" s="7">
        <v>100.72</v>
      </c>
      <c r="Q19" s="7">
        <v>0</v>
      </c>
      <c r="R19" s="7">
        <v>5487.67</v>
      </c>
      <c r="S19" s="8">
        <v>7.7999999999999996E-3</v>
      </c>
      <c r="T19" s="8">
        <v>6.6E-3</v>
      </c>
      <c r="U19" s="8">
        <v>8.0000000000000004E-4</v>
      </c>
    </row>
    <row r="20" spans="2:21">
      <c r="B20" s="6" t="s">
        <v>264</v>
      </c>
      <c r="C20" s="17">
        <v>2310217</v>
      </c>
      <c r="D20" s="6" t="s">
        <v>181</v>
      </c>
      <c r="E20" s="6"/>
      <c r="F20" s="18">
        <v>520032046</v>
      </c>
      <c r="G20" s="6" t="s">
        <v>258</v>
      </c>
      <c r="H20" s="6" t="s">
        <v>105</v>
      </c>
      <c r="I20" s="6" t="s">
        <v>106</v>
      </c>
      <c r="J20" s="6"/>
      <c r="K20" s="17">
        <v>6.58</v>
      </c>
      <c r="L20" s="6" t="s">
        <v>107</v>
      </c>
      <c r="M20" s="19">
        <v>8.6E-3</v>
      </c>
      <c r="N20" s="8">
        <v>6.1999999999999998E-3</v>
      </c>
      <c r="O20" s="7">
        <v>9766363</v>
      </c>
      <c r="P20" s="7">
        <v>102.2</v>
      </c>
      <c r="Q20" s="7">
        <v>0</v>
      </c>
      <c r="R20" s="7">
        <v>9981.2199999999993</v>
      </c>
      <c r="S20" s="8">
        <v>3.8999999999999998E-3</v>
      </c>
      <c r="T20" s="8">
        <v>1.21E-2</v>
      </c>
      <c r="U20" s="8">
        <v>1.5E-3</v>
      </c>
    </row>
    <row r="21" spans="2:21">
      <c r="B21" s="6" t="s">
        <v>265</v>
      </c>
      <c r="C21" s="17">
        <v>1940527</v>
      </c>
      <c r="D21" s="6" t="s">
        <v>181</v>
      </c>
      <c r="E21" s="6"/>
      <c r="F21" s="18">
        <v>520032640</v>
      </c>
      <c r="G21" s="6" t="s">
        <v>258</v>
      </c>
      <c r="H21" s="6" t="s">
        <v>105</v>
      </c>
      <c r="I21" s="6" t="s">
        <v>106</v>
      </c>
      <c r="J21" s="6"/>
      <c r="K21" s="17">
        <v>0.6</v>
      </c>
      <c r="L21" s="6" t="s">
        <v>107</v>
      </c>
      <c r="M21" s="19">
        <v>4.4999999999999998E-2</v>
      </c>
      <c r="N21" s="8">
        <v>7.7999999999999996E-3</v>
      </c>
      <c r="O21" s="7">
        <v>1185770.26</v>
      </c>
      <c r="P21" s="7">
        <v>106.46</v>
      </c>
      <c r="Q21" s="7">
        <v>0</v>
      </c>
      <c r="R21" s="7">
        <v>1262.3699999999999</v>
      </c>
      <c r="S21" s="8">
        <v>7.4000000000000003E-3</v>
      </c>
      <c r="T21" s="8">
        <v>1.5E-3</v>
      </c>
      <c r="U21" s="8">
        <v>2.0000000000000001E-4</v>
      </c>
    </row>
    <row r="22" spans="2:21">
      <c r="B22" s="6" t="s">
        <v>266</v>
      </c>
      <c r="C22" s="17">
        <v>1940535</v>
      </c>
      <c r="D22" s="6" t="s">
        <v>181</v>
      </c>
      <c r="E22" s="6"/>
      <c r="F22" s="18">
        <v>520032640</v>
      </c>
      <c r="G22" s="6" t="s">
        <v>258</v>
      </c>
      <c r="H22" s="6" t="s">
        <v>105</v>
      </c>
      <c r="I22" s="6" t="s">
        <v>106</v>
      </c>
      <c r="J22" s="6"/>
      <c r="K22" s="17">
        <v>4.17</v>
      </c>
      <c r="L22" s="6" t="s">
        <v>107</v>
      </c>
      <c r="M22" s="19">
        <v>0.05</v>
      </c>
      <c r="N22" s="8">
        <v>2.0999999999999999E-3</v>
      </c>
      <c r="O22" s="7">
        <v>50741487.079999998</v>
      </c>
      <c r="P22" s="7">
        <v>126.84</v>
      </c>
      <c r="Q22" s="7">
        <v>0</v>
      </c>
      <c r="R22" s="7">
        <v>64360.5</v>
      </c>
      <c r="S22" s="8">
        <v>1.61E-2</v>
      </c>
      <c r="T22" s="8">
        <v>7.7899999999999997E-2</v>
      </c>
      <c r="U22" s="8">
        <v>9.4999999999999998E-3</v>
      </c>
    </row>
    <row r="23" spans="2:21">
      <c r="B23" s="6" t="s">
        <v>267</v>
      </c>
      <c r="C23" s="17">
        <v>1940576</v>
      </c>
      <c r="D23" s="6" t="s">
        <v>181</v>
      </c>
      <c r="E23" s="6"/>
      <c r="F23" s="18">
        <v>520032640</v>
      </c>
      <c r="G23" s="6" t="s">
        <v>258</v>
      </c>
      <c r="H23" s="6" t="s">
        <v>105</v>
      </c>
      <c r="I23" s="6" t="s">
        <v>106</v>
      </c>
      <c r="J23" s="6"/>
      <c r="K23" s="17">
        <v>2.72</v>
      </c>
      <c r="L23" s="6" t="s">
        <v>107</v>
      </c>
      <c r="M23" s="19">
        <v>7.0000000000000001E-3</v>
      </c>
      <c r="N23" s="8">
        <v>1.1999999999999999E-3</v>
      </c>
      <c r="O23" s="7">
        <v>3820199.5</v>
      </c>
      <c r="P23" s="7">
        <v>102.87</v>
      </c>
      <c r="Q23" s="7">
        <v>0</v>
      </c>
      <c r="R23" s="7">
        <v>3929.84</v>
      </c>
      <c r="S23" s="8">
        <v>8.9999999999999998E-4</v>
      </c>
      <c r="T23" s="8">
        <v>4.7999999999999996E-3</v>
      </c>
      <c r="U23" s="8">
        <v>5.9999999999999995E-4</v>
      </c>
    </row>
    <row r="24" spans="2:21">
      <c r="B24" s="6" t="s">
        <v>268</v>
      </c>
      <c r="C24" s="17">
        <v>1093681</v>
      </c>
      <c r="D24" s="6" t="s">
        <v>181</v>
      </c>
      <c r="E24" s="6"/>
      <c r="F24" s="18">
        <v>513141879</v>
      </c>
      <c r="G24" s="6" t="s">
        <v>258</v>
      </c>
      <c r="H24" s="6" t="s">
        <v>118</v>
      </c>
      <c r="I24" s="6" t="s">
        <v>106</v>
      </c>
      <c r="J24" s="6"/>
      <c r="K24" s="17">
        <v>0.59</v>
      </c>
      <c r="L24" s="6" t="s">
        <v>107</v>
      </c>
      <c r="M24" s="19">
        <v>4.2000000000000003E-2</v>
      </c>
      <c r="N24" s="8">
        <v>1.0500000000000001E-2</v>
      </c>
      <c r="O24" s="7">
        <v>60253.65</v>
      </c>
      <c r="P24" s="7">
        <v>126.33</v>
      </c>
      <c r="Q24" s="7">
        <v>0</v>
      </c>
      <c r="R24" s="7">
        <v>76.12</v>
      </c>
      <c r="S24" s="8">
        <v>1.1999999999999999E-3</v>
      </c>
      <c r="T24" s="8">
        <v>1E-4</v>
      </c>
      <c r="U24" s="8">
        <v>0</v>
      </c>
    </row>
    <row r="25" spans="2:21">
      <c r="B25" s="6" t="s">
        <v>269</v>
      </c>
      <c r="C25" s="17">
        <v>1135177</v>
      </c>
      <c r="D25" s="6" t="s">
        <v>181</v>
      </c>
      <c r="E25" s="6"/>
      <c r="F25" s="18">
        <v>513141879</v>
      </c>
      <c r="G25" s="6" t="s">
        <v>258</v>
      </c>
      <c r="H25" s="6" t="s">
        <v>118</v>
      </c>
      <c r="I25" s="6" t="s">
        <v>106</v>
      </c>
      <c r="J25" s="6"/>
      <c r="K25" s="17">
        <v>2.23</v>
      </c>
      <c r="L25" s="6" t="s">
        <v>107</v>
      </c>
      <c r="M25" s="19">
        <v>8.0000000000000002E-3</v>
      </c>
      <c r="N25" s="8">
        <v>8.0000000000000004E-4</v>
      </c>
      <c r="O25" s="7">
        <v>189147</v>
      </c>
      <c r="P25" s="7">
        <v>103.11</v>
      </c>
      <c r="Q25" s="7">
        <v>0</v>
      </c>
      <c r="R25" s="7">
        <v>195.03</v>
      </c>
      <c r="S25" s="8">
        <v>2.9999999999999997E-4</v>
      </c>
      <c r="T25" s="8">
        <v>2.0000000000000001E-4</v>
      </c>
      <c r="U25" s="8">
        <v>0</v>
      </c>
    </row>
    <row r="26" spans="2:21">
      <c r="B26" s="6" t="s">
        <v>270</v>
      </c>
      <c r="C26" s="17">
        <v>6040299</v>
      </c>
      <c r="D26" s="6" t="s">
        <v>181</v>
      </c>
      <c r="E26" s="6"/>
      <c r="F26" s="18">
        <v>520018078</v>
      </c>
      <c r="G26" s="6" t="s">
        <v>258</v>
      </c>
      <c r="H26" s="6" t="s">
        <v>118</v>
      </c>
      <c r="I26" s="6" t="s">
        <v>106</v>
      </c>
      <c r="J26" s="6"/>
      <c r="K26" s="17">
        <v>2.78</v>
      </c>
      <c r="L26" s="6" t="s">
        <v>107</v>
      </c>
      <c r="M26" s="19">
        <v>3.4000000000000002E-2</v>
      </c>
      <c r="N26" s="8">
        <v>1.1999999999999999E-3</v>
      </c>
      <c r="O26" s="7">
        <v>7319793</v>
      </c>
      <c r="P26" s="7">
        <v>112.43</v>
      </c>
      <c r="Q26" s="7">
        <v>0</v>
      </c>
      <c r="R26" s="7">
        <v>8229.64</v>
      </c>
      <c r="S26" s="8">
        <v>3.8999999999999998E-3</v>
      </c>
      <c r="T26" s="8">
        <v>0.01</v>
      </c>
      <c r="U26" s="8">
        <v>1.1999999999999999E-3</v>
      </c>
    </row>
    <row r="27" spans="2:21">
      <c r="B27" s="6" t="s">
        <v>271</v>
      </c>
      <c r="C27" s="17">
        <v>1134436</v>
      </c>
      <c r="D27" s="6" t="s">
        <v>181</v>
      </c>
      <c r="E27" s="6"/>
      <c r="F27" s="18">
        <v>510960719</v>
      </c>
      <c r="G27" s="6" t="s">
        <v>272</v>
      </c>
      <c r="H27" s="6" t="s">
        <v>118</v>
      </c>
      <c r="I27" s="6" t="s">
        <v>106</v>
      </c>
      <c r="J27" s="6"/>
      <c r="K27" s="17">
        <v>3.7</v>
      </c>
      <c r="L27" s="6" t="s">
        <v>107</v>
      </c>
      <c r="M27" s="19">
        <v>6.4999999999999997E-3</v>
      </c>
      <c r="N27" s="8">
        <v>6.1999999999999998E-3</v>
      </c>
      <c r="O27" s="7">
        <v>7862713.0700000003</v>
      </c>
      <c r="P27" s="7">
        <v>100.31</v>
      </c>
      <c r="Q27" s="7">
        <v>0</v>
      </c>
      <c r="R27" s="7">
        <v>7887.09</v>
      </c>
      <c r="S27" s="8">
        <v>6.4999999999999997E-3</v>
      </c>
      <c r="T27" s="8">
        <v>9.4999999999999998E-3</v>
      </c>
      <c r="U27" s="8">
        <v>1.1999999999999999E-3</v>
      </c>
    </row>
    <row r="28" spans="2:21">
      <c r="B28" s="6" t="s">
        <v>273</v>
      </c>
      <c r="C28" s="17">
        <v>1136324</v>
      </c>
      <c r="D28" s="6" t="s">
        <v>181</v>
      </c>
      <c r="E28" s="6"/>
      <c r="F28" s="18">
        <v>510960719</v>
      </c>
      <c r="G28" s="6" t="s">
        <v>272</v>
      </c>
      <c r="H28" s="6" t="s">
        <v>118</v>
      </c>
      <c r="I28" s="6" t="s">
        <v>106</v>
      </c>
      <c r="J28" s="6"/>
      <c r="K28" s="17">
        <v>4.84</v>
      </c>
      <c r="L28" s="6" t="s">
        <v>107</v>
      </c>
      <c r="M28" s="19">
        <v>1.6400000000000001E-2</v>
      </c>
      <c r="N28" s="8">
        <v>7.3000000000000001E-3</v>
      </c>
      <c r="O28" s="7">
        <v>3340000</v>
      </c>
      <c r="P28" s="7">
        <v>104.54</v>
      </c>
      <c r="Q28" s="7">
        <v>27.39</v>
      </c>
      <c r="R28" s="7">
        <v>3519.02</v>
      </c>
      <c r="S28" s="8">
        <v>2.8E-3</v>
      </c>
      <c r="T28" s="8">
        <v>4.3E-3</v>
      </c>
      <c r="U28" s="8">
        <v>5.0000000000000001E-4</v>
      </c>
    </row>
    <row r="29" spans="2:21">
      <c r="B29" s="6" t="s">
        <v>274</v>
      </c>
      <c r="C29" s="17">
        <v>1138650</v>
      </c>
      <c r="D29" s="6" t="s">
        <v>181</v>
      </c>
      <c r="E29" s="6"/>
      <c r="F29" s="18">
        <v>510960719</v>
      </c>
      <c r="G29" s="6" t="s">
        <v>272</v>
      </c>
      <c r="H29" s="6" t="s">
        <v>275</v>
      </c>
      <c r="I29" s="6" t="s">
        <v>276</v>
      </c>
      <c r="J29" s="6"/>
      <c r="K29" s="17">
        <v>6.2</v>
      </c>
      <c r="L29" s="6" t="s">
        <v>107</v>
      </c>
      <c r="M29" s="19">
        <v>1.34E-2</v>
      </c>
      <c r="N29" s="8">
        <v>9.5999999999999992E-3</v>
      </c>
      <c r="O29" s="7">
        <v>13766873</v>
      </c>
      <c r="P29" s="7">
        <v>102.74</v>
      </c>
      <c r="Q29" s="7">
        <v>92.61</v>
      </c>
      <c r="R29" s="7">
        <v>14236.69</v>
      </c>
      <c r="S29" s="8">
        <v>4.3E-3</v>
      </c>
      <c r="T29" s="8">
        <v>1.72E-2</v>
      </c>
      <c r="U29" s="8">
        <v>2.0999999999999999E-3</v>
      </c>
    </row>
    <row r="30" spans="2:21">
      <c r="B30" s="6" t="s">
        <v>277</v>
      </c>
      <c r="C30" s="17">
        <v>1940543</v>
      </c>
      <c r="D30" s="6" t="s">
        <v>181</v>
      </c>
      <c r="E30" s="6"/>
      <c r="F30" s="18">
        <v>520032640</v>
      </c>
      <c r="G30" s="6" t="s">
        <v>258</v>
      </c>
      <c r="H30" s="6" t="s">
        <v>118</v>
      </c>
      <c r="I30" s="6" t="s">
        <v>106</v>
      </c>
      <c r="J30" s="6"/>
      <c r="K30" s="17">
        <v>4.08</v>
      </c>
      <c r="L30" s="6" t="s">
        <v>107</v>
      </c>
      <c r="M30" s="19">
        <v>4.2000000000000003E-2</v>
      </c>
      <c r="N30" s="8">
        <v>3.0000000000000001E-3</v>
      </c>
      <c r="O30" s="7">
        <v>1252667</v>
      </c>
      <c r="P30" s="7">
        <v>121.04</v>
      </c>
      <c r="Q30" s="7">
        <v>0</v>
      </c>
      <c r="R30" s="7">
        <v>1516.23</v>
      </c>
      <c r="S30" s="8">
        <v>1.2999999999999999E-3</v>
      </c>
      <c r="T30" s="8">
        <v>1.8E-3</v>
      </c>
      <c r="U30" s="8">
        <v>2.0000000000000001E-4</v>
      </c>
    </row>
    <row r="31" spans="2:21">
      <c r="B31" s="6" t="s">
        <v>278</v>
      </c>
      <c r="C31" s="17">
        <v>1940402</v>
      </c>
      <c r="D31" s="6" t="s">
        <v>181</v>
      </c>
      <c r="E31" s="6"/>
      <c r="F31" s="18">
        <v>520032640</v>
      </c>
      <c r="G31" s="6" t="s">
        <v>258</v>
      </c>
      <c r="H31" s="6" t="s">
        <v>118</v>
      </c>
      <c r="I31" s="6" t="s">
        <v>106</v>
      </c>
      <c r="J31" s="6"/>
      <c r="K31" s="17">
        <v>1.7</v>
      </c>
      <c r="L31" s="6" t="s">
        <v>107</v>
      </c>
      <c r="M31" s="19">
        <v>4.1000000000000002E-2</v>
      </c>
      <c r="N31" s="8">
        <v>3.3E-3</v>
      </c>
      <c r="O31" s="7">
        <v>16367510.4</v>
      </c>
      <c r="P31" s="7">
        <v>132</v>
      </c>
      <c r="Q31" s="7">
        <v>0</v>
      </c>
      <c r="R31" s="7">
        <v>21605.11</v>
      </c>
      <c r="S31" s="8">
        <v>5.3E-3</v>
      </c>
      <c r="T31" s="8">
        <v>2.6200000000000001E-2</v>
      </c>
      <c r="U31" s="8">
        <v>3.2000000000000002E-3</v>
      </c>
    </row>
    <row r="32" spans="2:21">
      <c r="B32" s="6" t="s">
        <v>279</v>
      </c>
      <c r="C32" s="17">
        <v>1940501</v>
      </c>
      <c r="D32" s="6" t="s">
        <v>181</v>
      </c>
      <c r="E32" s="6"/>
      <c r="F32" s="18">
        <v>520032640</v>
      </c>
      <c r="G32" s="6" t="s">
        <v>258</v>
      </c>
      <c r="H32" s="6" t="s">
        <v>118</v>
      </c>
      <c r="I32" s="6" t="s">
        <v>106</v>
      </c>
      <c r="J32" s="6"/>
      <c r="K32" s="17">
        <v>3.27</v>
      </c>
      <c r="L32" s="6" t="s">
        <v>107</v>
      </c>
      <c r="M32" s="19">
        <v>0.04</v>
      </c>
      <c r="N32" s="8">
        <v>2.3E-3</v>
      </c>
      <c r="O32" s="7">
        <v>9601256</v>
      </c>
      <c r="P32" s="7">
        <v>119.05</v>
      </c>
      <c r="Q32" s="7">
        <v>0</v>
      </c>
      <c r="R32" s="7">
        <v>11430.3</v>
      </c>
      <c r="S32" s="8">
        <v>3.3E-3</v>
      </c>
      <c r="T32" s="8">
        <v>1.38E-2</v>
      </c>
      <c r="U32" s="8">
        <v>1.6999999999999999E-3</v>
      </c>
    </row>
    <row r="33" spans="2:21">
      <c r="B33" s="6" t="s">
        <v>280</v>
      </c>
      <c r="C33" s="17">
        <v>1117357</v>
      </c>
      <c r="D33" s="6" t="s">
        <v>181</v>
      </c>
      <c r="E33" s="6"/>
      <c r="F33" s="18">
        <v>520026683</v>
      </c>
      <c r="G33" s="6" t="s">
        <v>272</v>
      </c>
      <c r="H33" s="6" t="s">
        <v>281</v>
      </c>
      <c r="I33" s="6" t="s">
        <v>106</v>
      </c>
      <c r="J33" s="6"/>
      <c r="K33" s="17">
        <v>1.97</v>
      </c>
      <c r="L33" s="6" t="s">
        <v>107</v>
      </c>
      <c r="M33" s="19">
        <v>4.9000000000000002E-2</v>
      </c>
      <c r="N33" s="8">
        <v>3.5999999999999999E-3</v>
      </c>
      <c r="O33" s="7">
        <v>846624.92</v>
      </c>
      <c r="P33" s="7">
        <v>117.11</v>
      </c>
      <c r="Q33" s="7">
        <v>0</v>
      </c>
      <c r="R33" s="7">
        <v>991.48</v>
      </c>
      <c r="S33" s="8">
        <v>2.8E-3</v>
      </c>
      <c r="T33" s="8">
        <v>1.1999999999999999E-3</v>
      </c>
      <c r="U33" s="8">
        <v>1E-4</v>
      </c>
    </row>
    <row r="34" spans="2:21">
      <c r="B34" s="6" t="s">
        <v>282</v>
      </c>
      <c r="C34" s="17">
        <v>1097385</v>
      </c>
      <c r="D34" s="6" t="s">
        <v>181</v>
      </c>
      <c r="E34" s="6"/>
      <c r="F34" s="18">
        <v>520026683</v>
      </c>
      <c r="G34" s="6" t="s">
        <v>272</v>
      </c>
      <c r="H34" s="6" t="s">
        <v>281</v>
      </c>
      <c r="I34" s="6" t="s">
        <v>106</v>
      </c>
      <c r="J34" s="6"/>
      <c r="K34" s="17">
        <v>1</v>
      </c>
      <c r="L34" s="6" t="s">
        <v>107</v>
      </c>
      <c r="M34" s="19">
        <v>4.9500000000000002E-2</v>
      </c>
      <c r="N34" s="8">
        <v>4.8999999999999998E-3</v>
      </c>
      <c r="O34" s="7">
        <v>113440.81</v>
      </c>
      <c r="P34" s="7">
        <v>126.18</v>
      </c>
      <c r="Q34" s="7">
        <v>0</v>
      </c>
      <c r="R34" s="7">
        <v>143.13999999999999</v>
      </c>
      <c r="S34" s="8">
        <v>4.0000000000000002E-4</v>
      </c>
      <c r="T34" s="8">
        <v>2.0000000000000001E-4</v>
      </c>
      <c r="U34" s="8">
        <v>0</v>
      </c>
    </row>
    <row r="35" spans="2:21">
      <c r="B35" s="6" t="s">
        <v>283</v>
      </c>
      <c r="C35" s="17">
        <v>1133149</v>
      </c>
      <c r="D35" s="6" t="s">
        <v>181</v>
      </c>
      <c r="E35" s="6"/>
      <c r="F35" s="6"/>
      <c r="G35" s="6" t="s">
        <v>272</v>
      </c>
      <c r="H35" s="6" t="s">
        <v>281</v>
      </c>
      <c r="I35" s="6" t="s">
        <v>106</v>
      </c>
      <c r="J35" s="6"/>
      <c r="L35" s="6" t="s">
        <v>107</v>
      </c>
      <c r="O35" s="7">
        <v>3830000</v>
      </c>
      <c r="P35" s="7">
        <v>113.85</v>
      </c>
      <c r="Q35" s="7">
        <v>0</v>
      </c>
      <c r="R35" s="7">
        <v>4360.6400000000003</v>
      </c>
      <c r="T35" s="8">
        <v>5.3E-3</v>
      </c>
      <c r="U35" s="8">
        <v>5.9999999999999995E-4</v>
      </c>
    </row>
    <row r="36" spans="2:21">
      <c r="B36" s="6" t="s">
        <v>284</v>
      </c>
      <c r="C36" s="17">
        <v>1140110</v>
      </c>
      <c r="D36" s="6" t="s">
        <v>181</v>
      </c>
      <c r="E36" s="6"/>
      <c r="F36" s="18">
        <v>511659401</v>
      </c>
      <c r="G36" s="6" t="s">
        <v>272</v>
      </c>
      <c r="H36" s="6" t="s">
        <v>281</v>
      </c>
      <c r="I36" s="6" t="s">
        <v>106</v>
      </c>
      <c r="J36" s="6"/>
      <c r="K36" s="17">
        <v>2.54</v>
      </c>
      <c r="L36" s="6" t="s">
        <v>107</v>
      </c>
      <c r="M36" s="19">
        <v>0.03</v>
      </c>
      <c r="N36" s="8">
        <v>3.5999999999999999E-3</v>
      </c>
      <c r="O36" s="7">
        <v>759420.24</v>
      </c>
      <c r="P36" s="7">
        <v>108.54</v>
      </c>
      <c r="Q36" s="7">
        <v>0</v>
      </c>
      <c r="R36" s="7">
        <v>824.27</v>
      </c>
      <c r="S36" s="8">
        <v>1.1000000000000001E-3</v>
      </c>
      <c r="T36" s="8">
        <v>1E-3</v>
      </c>
      <c r="U36" s="8">
        <v>1E-4</v>
      </c>
    </row>
    <row r="37" spans="2:21">
      <c r="B37" s="6" t="s">
        <v>285</v>
      </c>
      <c r="C37" s="17">
        <v>1133487</v>
      </c>
      <c r="D37" s="6" t="s">
        <v>181</v>
      </c>
      <c r="E37" s="6"/>
      <c r="F37" s="18">
        <v>511659401</v>
      </c>
      <c r="G37" s="6" t="s">
        <v>272</v>
      </c>
      <c r="H37" s="6" t="s">
        <v>281</v>
      </c>
      <c r="I37" s="6" t="s">
        <v>106</v>
      </c>
      <c r="J37" s="6"/>
      <c r="K37" s="17">
        <v>6.06</v>
      </c>
      <c r="L37" s="6" t="s">
        <v>107</v>
      </c>
      <c r="M37" s="19">
        <v>2.3400000000000001E-2</v>
      </c>
      <c r="N37" s="8">
        <v>1.26E-2</v>
      </c>
      <c r="O37" s="7">
        <v>248200.62</v>
      </c>
      <c r="P37" s="7">
        <v>108.87</v>
      </c>
      <c r="Q37" s="7">
        <v>0</v>
      </c>
      <c r="R37" s="7">
        <v>270.22000000000003</v>
      </c>
      <c r="S37" s="8">
        <v>1E-4</v>
      </c>
      <c r="T37" s="8">
        <v>2.9999999999999997E-4</v>
      </c>
      <c r="U37" s="8">
        <v>0</v>
      </c>
    </row>
    <row r="38" spans="2:21">
      <c r="B38" s="6" t="s">
        <v>286</v>
      </c>
      <c r="C38" s="17">
        <v>2300184</v>
      </c>
      <c r="D38" s="6" t="s">
        <v>181</v>
      </c>
      <c r="E38" s="6"/>
      <c r="F38" s="18">
        <v>520031931</v>
      </c>
      <c r="G38" s="6" t="s">
        <v>287</v>
      </c>
      <c r="H38" s="6" t="s">
        <v>281</v>
      </c>
      <c r="I38" s="6" t="s">
        <v>106</v>
      </c>
      <c r="J38" s="6"/>
      <c r="K38" s="17">
        <v>6.3</v>
      </c>
      <c r="L38" s="6" t="s">
        <v>107</v>
      </c>
      <c r="M38" s="19">
        <v>2.1999999999999999E-2</v>
      </c>
      <c r="N38" s="8">
        <v>1.11E-2</v>
      </c>
      <c r="O38" s="7">
        <v>1232632.21</v>
      </c>
      <c r="P38" s="7">
        <v>107.26</v>
      </c>
      <c r="Q38" s="7">
        <v>0</v>
      </c>
      <c r="R38" s="7">
        <v>1322.12</v>
      </c>
      <c r="S38" s="8">
        <v>1.4E-3</v>
      </c>
      <c r="T38" s="8">
        <v>1.6000000000000001E-3</v>
      </c>
      <c r="U38" s="8">
        <v>2.0000000000000001E-4</v>
      </c>
    </row>
    <row r="39" spans="2:21">
      <c r="B39" s="6" t="s">
        <v>288</v>
      </c>
      <c r="C39" s="17">
        <v>2300143</v>
      </c>
      <c r="D39" s="6" t="s">
        <v>181</v>
      </c>
      <c r="E39" s="6"/>
      <c r="F39" s="18">
        <v>520031931</v>
      </c>
      <c r="G39" s="6" t="s">
        <v>287</v>
      </c>
      <c r="H39" s="6" t="s">
        <v>281</v>
      </c>
      <c r="I39" s="6" t="s">
        <v>106</v>
      </c>
      <c r="J39" s="6"/>
      <c r="K39" s="17">
        <v>2.83</v>
      </c>
      <c r="L39" s="6" t="s">
        <v>107</v>
      </c>
      <c r="M39" s="19">
        <v>3.6999999999999998E-2</v>
      </c>
      <c r="N39" s="8">
        <v>3.5000000000000001E-3</v>
      </c>
      <c r="O39" s="7">
        <v>9605099.4000000004</v>
      </c>
      <c r="P39" s="7">
        <v>113.07</v>
      </c>
      <c r="Q39" s="7">
        <v>0</v>
      </c>
      <c r="R39" s="7">
        <v>10860.49</v>
      </c>
      <c r="S39" s="8">
        <v>3.2000000000000002E-3</v>
      </c>
      <c r="T39" s="8">
        <v>1.3100000000000001E-2</v>
      </c>
      <c r="U39" s="8">
        <v>1.6000000000000001E-3</v>
      </c>
    </row>
    <row r="40" spans="2:21">
      <c r="B40" s="6" t="s">
        <v>289</v>
      </c>
      <c r="C40" s="17">
        <v>1103126</v>
      </c>
      <c r="D40" s="6" t="s">
        <v>181</v>
      </c>
      <c r="E40" s="6"/>
      <c r="F40" s="18">
        <v>513141879</v>
      </c>
      <c r="G40" s="6" t="s">
        <v>258</v>
      </c>
      <c r="H40" s="6" t="s">
        <v>281</v>
      </c>
      <c r="I40" s="6" t="s">
        <v>106</v>
      </c>
      <c r="J40" s="6"/>
      <c r="K40" s="17">
        <v>1.68</v>
      </c>
      <c r="L40" s="6" t="s">
        <v>107</v>
      </c>
      <c r="M40" s="19">
        <v>4.2000000000000003E-2</v>
      </c>
      <c r="N40" s="8">
        <v>5.3E-3</v>
      </c>
      <c r="O40" s="7">
        <v>75247.199999999997</v>
      </c>
      <c r="P40" s="7">
        <v>129.62</v>
      </c>
      <c r="Q40" s="7">
        <v>0</v>
      </c>
      <c r="R40" s="7">
        <v>97.54</v>
      </c>
      <c r="S40" s="8">
        <v>6.9999999999999999E-4</v>
      </c>
      <c r="T40" s="8">
        <v>1E-4</v>
      </c>
      <c r="U40" s="8">
        <v>0</v>
      </c>
    </row>
    <row r="41" spans="2:21">
      <c r="B41" s="6" t="s">
        <v>290</v>
      </c>
      <c r="C41" s="17">
        <v>1121953</v>
      </c>
      <c r="D41" s="6" t="s">
        <v>181</v>
      </c>
      <c r="E41" s="6"/>
      <c r="F41" s="18">
        <v>513141879</v>
      </c>
      <c r="G41" s="6" t="s">
        <v>258</v>
      </c>
      <c r="H41" s="6" t="s">
        <v>281</v>
      </c>
      <c r="I41" s="6" t="s">
        <v>106</v>
      </c>
      <c r="J41" s="6"/>
      <c r="K41" s="17">
        <v>1.54</v>
      </c>
      <c r="L41" s="6" t="s">
        <v>107</v>
      </c>
      <c r="M41" s="19">
        <v>3.1E-2</v>
      </c>
      <c r="N41" s="8">
        <v>3.3999999999999998E-3</v>
      </c>
      <c r="O41" s="7">
        <v>1969600</v>
      </c>
      <c r="P41" s="7">
        <v>112.89</v>
      </c>
      <c r="Q41" s="7">
        <v>0</v>
      </c>
      <c r="R41" s="7">
        <v>2223.48</v>
      </c>
      <c r="S41" s="8">
        <v>2.8999999999999998E-3</v>
      </c>
      <c r="T41" s="8">
        <v>2.7000000000000001E-3</v>
      </c>
      <c r="U41" s="8">
        <v>2.9999999999999997E-4</v>
      </c>
    </row>
    <row r="42" spans="2:21">
      <c r="B42" s="6" t="s">
        <v>291</v>
      </c>
      <c r="C42" s="17">
        <v>1091164</v>
      </c>
      <c r="D42" s="6" t="s">
        <v>181</v>
      </c>
      <c r="E42" s="6"/>
      <c r="F42" s="18">
        <v>513141879</v>
      </c>
      <c r="G42" s="6" t="s">
        <v>258</v>
      </c>
      <c r="H42" s="6" t="s">
        <v>281</v>
      </c>
      <c r="I42" s="6" t="s">
        <v>106</v>
      </c>
      <c r="J42" s="6"/>
      <c r="K42" s="17">
        <v>0.67</v>
      </c>
      <c r="L42" s="6" t="s">
        <v>107</v>
      </c>
      <c r="M42" s="19">
        <v>5.2499999999999998E-2</v>
      </c>
      <c r="N42" s="8">
        <v>2.0199999999999999E-2</v>
      </c>
      <c r="O42" s="7">
        <v>1185.71</v>
      </c>
      <c r="P42" s="7">
        <v>127.18</v>
      </c>
      <c r="Q42" s="7">
        <v>0</v>
      </c>
      <c r="R42" s="7">
        <v>1.51</v>
      </c>
      <c r="S42" s="8">
        <v>0</v>
      </c>
      <c r="T42" s="8">
        <v>0</v>
      </c>
      <c r="U42" s="8">
        <v>0</v>
      </c>
    </row>
    <row r="43" spans="2:21">
      <c r="B43" s="6" t="s">
        <v>292</v>
      </c>
      <c r="C43" s="17">
        <v>7480015</v>
      </c>
      <c r="D43" s="6" t="s">
        <v>181</v>
      </c>
      <c r="E43" s="6"/>
      <c r="F43" s="18">
        <v>520029935</v>
      </c>
      <c r="G43" s="6" t="s">
        <v>258</v>
      </c>
      <c r="H43" s="6" t="s">
        <v>281</v>
      </c>
      <c r="I43" s="6" t="s">
        <v>106</v>
      </c>
      <c r="J43" s="6"/>
      <c r="K43" s="17">
        <v>0.26</v>
      </c>
      <c r="L43" s="6" t="s">
        <v>107</v>
      </c>
      <c r="M43" s="19">
        <v>5.5E-2</v>
      </c>
      <c r="N43" s="8">
        <v>3.5799999999999998E-2</v>
      </c>
      <c r="O43" s="7">
        <v>480605.36</v>
      </c>
      <c r="P43" s="7">
        <v>129.6</v>
      </c>
      <c r="Q43" s="7">
        <v>0</v>
      </c>
      <c r="R43" s="7">
        <v>622.86</v>
      </c>
      <c r="S43" s="8">
        <v>6.0000000000000001E-3</v>
      </c>
      <c r="T43" s="8">
        <v>8.0000000000000004E-4</v>
      </c>
      <c r="U43" s="8">
        <v>1E-4</v>
      </c>
    </row>
    <row r="44" spans="2:21">
      <c r="B44" s="6" t="s">
        <v>293</v>
      </c>
      <c r="C44" s="17">
        <v>7480023</v>
      </c>
      <c r="D44" s="6" t="s">
        <v>181</v>
      </c>
      <c r="E44" s="6"/>
      <c r="F44" s="18">
        <v>520029935</v>
      </c>
      <c r="G44" s="6" t="s">
        <v>258</v>
      </c>
      <c r="H44" s="6" t="s">
        <v>281</v>
      </c>
      <c r="I44" s="6" t="s">
        <v>106</v>
      </c>
      <c r="J44" s="6"/>
      <c r="K44" s="17">
        <v>1.41</v>
      </c>
      <c r="L44" s="6" t="s">
        <v>107</v>
      </c>
      <c r="M44" s="19">
        <v>5.2499999999999998E-2</v>
      </c>
      <c r="N44" s="8">
        <v>3.8E-3</v>
      </c>
      <c r="O44" s="7">
        <v>742786.04</v>
      </c>
      <c r="P44" s="7">
        <v>131.33000000000001</v>
      </c>
      <c r="Q44" s="7">
        <v>0</v>
      </c>
      <c r="R44" s="7">
        <v>975.5</v>
      </c>
      <c r="S44" s="8">
        <v>3.0999999999999999E-3</v>
      </c>
      <c r="T44" s="8">
        <v>1.1999999999999999E-3</v>
      </c>
      <c r="U44" s="8">
        <v>1E-4</v>
      </c>
    </row>
    <row r="45" spans="2:21">
      <c r="B45" s="6" t="s">
        <v>294</v>
      </c>
      <c r="C45" s="17">
        <v>7480049</v>
      </c>
      <c r="D45" s="6" t="s">
        <v>181</v>
      </c>
      <c r="E45" s="6"/>
      <c r="F45" s="18">
        <v>520029935</v>
      </c>
      <c r="G45" s="6" t="s">
        <v>258</v>
      </c>
      <c r="H45" s="6" t="s">
        <v>281</v>
      </c>
      <c r="I45" s="6" t="s">
        <v>106</v>
      </c>
      <c r="J45" s="6"/>
      <c r="K45" s="17">
        <v>2.75</v>
      </c>
      <c r="L45" s="6" t="s">
        <v>107</v>
      </c>
      <c r="M45" s="19">
        <v>4.7500000000000001E-2</v>
      </c>
      <c r="N45" s="8">
        <v>1.9E-3</v>
      </c>
      <c r="O45" s="7">
        <v>803472.62</v>
      </c>
      <c r="P45" s="7">
        <v>133.49</v>
      </c>
      <c r="Q45" s="7">
        <v>0</v>
      </c>
      <c r="R45" s="7">
        <v>1072.56</v>
      </c>
      <c r="S45" s="8">
        <v>2.2000000000000001E-3</v>
      </c>
      <c r="T45" s="8">
        <v>1.2999999999999999E-3</v>
      </c>
      <c r="U45" s="8">
        <v>2.0000000000000001E-4</v>
      </c>
    </row>
    <row r="46" spans="2:21">
      <c r="B46" s="6" t="s">
        <v>295</v>
      </c>
      <c r="C46" s="17">
        <v>1119825</v>
      </c>
      <c r="D46" s="6" t="s">
        <v>181</v>
      </c>
      <c r="E46" s="6"/>
      <c r="F46" s="18">
        <v>513704304</v>
      </c>
      <c r="G46" s="6" t="s">
        <v>258</v>
      </c>
      <c r="H46" s="6" t="s">
        <v>281</v>
      </c>
      <c r="I46" s="6" t="s">
        <v>106</v>
      </c>
      <c r="J46" s="6"/>
      <c r="K46" s="17">
        <v>2.99</v>
      </c>
      <c r="L46" s="6" t="s">
        <v>107</v>
      </c>
      <c r="M46" s="19">
        <v>3.5499999999999997E-2</v>
      </c>
      <c r="N46" s="8">
        <v>3.0999999999999999E-3</v>
      </c>
      <c r="O46" s="7">
        <v>5300334.01</v>
      </c>
      <c r="P46" s="7">
        <v>119.4</v>
      </c>
      <c r="Q46" s="7">
        <v>0</v>
      </c>
      <c r="R46" s="7">
        <v>6328.6</v>
      </c>
      <c r="S46" s="8">
        <v>1.24E-2</v>
      </c>
      <c r="T46" s="8">
        <v>7.7000000000000002E-3</v>
      </c>
      <c r="U46" s="8">
        <v>8.9999999999999998E-4</v>
      </c>
    </row>
    <row r="47" spans="2:21">
      <c r="B47" s="6" t="s">
        <v>296</v>
      </c>
      <c r="C47" s="17">
        <v>1095066</v>
      </c>
      <c r="D47" s="6" t="s">
        <v>181</v>
      </c>
      <c r="E47" s="6"/>
      <c r="F47" s="18">
        <v>513704304</v>
      </c>
      <c r="G47" s="6" t="s">
        <v>258</v>
      </c>
      <c r="H47" s="6" t="s">
        <v>281</v>
      </c>
      <c r="I47" s="6" t="s">
        <v>106</v>
      </c>
      <c r="J47" s="6"/>
      <c r="K47" s="17">
        <v>1.92</v>
      </c>
      <c r="L47" s="6" t="s">
        <v>107</v>
      </c>
      <c r="M47" s="19">
        <v>4.65E-2</v>
      </c>
      <c r="N47" s="8">
        <v>-2.9999999999999997E-4</v>
      </c>
      <c r="O47" s="7">
        <v>856014.61</v>
      </c>
      <c r="P47" s="7">
        <v>130.47999999999999</v>
      </c>
      <c r="Q47" s="7">
        <v>0</v>
      </c>
      <c r="R47" s="7">
        <v>1116.93</v>
      </c>
      <c r="S47" s="8">
        <v>2.5000000000000001E-3</v>
      </c>
      <c r="T47" s="8">
        <v>1.4E-3</v>
      </c>
      <c r="U47" s="8">
        <v>2.0000000000000001E-4</v>
      </c>
    </row>
    <row r="48" spans="2:21">
      <c r="B48" s="6" t="s">
        <v>297</v>
      </c>
      <c r="C48" s="17">
        <v>1134147</v>
      </c>
      <c r="D48" s="6" t="s">
        <v>181</v>
      </c>
      <c r="E48" s="6"/>
      <c r="F48" s="18">
        <v>513704304</v>
      </c>
      <c r="G48" s="6" t="s">
        <v>258</v>
      </c>
      <c r="H48" s="6" t="s">
        <v>281</v>
      </c>
      <c r="I48" s="6" t="s">
        <v>106</v>
      </c>
      <c r="J48" s="6"/>
      <c r="K48" s="17">
        <v>5.8</v>
      </c>
      <c r="L48" s="6" t="s">
        <v>107</v>
      </c>
      <c r="M48" s="19">
        <v>1.4999999999999999E-2</v>
      </c>
      <c r="N48" s="8">
        <v>7.4999999999999997E-3</v>
      </c>
      <c r="O48" s="7">
        <v>1296838.71</v>
      </c>
      <c r="P48" s="7">
        <v>106.09</v>
      </c>
      <c r="Q48" s="7">
        <v>0</v>
      </c>
      <c r="R48" s="7">
        <v>1375.82</v>
      </c>
      <c r="S48" s="8">
        <v>2.0999999999999999E-3</v>
      </c>
      <c r="T48" s="8">
        <v>1.6999999999999999E-3</v>
      </c>
      <c r="U48" s="8">
        <v>2.0000000000000001E-4</v>
      </c>
    </row>
    <row r="49" spans="2:21">
      <c r="B49" s="6" t="s">
        <v>298</v>
      </c>
      <c r="C49" s="17">
        <v>4160115</v>
      </c>
      <c r="D49" s="6" t="s">
        <v>181</v>
      </c>
      <c r="E49" s="6"/>
      <c r="F49" s="18">
        <v>520038910</v>
      </c>
      <c r="G49" s="6" t="s">
        <v>272</v>
      </c>
      <c r="H49" s="6" t="s">
        <v>281</v>
      </c>
      <c r="I49" s="6" t="s">
        <v>106</v>
      </c>
      <c r="J49" s="6"/>
      <c r="K49" s="17">
        <v>2.58</v>
      </c>
      <c r="L49" s="6" t="s">
        <v>107</v>
      </c>
      <c r="M49" s="19">
        <v>3.6400000000000002E-2</v>
      </c>
      <c r="N49" s="8">
        <v>5.5999999999999999E-3</v>
      </c>
      <c r="O49" s="7">
        <v>980000.05</v>
      </c>
      <c r="P49" s="7">
        <v>118.16</v>
      </c>
      <c r="Q49" s="7">
        <v>0</v>
      </c>
      <c r="R49" s="7">
        <v>1157.97</v>
      </c>
      <c r="S49" s="8">
        <v>1.0699999999999999E-2</v>
      </c>
      <c r="T49" s="8">
        <v>1.4E-3</v>
      </c>
      <c r="U49" s="8">
        <v>2.0000000000000001E-4</v>
      </c>
    </row>
    <row r="50" spans="2:21">
      <c r="B50" s="6" t="s">
        <v>299</v>
      </c>
      <c r="C50" s="17">
        <v>1097138</v>
      </c>
      <c r="D50" s="6" t="s">
        <v>181</v>
      </c>
      <c r="E50" s="6"/>
      <c r="F50" s="18">
        <v>513754069</v>
      </c>
      <c r="G50" s="6" t="s">
        <v>300</v>
      </c>
      <c r="H50" s="6" t="s">
        <v>281</v>
      </c>
      <c r="I50" s="6" t="s">
        <v>106</v>
      </c>
      <c r="J50" s="6"/>
      <c r="K50" s="17">
        <v>1.86</v>
      </c>
      <c r="L50" s="6" t="s">
        <v>107</v>
      </c>
      <c r="M50" s="19">
        <v>4.8899999999999999E-2</v>
      </c>
      <c r="N50" s="8">
        <v>3.8E-3</v>
      </c>
      <c r="O50" s="7">
        <v>1153663.44</v>
      </c>
      <c r="P50" s="7">
        <v>131.31</v>
      </c>
      <c r="Q50" s="7">
        <v>0</v>
      </c>
      <c r="R50" s="7">
        <v>1514.88</v>
      </c>
      <c r="S50" s="8">
        <v>1.55E-2</v>
      </c>
      <c r="T50" s="8">
        <v>1.8E-3</v>
      </c>
      <c r="U50" s="8">
        <v>2.0000000000000001E-4</v>
      </c>
    </row>
    <row r="51" spans="2:21">
      <c r="B51" s="6" t="s">
        <v>301</v>
      </c>
      <c r="C51" s="17">
        <v>1114347</v>
      </c>
      <c r="D51" s="6" t="s">
        <v>181</v>
      </c>
      <c r="E51" s="6"/>
      <c r="F51" s="18">
        <v>513754069</v>
      </c>
      <c r="G51" s="6" t="s">
        <v>300</v>
      </c>
      <c r="H51" s="6" t="s">
        <v>302</v>
      </c>
      <c r="I51" s="6" t="s">
        <v>276</v>
      </c>
      <c r="J51" s="6"/>
      <c r="K51" s="17">
        <v>0.45</v>
      </c>
      <c r="L51" s="6" t="s">
        <v>107</v>
      </c>
      <c r="M51" s="19">
        <v>5.1999999999999998E-2</v>
      </c>
      <c r="N51" s="8">
        <v>5.1000000000000004E-3</v>
      </c>
      <c r="O51" s="7">
        <v>811121.26</v>
      </c>
      <c r="P51" s="7">
        <v>116.1</v>
      </c>
      <c r="Q51" s="7">
        <v>0</v>
      </c>
      <c r="R51" s="7">
        <v>941.71</v>
      </c>
      <c r="S51" s="8">
        <v>6.4899999999999999E-2</v>
      </c>
      <c r="T51" s="8">
        <v>1.1000000000000001E-3</v>
      </c>
      <c r="U51" s="8">
        <v>1E-4</v>
      </c>
    </row>
    <row r="52" spans="2:21">
      <c r="B52" s="6" t="s">
        <v>303</v>
      </c>
      <c r="C52" s="17">
        <v>6040141</v>
      </c>
      <c r="D52" s="6" t="s">
        <v>181</v>
      </c>
      <c r="E52" s="6"/>
      <c r="F52" s="18">
        <v>520018078</v>
      </c>
      <c r="G52" s="6" t="s">
        <v>258</v>
      </c>
      <c r="H52" s="6" t="s">
        <v>281</v>
      </c>
      <c r="I52" s="6" t="s">
        <v>106</v>
      </c>
      <c r="J52" s="6"/>
      <c r="K52" s="17">
        <v>2.93</v>
      </c>
      <c r="L52" s="6" t="s">
        <v>107</v>
      </c>
      <c r="M52" s="19">
        <v>0.04</v>
      </c>
      <c r="N52" s="8">
        <v>3.3999999999999998E-3</v>
      </c>
      <c r="O52" s="7">
        <v>778723</v>
      </c>
      <c r="P52" s="7">
        <v>120.13</v>
      </c>
      <c r="Q52" s="7">
        <v>0</v>
      </c>
      <c r="R52" s="7">
        <v>935.48</v>
      </c>
      <c r="S52" s="8">
        <v>5.9999999999999995E-4</v>
      </c>
      <c r="T52" s="8">
        <v>1.1000000000000001E-3</v>
      </c>
      <c r="U52" s="8">
        <v>1E-4</v>
      </c>
    </row>
    <row r="53" spans="2:21">
      <c r="B53" s="6" t="s">
        <v>304</v>
      </c>
      <c r="C53" s="17">
        <v>1940444</v>
      </c>
      <c r="D53" s="6" t="s">
        <v>181</v>
      </c>
      <c r="E53" s="6"/>
      <c r="F53" s="18">
        <v>520032640</v>
      </c>
      <c r="G53" s="6" t="s">
        <v>258</v>
      </c>
      <c r="H53" s="6" t="s">
        <v>281</v>
      </c>
      <c r="I53" s="6" t="s">
        <v>106</v>
      </c>
      <c r="J53" s="6"/>
      <c r="K53" s="17">
        <v>2.35</v>
      </c>
      <c r="L53" s="6" t="s">
        <v>107</v>
      </c>
      <c r="M53" s="19">
        <v>6.5000000000000002E-2</v>
      </c>
      <c r="N53" s="8">
        <v>3.3999999999999998E-3</v>
      </c>
      <c r="O53" s="7">
        <v>214000</v>
      </c>
      <c r="P53" s="7">
        <v>127.13</v>
      </c>
      <c r="Q53" s="7">
        <v>3.83</v>
      </c>
      <c r="R53" s="7">
        <v>275.89</v>
      </c>
      <c r="S53" s="8">
        <v>1E-4</v>
      </c>
      <c r="T53" s="8">
        <v>2.9999999999999997E-4</v>
      </c>
      <c r="U53" s="8">
        <v>0</v>
      </c>
    </row>
    <row r="54" spans="2:21">
      <c r="B54" s="6" t="s">
        <v>305</v>
      </c>
      <c r="C54" s="17">
        <v>1136753</v>
      </c>
      <c r="D54" s="6" t="s">
        <v>181</v>
      </c>
      <c r="E54" s="6"/>
      <c r="F54" s="18">
        <v>513821488</v>
      </c>
      <c r="G54" s="6" t="s">
        <v>272</v>
      </c>
      <c r="H54" s="6" t="s">
        <v>281</v>
      </c>
      <c r="I54" s="6" t="s">
        <v>106</v>
      </c>
      <c r="J54" s="6"/>
      <c r="K54" s="17">
        <v>7.34</v>
      </c>
      <c r="L54" s="6" t="s">
        <v>107</v>
      </c>
      <c r="M54" s="19">
        <v>0.04</v>
      </c>
      <c r="N54" s="8">
        <v>1.35E-2</v>
      </c>
      <c r="O54" s="7">
        <v>1957731.33</v>
      </c>
      <c r="P54" s="7">
        <v>122.56</v>
      </c>
      <c r="Q54" s="7">
        <v>0</v>
      </c>
      <c r="R54" s="7">
        <v>2399.4</v>
      </c>
      <c r="S54" s="8">
        <v>4.1999999999999997E-3</v>
      </c>
      <c r="T54" s="8">
        <v>2.8999999999999998E-3</v>
      </c>
      <c r="U54" s="8">
        <v>4.0000000000000002E-4</v>
      </c>
    </row>
    <row r="55" spans="2:21">
      <c r="B55" s="6" t="s">
        <v>306</v>
      </c>
      <c r="C55" s="17">
        <v>7460140</v>
      </c>
      <c r="D55" s="6" t="s">
        <v>181</v>
      </c>
      <c r="E55" s="6"/>
      <c r="F55" s="18">
        <v>520003781</v>
      </c>
      <c r="G55" s="6" t="s">
        <v>307</v>
      </c>
      <c r="H55" s="6" t="s">
        <v>302</v>
      </c>
      <c r="I55" s="6" t="s">
        <v>276</v>
      </c>
      <c r="J55" s="6"/>
      <c r="K55" s="17">
        <v>0.09</v>
      </c>
      <c r="L55" s="6" t="s">
        <v>107</v>
      </c>
      <c r="M55" s="19">
        <v>4.1000000000000002E-2</v>
      </c>
      <c r="N55" s="8">
        <v>1.7000000000000001E-2</v>
      </c>
      <c r="O55" s="7">
        <v>22338.2</v>
      </c>
      <c r="P55" s="7">
        <v>122.16</v>
      </c>
      <c r="Q55" s="7">
        <v>0</v>
      </c>
      <c r="R55" s="7">
        <v>27.29</v>
      </c>
      <c r="S55" s="8">
        <v>2.0000000000000001E-4</v>
      </c>
      <c r="T55" s="8">
        <v>0</v>
      </c>
      <c r="U55" s="8">
        <v>0</v>
      </c>
    </row>
    <row r="56" spans="2:21">
      <c r="B56" s="6" t="s">
        <v>308</v>
      </c>
      <c r="C56" s="17">
        <v>1126762</v>
      </c>
      <c r="D56" s="6" t="s">
        <v>181</v>
      </c>
      <c r="E56" s="6"/>
      <c r="F56" s="18">
        <v>513668277</v>
      </c>
      <c r="G56" s="6" t="s">
        <v>258</v>
      </c>
      <c r="H56" s="6" t="s">
        <v>309</v>
      </c>
      <c r="I56" s="6" t="s">
        <v>276</v>
      </c>
      <c r="J56" s="6"/>
      <c r="K56" s="17">
        <v>0.59</v>
      </c>
      <c r="L56" s="6" t="s">
        <v>107</v>
      </c>
      <c r="M56" s="19">
        <v>1.6E-2</v>
      </c>
      <c r="N56" s="8">
        <v>8.0000000000000002E-3</v>
      </c>
      <c r="O56" s="7">
        <v>167667</v>
      </c>
      <c r="P56" s="7">
        <v>102.7</v>
      </c>
      <c r="Q56" s="7">
        <v>0</v>
      </c>
      <c r="R56" s="7">
        <v>172.19</v>
      </c>
      <c r="S56" s="8">
        <v>6.9999999999999999E-4</v>
      </c>
      <c r="T56" s="8">
        <v>2.0000000000000001E-4</v>
      </c>
      <c r="U56" s="8">
        <v>0</v>
      </c>
    </row>
    <row r="57" spans="2:21">
      <c r="B57" s="6" t="s">
        <v>310</v>
      </c>
      <c r="C57" s="17">
        <v>3900206</v>
      </c>
      <c r="D57" s="6" t="s">
        <v>181</v>
      </c>
      <c r="E57" s="6"/>
      <c r="F57" s="18">
        <v>520038506</v>
      </c>
      <c r="G57" s="6" t="s">
        <v>272</v>
      </c>
      <c r="H57" s="6" t="s">
        <v>311</v>
      </c>
      <c r="I57" s="6" t="s">
        <v>106</v>
      </c>
      <c r="J57" s="6"/>
      <c r="K57" s="17">
        <v>0.68</v>
      </c>
      <c r="L57" s="6" t="s">
        <v>107</v>
      </c>
      <c r="M57" s="19">
        <v>4.2500000000000003E-2</v>
      </c>
      <c r="N57" s="8">
        <v>1.2699999999999999E-2</v>
      </c>
      <c r="O57" s="7">
        <v>247055.84</v>
      </c>
      <c r="P57" s="7">
        <v>126.61</v>
      </c>
      <c r="Q57" s="7">
        <v>0</v>
      </c>
      <c r="R57" s="7">
        <v>312.8</v>
      </c>
      <c r="S57" s="8">
        <v>5.9999999999999995E-4</v>
      </c>
      <c r="T57" s="8">
        <v>4.0000000000000002E-4</v>
      </c>
      <c r="U57" s="8">
        <v>0</v>
      </c>
    </row>
    <row r="58" spans="2:21">
      <c r="B58" s="6" t="s">
        <v>312</v>
      </c>
      <c r="C58" s="17">
        <v>1122860</v>
      </c>
      <c r="D58" s="6" t="s">
        <v>181</v>
      </c>
      <c r="E58" s="6"/>
      <c r="F58" s="18">
        <v>513890368</v>
      </c>
      <c r="G58" s="6" t="s">
        <v>272</v>
      </c>
      <c r="H58" s="6" t="s">
        <v>311</v>
      </c>
      <c r="I58" s="6" t="s">
        <v>106</v>
      </c>
      <c r="J58" s="6"/>
      <c r="K58" s="17">
        <v>1.49</v>
      </c>
      <c r="L58" s="6" t="s">
        <v>107</v>
      </c>
      <c r="M58" s="19">
        <v>4.8000000000000001E-2</v>
      </c>
      <c r="N58" s="8">
        <v>6.6E-3</v>
      </c>
      <c r="O58" s="7">
        <v>154368.01999999999</v>
      </c>
      <c r="P58" s="7">
        <v>113.26</v>
      </c>
      <c r="Q58" s="7">
        <v>0</v>
      </c>
      <c r="R58" s="7">
        <v>174.84</v>
      </c>
      <c r="S58" s="8">
        <v>8.9999999999999998E-4</v>
      </c>
      <c r="T58" s="8">
        <v>2.0000000000000001E-4</v>
      </c>
      <c r="U58" s="8">
        <v>0</v>
      </c>
    </row>
    <row r="59" spans="2:21">
      <c r="B59" s="6" t="s">
        <v>313</v>
      </c>
      <c r="C59" s="17">
        <v>7590110</v>
      </c>
      <c r="D59" s="6" t="s">
        <v>181</v>
      </c>
      <c r="E59" s="6"/>
      <c r="F59" s="18">
        <v>520001736</v>
      </c>
      <c r="G59" s="6" t="s">
        <v>272</v>
      </c>
      <c r="H59" s="6" t="s">
        <v>309</v>
      </c>
      <c r="I59" s="6" t="s">
        <v>276</v>
      </c>
      <c r="J59" s="6"/>
      <c r="K59" s="17">
        <v>0.26</v>
      </c>
      <c r="L59" s="6" t="s">
        <v>107</v>
      </c>
      <c r="M59" s="19">
        <v>4.5499999999999999E-2</v>
      </c>
      <c r="N59" s="8">
        <v>3.3000000000000002E-2</v>
      </c>
      <c r="O59" s="7">
        <v>415445.5</v>
      </c>
      <c r="P59" s="7">
        <v>121.97</v>
      </c>
      <c r="Q59" s="7">
        <v>0</v>
      </c>
      <c r="R59" s="7">
        <v>506.72</v>
      </c>
      <c r="S59" s="8">
        <v>2.8999999999999998E-3</v>
      </c>
      <c r="T59" s="8">
        <v>5.9999999999999995E-4</v>
      </c>
      <c r="U59" s="8">
        <v>1E-4</v>
      </c>
    </row>
    <row r="60" spans="2:21">
      <c r="B60" s="6" t="s">
        <v>314</v>
      </c>
      <c r="C60" s="17">
        <v>7590128</v>
      </c>
      <c r="D60" s="6" t="s">
        <v>181</v>
      </c>
      <c r="E60" s="6"/>
      <c r="F60" s="18">
        <v>520001736</v>
      </c>
      <c r="G60" s="6" t="s">
        <v>272</v>
      </c>
      <c r="H60" s="6" t="s">
        <v>309</v>
      </c>
      <c r="I60" s="6" t="s">
        <v>276</v>
      </c>
      <c r="J60" s="6"/>
      <c r="K60" s="17">
        <v>5.17</v>
      </c>
      <c r="L60" s="6" t="s">
        <v>107</v>
      </c>
      <c r="M60" s="19">
        <v>4.7500000000000001E-2</v>
      </c>
      <c r="N60" s="8">
        <v>8.0999999999999996E-3</v>
      </c>
      <c r="O60" s="7">
        <v>186410</v>
      </c>
      <c r="P60" s="7">
        <v>148.43</v>
      </c>
      <c r="Q60" s="7">
        <v>0</v>
      </c>
      <c r="R60" s="7">
        <v>276.69</v>
      </c>
      <c r="S60" s="8">
        <v>1E-4</v>
      </c>
      <c r="T60" s="8">
        <v>2.9999999999999997E-4</v>
      </c>
      <c r="U60" s="8">
        <v>0</v>
      </c>
    </row>
    <row r="61" spans="2:21">
      <c r="B61" s="6" t="s">
        <v>315</v>
      </c>
      <c r="C61" s="17">
        <v>1260462</v>
      </c>
      <c r="D61" s="6" t="s">
        <v>181</v>
      </c>
      <c r="E61" s="6"/>
      <c r="F61" s="18">
        <v>520033234</v>
      </c>
      <c r="G61" s="6" t="s">
        <v>272</v>
      </c>
      <c r="H61" s="6" t="s">
        <v>311</v>
      </c>
      <c r="I61" s="6" t="s">
        <v>106</v>
      </c>
      <c r="J61" s="6"/>
      <c r="K61" s="17">
        <v>0.5</v>
      </c>
      <c r="L61" s="6" t="s">
        <v>107</v>
      </c>
      <c r="M61" s="19">
        <v>5.2999999999999999E-2</v>
      </c>
      <c r="N61" s="8">
        <v>8.5000000000000006E-3</v>
      </c>
      <c r="O61" s="7">
        <v>269498.01</v>
      </c>
      <c r="P61" s="7">
        <v>119.18</v>
      </c>
      <c r="Q61" s="7">
        <v>0</v>
      </c>
      <c r="R61" s="7">
        <v>321.19</v>
      </c>
      <c r="S61" s="8">
        <v>5.9999999999999995E-4</v>
      </c>
      <c r="T61" s="8">
        <v>4.0000000000000002E-4</v>
      </c>
      <c r="U61" s="8">
        <v>0</v>
      </c>
    </row>
    <row r="62" spans="2:21">
      <c r="B62" s="6" t="s">
        <v>316</v>
      </c>
      <c r="C62" s="17">
        <v>1260546</v>
      </c>
      <c r="D62" s="6" t="s">
        <v>181</v>
      </c>
      <c r="E62" s="6"/>
      <c r="F62" s="18">
        <v>520033234</v>
      </c>
      <c r="G62" s="6" t="s">
        <v>272</v>
      </c>
      <c r="H62" s="6" t="s">
        <v>311</v>
      </c>
      <c r="I62" s="6" t="s">
        <v>106</v>
      </c>
      <c r="J62" s="6"/>
      <c r="K62" s="17">
        <v>4.34</v>
      </c>
      <c r="L62" s="6" t="s">
        <v>107</v>
      </c>
      <c r="M62" s="19">
        <v>5.3499999999999999E-2</v>
      </c>
      <c r="N62" s="8">
        <v>1.3599999999999999E-2</v>
      </c>
      <c r="O62" s="7">
        <v>3617112</v>
      </c>
      <c r="P62" s="7">
        <v>123.28</v>
      </c>
      <c r="Q62" s="7">
        <v>0</v>
      </c>
      <c r="R62" s="7">
        <v>4459.18</v>
      </c>
      <c r="S62" s="8">
        <v>1.4E-3</v>
      </c>
      <c r="T62" s="8">
        <v>5.4000000000000003E-3</v>
      </c>
      <c r="U62" s="8">
        <v>6.9999999999999999E-4</v>
      </c>
    </row>
    <row r="63" spans="2:21">
      <c r="B63" s="6" t="s">
        <v>317</v>
      </c>
      <c r="C63" s="17">
        <v>1260306</v>
      </c>
      <c r="D63" s="6" t="s">
        <v>181</v>
      </c>
      <c r="E63" s="6"/>
      <c r="F63" s="18">
        <v>520033234</v>
      </c>
      <c r="G63" s="6" t="s">
        <v>272</v>
      </c>
      <c r="H63" s="6" t="s">
        <v>311</v>
      </c>
      <c r="I63" s="6" t="s">
        <v>106</v>
      </c>
      <c r="J63" s="6"/>
      <c r="K63" s="17">
        <v>0.5</v>
      </c>
      <c r="L63" s="6" t="s">
        <v>107</v>
      </c>
      <c r="M63" s="19">
        <v>4.9500000000000002E-2</v>
      </c>
      <c r="N63" s="8">
        <v>8.6E-3</v>
      </c>
      <c r="O63" s="7">
        <v>849.75</v>
      </c>
      <c r="P63" s="7">
        <v>125.77</v>
      </c>
      <c r="Q63" s="7">
        <v>0</v>
      </c>
      <c r="R63" s="7">
        <v>1.07</v>
      </c>
      <c r="S63" s="8">
        <v>0</v>
      </c>
      <c r="T63" s="8">
        <v>0</v>
      </c>
      <c r="U63" s="8">
        <v>0</v>
      </c>
    </row>
    <row r="64" spans="2:21">
      <c r="B64" s="6" t="s">
        <v>318</v>
      </c>
      <c r="C64" s="17">
        <v>1260397</v>
      </c>
      <c r="D64" s="6" t="s">
        <v>181</v>
      </c>
      <c r="E64" s="6"/>
      <c r="F64" s="18">
        <v>520033234</v>
      </c>
      <c r="G64" s="6" t="s">
        <v>272</v>
      </c>
      <c r="H64" s="6" t="s">
        <v>311</v>
      </c>
      <c r="I64" s="6" t="s">
        <v>106</v>
      </c>
      <c r="J64" s="6"/>
      <c r="K64" s="17">
        <v>2.2200000000000002</v>
      </c>
      <c r="L64" s="6" t="s">
        <v>107</v>
      </c>
      <c r="M64" s="19">
        <v>5.0999999999999997E-2</v>
      </c>
      <c r="N64" s="8">
        <v>9.7999999999999997E-3</v>
      </c>
      <c r="O64" s="7">
        <v>1203270</v>
      </c>
      <c r="P64" s="7">
        <v>133.56</v>
      </c>
      <c r="Q64" s="7">
        <v>0</v>
      </c>
      <c r="R64" s="7">
        <v>1607.09</v>
      </c>
      <c r="S64" s="8">
        <v>5.9999999999999995E-4</v>
      </c>
      <c r="T64" s="8">
        <v>1.9E-3</v>
      </c>
      <c r="U64" s="8">
        <v>2.0000000000000001E-4</v>
      </c>
    </row>
    <row r="65" spans="2:21">
      <c r="B65" s="6" t="s">
        <v>319</v>
      </c>
      <c r="C65" s="17">
        <v>1260603</v>
      </c>
      <c r="D65" s="6" t="s">
        <v>181</v>
      </c>
      <c r="E65" s="6"/>
      <c r="F65" s="18">
        <v>520033234</v>
      </c>
      <c r="G65" s="6" t="s">
        <v>272</v>
      </c>
      <c r="H65" s="6" t="s">
        <v>311</v>
      </c>
      <c r="I65" s="6" t="s">
        <v>106</v>
      </c>
      <c r="J65" s="6"/>
      <c r="K65" s="17">
        <v>7.04</v>
      </c>
      <c r="L65" s="6" t="s">
        <v>107</v>
      </c>
      <c r="M65" s="19">
        <v>0.04</v>
      </c>
      <c r="N65" s="8">
        <v>2.35E-2</v>
      </c>
      <c r="O65" s="7">
        <v>9282776</v>
      </c>
      <c r="P65" s="7">
        <v>112.54</v>
      </c>
      <c r="Q65" s="7">
        <v>0</v>
      </c>
      <c r="R65" s="7">
        <v>10446.84</v>
      </c>
      <c r="S65" s="8">
        <v>3.0999999999999999E-3</v>
      </c>
      <c r="T65" s="8">
        <v>1.26E-2</v>
      </c>
      <c r="U65" s="8">
        <v>1.5E-3</v>
      </c>
    </row>
    <row r="66" spans="2:21">
      <c r="B66" s="6" t="s">
        <v>320</v>
      </c>
      <c r="C66" s="17">
        <v>1260488</v>
      </c>
      <c r="D66" s="6" t="s">
        <v>181</v>
      </c>
      <c r="E66" s="6"/>
      <c r="F66" s="18">
        <v>520033234</v>
      </c>
      <c r="G66" s="6" t="s">
        <v>272</v>
      </c>
      <c r="H66" s="6" t="s">
        <v>311</v>
      </c>
      <c r="I66" s="6" t="s">
        <v>106</v>
      </c>
      <c r="J66" s="6"/>
      <c r="K66" s="17">
        <v>1.64</v>
      </c>
      <c r="L66" s="6" t="s">
        <v>107</v>
      </c>
      <c r="M66" s="19">
        <v>6.5000000000000002E-2</v>
      </c>
      <c r="N66" s="8">
        <v>4.1000000000000003E-3</v>
      </c>
      <c r="O66" s="7">
        <v>1622594.9</v>
      </c>
      <c r="P66" s="7">
        <v>125.88</v>
      </c>
      <c r="Q66" s="7">
        <v>0</v>
      </c>
      <c r="R66" s="7">
        <v>2042.52</v>
      </c>
      <c r="S66" s="8">
        <v>2.3999999999999998E-3</v>
      </c>
      <c r="T66" s="8">
        <v>2.5000000000000001E-3</v>
      </c>
      <c r="U66" s="8">
        <v>2.9999999999999997E-4</v>
      </c>
    </row>
    <row r="67" spans="2:21">
      <c r="B67" s="6" t="s">
        <v>321</v>
      </c>
      <c r="C67" s="17">
        <v>1125194</v>
      </c>
      <c r="D67" s="6" t="s">
        <v>181</v>
      </c>
      <c r="E67" s="6"/>
      <c r="F67" s="18">
        <v>513704304</v>
      </c>
      <c r="G67" s="6" t="s">
        <v>258</v>
      </c>
      <c r="H67" s="6" t="s">
        <v>311</v>
      </c>
      <c r="I67" s="6" t="s">
        <v>106</v>
      </c>
      <c r="J67" s="6"/>
      <c r="K67" s="17">
        <v>1.01</v>
      </c>
      <c r="L67" s="6" t="s">
        <v>107</v>
      </c>
      <c r="M67" s="19">
        <v>4.8500000000000001E-2</v>
      </c>
      <c r="N67" s="8">
        <v>3.8999999999999998E-3</v>
      </c>
      <c r="O67" s="7">
        <v>2497500</v>
      </c>
      <c r="P67" s="7">
        <v>106.94</v>
      </c>
      <c r="Q67" s="7">
        <v>123.97</v>
      </c>
      <c r="R67" s="7">
        <v>2794.8</v>
      </c>
      <c r="S67" s="8">
        <v>1.67E-2</v>
      </c>
      <c r="T67" s="8">
        <v>3.3999999999999998E-3</v>
      </c>
      <c r="U67" s="8">
        <v>4.0000000000000002E-4</v>
      </c>
    </row>
    <row r="68" spans="2:21">
      <c r="B68" s="6" t="s">
        <v>322</v>
      </c>
      <c r="C68" s="17">
        <v>1134048</v>
      </c>
      <c r="D68" s="6" t="s">
        <v>181</v>
      </c>
      <c r="E68" s="6"/>
      <c r="F68" s="18">
        <v>513834200</v>
      </c>
      <c r="G68" s="6" t="s">
        <v>300</v>
      </c>
      <c r="H68" s="6" t="s">
        <v>311</v>
      </c>
      <c r="I68" s="6" t="s">
        <v>106</v>
      </c>
      <c r="J68" s="6"/>
      <c r="K68" s="17">
        <v>8.2100000000000009</v>
      </c>
      <c r="L68" s="6" t="s">
        <v>107</v>
      </c>
      <c r="M68" s="19">
        <v>2.4E-2</v>
      </c>
      <c r="N68" s="8">
        <v>1.1900000000000001E-2</v>
      </c>
      <c r="O68" s="7">
        <v>1468154</v>
      </c>
      <c r="P68" s="7">
        <v>110.62</v>
      </c>
      <c r="Q68" s="7">
        <v>0</v>
      </c>
      <c r="R68" s="7">
        <v>1624.07</v>
      </c>
      <c r="S68" s="8">
        <v>5.0000000000000001E-3</v>
      </c>
      <c r="T68" s="8">
        <v>2E-3</v>
      </c>
      <c r="U68" s="8">
        <v>2.0000000000000001E-4</v>
      </c>
    </row>
    <row r="69" spans="2:21">
      <c r="B69" s="6" t="s">
        <v>323</v>
      </c>
      <c r="C69" s="17">
        <v>1119213</v>
      </c>
      <c r="D69" s="6" t="s">
        <v>181</v>
      </c>
      <c r="E69" s="6"/>
      <c r="F69" s="18">
        <v>513834200</v>
      </c>
      <c r="G69" s="6" t="s">
        <v>300</v>
      </c>
      <c r="H69" s="6" t="s">
        <v>311</v>
      </c>
      <c r="I69" s="6" t="s">
        <v>106</v>
      </c>
      <c r="J69" s="6"/>
      <c r="K69" s="17">
        <v>2.33</v>
      </c>
      <c r="L69" s="6" t="s">
        <v>107</v>
      </c>
      <c r="M69" s="19">
        <v>3.9E-2</v>
      </c>
      <c r="N69" s="8">
        <v>4.0000000000000001E-3</v>
      </c>
      <c r="O69" s="7">
        <v>1285000</v>
      </c>
      <c r="P69" s="7">
        <v>116.87</v>
      </c>
      <c r="Q69" s="7">
        <v>0</v>
      </c>
      <c r="R69" s="7">
        <v>1501.78</v>
      </c>
      <c r="S69" s="8">
        <v>6.4999999999999997E-3</v>
      </c>
      <c r="T69" s="8">
        <v>1.8E-3</v>
      </c>
      <c r="U69" s="8">
        <v>2.0000000000000001E-4</v>
      </c>
    </row>
    <row r="70" spans="2:21">
      <c r="B70" s="6" t="s">
        <v>324</v>
      </c>
      <c r="C70" s="17">
        <v>1119221</v>
      </c>
      <c r="D70" s="6" t="s">
        <v>181</v>
      </c>
      <c r="E70" s="6"/>
      <c r="F70" s="18">
        <v>513834200</v>
      </c>
      <c r="G70" s="6" t="s">
        <v>300</v>
      </c>
      <c r="H70" s="6" t="s">
        <v>311</v>
      </c>
      <c r="I70" s="6" t="s">
        <v>106</v>
      </c>
      <c r="J70" s="6"/>
      <c r="K70" s="17">
        <v>3.24</v>
      </c>
      <c r="L70" s="6" t="s">
        <v>107</v>
      </c>
      <c r="M70" s="19">
        <v>3.9E-2</v>
      </c>
      <c r="N70" s="8">
        <v>4.1000000000000003E-3</v>
      </c>
      <c r="O70" s="7">
        <v>812000</v>
      </c>
      <c r="P70" s="7">
        <v>120.78</v>
      </c>
      <c r="Q70" s="7">
        <v>0</v>
      </c>
      <c r="R70" s="7">
        <v>980.73</v>
      </c>
      <c r="S70" s="8">
        <v>2E-3</v>
      </c>
      <c r="T70" s="8">
        <v>1.1999999999999999E-3</v>
      </c>
      <c r="U70" s="8">
        <v>1E-4</v>
      </c>
    </row>
    <row r="71" spans="2:21">
      <c r="B71" s="6" t="s">
        <v>325</v>
      </c>
      <c r="C71" s="17">
        <v>1128875</v>
      </c>
      <c r="D71" s="6" t="s">
        <v>181</v>
      </c>
      <c r="E71" s="6"/>
      <c r="F71" s="18">
        <v>513834200</v>
      </c>
      <c r="G71" s="6" t="s">
        <v>300</v>
      </c>
      <c r="H71" s="6" t="s">
        <v>311</v>
      </c>
      <c r="I71" s="6" t="s">
        <v>106</v>
      </c>
      <c r="J71" s="6"/>
      <c r="K71" s="17">
        <v>4.2</v>
      </c>
      <c r="L71" s="6" t="s">
        <v>107</v>
      </c>
      <c r="M71" s="19">
        <v>2.8000000000000001E-2</v>
      </c>
      <c r="N71" s="8">
        <v>5.4000000000000003E-3</v>
      </c>
      <c r="O71" s="7">
        <v>1165099</v>
      </c>
      <c r="P71" s="7">
        <v>110.32</v>
      </c>
      <c r="Q71" s="7">
        <v>0</v>
      </c>
      <c r="R71" s="7">
        <v>1285.3399999999999</v>
      </c>
      <c r="S71" s="8">
        <v>5.1999999999999998E-3</v>
      </c>
      <c r="T71" s="8">
        <v>1.6000000000000001E-3</v>
      </c>
      <c r="U71" s="8">
        <v>2.0000000000000001E-4</v>
      </c>
    </row>
    <row r="72" spans="2:21">
      <c r="B72" s="6" t="s">
        <v>326</v>
      </c>
      <c r="C72" s="17">
        <v>1134030</v>
      </c>
      <c r="D72" s="6" t="s">
        <v>181</v>
      </c>
      <c r="E72" s="6"/>
      <c r="F72" s="18">
        <v>513834200</v>
      </c>
      <c r="G72" s="6" t="s">
        <v>300</v>
      </c>
      <c r="H72" s="6" t="s">
        <v>311</v>
      </c>
      <c r="I72" s="6" t="s">
        <v>106</v>
      </c>
      <c r="J72" s="6"/>
      <c r="K72" s="17">
        <v>7.38</v>
      </c>
      <c r="L72" s="6" t="s">
        <v>107</v>
      </c>
      <c r="M72" s="19">
        <v>2.4E-2</v>
      </c>
      <c r="N72" s="8">
        <v>1.11E-2</v>
      </c>
      <c r="O72" s="7">
        <v>2726435</v>
      </c>
      <c r="P72" s="7">
        <v>109.94</v>
      </c>
      <c r="Q72" s="7">
        <v>0</v>
      </c>
      <c r="R72" s="7">
        <v>2997.44</v>
      </c>
      <c r="S72" s="8">
        <v>9.1999999999999998E-3</v>
      </c>
      <c r="T72" s="8">
        <v>3.5999999999999999E-3</v>
      </c>
      <c r="U72" s="8">
        <v>4.0000000000000002E-4</v>
      </c>
    </row>
    <row r="73" spans="2:21">
      <c r="B73" s="6" t="s">
        <v>327</v>
      </c>
      <c r="C73" s="17">
        <v>1120120</v>
      </c>
      <c r="D73" s="6" t="s">
        <v>181</v>
      </c>
      <c r="E73" s="6"/>
      <c r="F73" s="18">
        <v>513754069</v>
      </c>
      <c r="G73" s="6" t="s">
        <v>300</v>
      </c>
      <c r="H73" s="6" t="s">
        <v>311</v>
      </c>
      <c r="I73" s="6" t="s">
        <v>106</v>
      </c>
      <c r="J73" s="6"/>
      <c r="K73" s="17">
        <v>3.36</v>
      </c>
      <c r="L73" s="6" t="s">
        <v>107</v>
      </c>
      <c r="M73" s="19">
        <v>3.7499999999999999E-2</v>
      </c>
      <c r="N73" s="8">
        <v>5.1000000000000004E-3</v>
      </c>
      <c r="O73" s="7">
        <v>3612922</v>
      </c>
      <c r="P73" s="7">
        <v>120.58</v>
      </c>
      <c r="Q73" s="7">
        <v>0</v>
      </c>
      <c r="R73" s="7">
        <v>4356.46</v>
      </c>
      <c r="S73" s="8">
        <v>4.7000000000000002E-3</v>
      </c>
      <c r="T73" s="8">
        <v>5.3E-3</v>
      </c>
      <c r="U73" s="8">
        <v>5.9999999999999995E-4</v>
      </c>
    </row>
    <row r="74" spans="2:21">
      <c r="B74" s="6" t="s">
        <v>328</v>
      </c>
      <c r="C74" s="17">
        <v>1136050</v>
      </c>
      <c r="D74" s="6" t="s">
        <v>181</v>
      </c>
      <c r="E74" s="6"/>
      <c r="F74" s="18">
        <v>513754069</v>
      </c>
      <c r="G74" s="6" t="s">
        <v>300</v>
      </c>
      <c r="H74" s="6" t="s">
        <v>309</v>
      </c>
      <c r="I74" s="6" t="s">
        <v>276</v>
      </c>
      <c r="J74" s="6"/>
      <c r="K74" s="17">
        <v>6.94</v>
      </c>
      <c r="L74" s="6" t="s">
        <v>107</v>
      </c>
      <c r="M74" s="19">
        <v>2.4799999999999999E-2</v>
      </c>
      <c r="N74" s="8">
        <v>1.12E-2</v>
      </c>
      <c r="O74" s="7">
        <v>7590129</v>
      </c>
      <c r="P74" s="7">
        <v>110.91</v>
      </c>
      <c r="Q74" s="7">
        <v>0</v>
      </c>
      <c r="R74" s="7">
        <v>8418.2099999999991</v>
      </c>
      <c r="S74" s="8">
        <v>1.7899999999999999E-2</v>
      </c>
      <c r="T74" s="8">
        <v>1.0200000000000001E-2</v>
      </c>
      <c r="U74" s="8">
        <v>1.1999999999999999E-3</v>
      </c>
    </row>
    <row r="75" spans="2:21">
      <c r="B75" s="6" t="s">
        <v>329</v>
      </c>
      <c r="C75" s="17">
        <v>3230224</v>
      </c>
      <c r="D75" s="6" t="s">
        <v>181</v>
      </c>
      <c r="E75" s="6"/>
      <c r="F75" s="18">
        <v>520037789</v>
      </c>
      <c r="G75" s="6" t="s">
        <v>272</v>
      </c>
      <c r="H75" s="6" t="s">
        <v>311</v>
      </c>
      <c r="I75" s="6" t="s">
        <v>106</v>
      </c>
      <c r="J75" s="6"/>
      <c r="K75" s="17">
        <v>2.78</v>
      </c>
      <c r="L75" s="6" t="s">
        <v>107</v>
      </c>
      <c r="M75" s="19">
        <v>5.8500000000000003E-2</v>
      </c>
      <c r="N75" s="8">
        <v>8.2000000000000007E-3</v>
      </c>
      <c r="O75" s="7">
        <v>1237459.68</v>
      </c>
      <c r="P75" s="7">
        <v>123.56</v>
      </c>
      <c r="Q75" s="7">
        <v>0</v>
      </c>
      <c r="R75" s="7">
        <v>1529.01</v>
      </c>
      <c r="S75" s="8">
        <v>1E-3</v>
      </c>
      <c r="T75" s="8">
        <v>1.9E-3</v>
      </c>
      <c r="U75" s="8">
        <v>2.0000000000000001E-4</v>
      </c>
    </row>
    <row r="76" spans="2:21">
      <c r="B76" s="6" t="s">
        <v>330</v>
      </c>
      <c r="C76" s="17">
        <v>3230174</v>
      </c>
      <c r="D76" s="6" t="s">
        <v>181</v>
      </c>
      <c r="E76" s="6"/>
      <c r="F76" s="18">
        <v>520037789</v>
      </c>
      <c r="G76" s="6" t="s">
        <v>272</v>
      </c>
      <c r="H76" s="6" t="s">
        <v>311</v>
      </c>
      <c r="I76" s="6" t="s">
        <v>106</v>
      </c>
      <c r="J76" s="6"/>
      <c r="K76" s="17">
        <v>2.35</v>
      </c>
      <c r="L76" s="6" t="s">
        <v>107</v>
      </c>
      <c r="M76" s="19">
        <v>2.29E-2</v>
      </c>
      <c r="N76" s="8">
        <v>8.9999999999999993E-3</v>
      </c>
      <c r="O76" s="7">
        <v>397239.96</v>
      </c>
      <c r="P76" s="7">
        <v>103.38</v>
      </c>
      <c r="Q76" s="7">
        <v>5.71</v>
      </c>
      <c r="R76" s="7">
        <v>416.38</v>
      </c>
      <c r="S76" s="8">
        <v>6.9999999999999999E-4</v>
      </c>
      <c r="T76" s="8">
        <v>5.0000000000000001E-4</v>
      </c>
      <c r="U76" s="8">
        <v>1E-4</v>
      </c>
    </row>
    <row r="77" spans="2:21">
      <c r="B77" s="6" t="s">
        <v>331</v>
      </c>
      <c r="C77" s="17">
        <v>3230190</v>
      </c>
      <c r="D77" s="6" t="s">
        <v>181</v>
      </c>
      <c r="E77" s="6"/>
      <c r="F77" s="18">
        <v>520037789</v>
      </c>
      <c r="G77" s="6" t="s">
        <v>272</v>
      </c>
      <c r="H77" s="6" t="s">
        <v>311</v>
      </c>
      <c r="I77" s="6" t="s">
        <v>106</v>
      </c>
      <c r="J77" s="6"/>
      <c r="K77" s="17">
        <v>6.49</v>
      </c>
      <c r="L77" s="6" t="s">
        <v>107</v>
      </c>
      <c r="M77" s="19">
        <v>1.7600000000000001E-2</v>
      </c>
      <c r="N77" s="8">
        <v>1.15E-2</v>
      </c>
      <c r="O77" s="7">
        <v>3055427.87</v>
      </c>
      <c r="P77" s="7">
        <v>104.96</v>
      </c>
      <c r="Q77" s="7">
        <v>59.75</v>
      </c>
      <c r="R77" s="7">
        <v>3266.73</v>
      </c>
      <c r="S77" s="8">
        <v>2.7000000000000001E-3</v>
      </c>
      <c r="T77" s="8">
        <v>4.0000000000000001E-3</v>
      </c>
      <c r="U77" s="8">
        <v>5.0000000000000001E-4</v>
      </c>
    </row>
    <row r="78" spans="2:21">
      <c r="B78" s="6" t="s">
        <v>332</v>
      </c>
      <c r="C78" s="17">
        <v>3230232</v>
      </c>
      <c r="D78" s="6" t="s">
        <v>181</v>
      </c>
      <c r="E78" s="6"/>
      <c r="F78" s="18">
        <v>520037789</v>
      </c>
      <c r="G78" s="6" t="s">
        <v>272</v>
      </c>
      <c r="H78" s="6" t="s">
        <v>311</v>
      </c>
      <c r="I78" s="6" t="s">
        <v>106</v>
      </c>
      <c r="J78" s="6"/>
      <c r="K78" s="17">
        <v>7.06</v>
      </c>
      <c r="L78" s="6" t="s">
        <v>107</v>
      </c>
      <c r="M78" s="19">
        <v>2.1499999999999998E-2</v>
      </c>
      <c r="N78" s="8">
        <v>1.4500000000000001E-2</v>
      </c>
      <c r="O78" s="7">
        <v>5246342.43</v>
      </c>
      <c r="P78" s="7">
        <v>106.57</v>
      </c>
      <c r="Q78" s="7">
        <v>0</v>
      </c>
      <c r="R78" s="7">
        <v>5591.03</v>
      </c>
      <c r="S78" s="8">
        <v>9.9000000000000008E-3</v>
      </c>
      <c r="T78" s="8">
        <v>6.7999999999999996E-3</v>
      </c>
      <c r="U78" s="8">
        <v>8.0000000000000004E-4</v>
      </c>
    </row>
    <row r="79" spans="2:21">
      <c r="B79" s="6" t="s">
        <v>333</v>
      </c>
      <c r="C79" s="17">
        <v>3230091</v>
      </c>
      <c r="D79" s="6" t="s">
        <v>181</v>
      </c>
      <c r="E79" s="6"/>
      <c r="F79" s="18">
        <v>520037789</v>
      </c>
      <c r="G79" s="6" t="s">
        <v>272</v>
      </c>
      <c r="H79" s="6" t="s">
        <v>311</v>
      </c>
      <c r="I79" s="6" t="s">
        <v>106</v>
      </c>
      <c r="J79" s="6"/>
      <c r="K79" s="17">
        <v>2.29</v>
      </c>
      <c r="L79" s="6" t="s">
        <v>107</v>
      </c>
      <c r="M79" s="19">
        <v>5.0999999999999997E-2</v>
      </c>
      <c r="N79" s="8">
        <v>1.6000000000000001E-3</v>
      </c>
      <c r="O79" s="7">
        <v>0.4</v>
      </c>
      <c r="P79" s="7">
        <v>123.61</v>
      </c>
      <c r="Q79" s="7">
        <v>0</v>
      </c>
      <c r="R79" s="7">
        <v>0</v>
      </c>
      <c r="S79" s="8">
        <v>0</v>
      </c>
      <c r="T79" s="8">
        <v>0</v>
      </c>
      <c r="U79" s="8">
        <v>0</v>
      </c>
    </row>
    <row r="80" spans="2:21">
      <c r="B80" s="6" t="s">
        <v>334</v>
      </c>
      <c r="C80" s="17">
        <v>3230125</v>
      </c>
      <c r="D80" s="6" t="s">
        <v>181</v>
      </c>
      <c r="E80" s="6"/>
      <c r="F80" s="18">
        <v>520037789</v>
      </c>
      <c r="G80" s="6" t="s">
        <v>272</v>
      </c>
      <c r="H80" s="6" t="s">
        <v>311</v>
      </c>
      <c r="I80" s="6" t="s">
        <v>106</v>
      </c>
      <c r="J80" s="6"/>
      <c r="K80" s="17">
        <v>3.1</v>
      </c>
      <c r="L80" s="6" t="s">
        <v>107</v>
      </c>
      <c r="M80" s="19">
        <v>4.9000000000000002E-2</v>
      </c>
      <c r="N80" s="8">
        <v>8.3000000000000001E-3</v>
      </c>
      <c r="O80" s="7">
        <v>249402.65</v>
      </c>
      <c r="P80" s="7">
        <v>116.74</v>
      </c>
      <c r="Q80" s="7">
        <v>0</v>
      </c>
      <c r="R80" s="7">
        <v>291.14999999999998</v>
      </c>
      <c r="S80" s="8">
        <v>2.9999999999999997E-4</v>
      </c>
      <c r="T80" s="8">
        <v>4.0000000000000002E-4</v>
      </c>
      <c r="U80" s="8">
        <v>0</v>
      </c>
    </row>
    <row r="81" spans="2:21">
      <c r="B81" s="6" t="s">
        <v>335</v>
      </c>
      <c r="C81" s="17">
        <v>1103670</v>
      </c>
      <c r="D81" s="6" t="s">
        <v>181</v>
      </c>
      <c r="E81" s="6"/>
      <c r="F81" s="18">
        <v>513937714</v>
      </c>
      <c r="G81" s="6" t="s">
        <v>300</v>
      </c>
      <c r="H81" s="6" t="s">
        <v>309</v>
      </c>
      <c r="I81" s="6" t="s">
        <v>276</v>
      </c>
      <c r="J81" s="6"/>
      <c r="K81" s="17">
        <v>2.4300000000000002</v>
      </c>
      <c r="L81" s="6" t="s">
        <v>107</v>
      </c>
      <c r="M81" s="19">
        <v>4.0500000000000001E-2</v>
      </c>
      <c r="N81" s="8">
        <v>2.7000000000000001E-3</v>
      </c>
      <c r="O81" s="7">
        <v>36181.86</v>
      </c>
      <c r="P81" s="7">
        <v>133.13999999999999</v>
      </c>
      <c r="Q81" s="7">
        <v>0</v>
      </c>
      <c r="R81" s="7">
        <v>48.17</v>
      </c>
      <c r="S81" s="8">
        <v>2.0000000000000001E-4</v>
      </c>
      <c r="T81" s="8">
        <v>1E-4</v>
      </c>
      <c r="U81" s="8">
        <v>0</v>
      </c>
    </row>
    <row r="82" spans="2:21">
      <c r="B82" s="6" t="s">
        <v>336</v>
      </c>
      <c r="C82" s="17">
        <v>5660048</v>
      </c>
      <c r="D82" s="6" t="s">
        <v>181</v>
      </c>
      <c r="E82" s="6"/>
      <c r="F82" s="18">
        <v>520007469</v>
      </c>
      <c r="G82" s="6" t="s">
        <v>300</v>
      </c>
      <c r="H82" s="6" t="s">
        <v>309</v>
      </c>
      <c r="I82" s="6" t="s">
        <v>276</v>
      </c>
      <c r="J82" s="6"/>
      <c r="K82" s="17">
        <v>1.03</v>
      </c>
      <c r="L82" s="6" t="s">
        <v>107</v>
      </c>
      <c r="M82" s="19">
        <v>4.2799999999999998E-2</v>
      </c>
      <c r="N82" s="8">
        <v>4.0000000000000001E-3</v>
      </c>
      <c r="O82" s="7">
        <v>217804.59</v>
      </c>
      <c r="P82" s="7">
        <v>126.21</v>
      </c>
      <c r="Q82" s="7">
        <v>0</v>
      </c>
      <c r="R82" s="7">
        <v>274.89</v>
      </c>
      <c r="S82" s="8">
        <v>1.5E-3</v>
      </c>
      <c r="T82" s="8">
        <v>2.9999999999999997E-4</v>
      </c>
      <c r="U82" s="8">
        <v>0</v>
      </c>
    </row>
    <row r="83" spans="2:21">
      <c r="B83" s="6" t="s">
        <v>337</v>
      </c>
      <c r="C83" s="17">
        <v>1128586</v>
      </c>
      <c r="D83" s="6" t="s">
        <v>181</v>
      </c>
      <c r="E83" s="6"/>
      <c r="F83" s="18">
        <v>513992529</v>
      </c>
      <c r="G83" s="6" t="s">
        <v>272</v>
      </c>
      <c r="H83" s="6" t="s">
        <v>309</v>
      </c>
      <c r="I83" s="6" t="s">
        <v>276</v>
      </c>
      <c r="J83" s="6"/>
      <c r="K83" s="17">
        <v>2.68</v>
      </c>
      <c r="L83" s="6" t="s">
        <v>107</v>
      </c>
      <c r="M83" s="19">
        <v>2.75E-2</v>
      </c>
      <c r="N83" s="8">
        <v>7.1000000000000004E-3</v>
      </c>
      <c r="O83" s="7">
        <v>3715593.11</v>
      </c>
      <c r="P83" s="7">
        <v>107.24</v>
      </c>
      <c r="Q83" s="7">
        <v>0</v>
      </c>
      <c r="R83" s="7">
        <v>3984.6</v>
      </c>
      <c r="S83" s="8">
        <v>1.7899999999999999E-2</v>
      </c>
      <c r="T83" s="8">
        <v>4.7999999999999996E-3</v>
      </c>
      <c r="U83" s="8">
        <v>5.9999999999999995E-4</v>
      </c>
    </row>
    <row r="84" spans="2:21">
      <c r="B84" s="6" t="s">
        <v>338</v>
      </c>
      <c r="C84" s="17">
        <v>1139542</v>
      </c>
      <c r="D84" s="6" t="s">
        <v>181</v>
      </c>
      <c r="E84" s="6"/>
      <c r="F84" s="18">
        <v>510216054</v>
      </c>
      <c r="G84" s="6" t="s">
        <v>339</v>
      </c>
      <c r="H84" s="6" t="s">
        <v>311</v>
      </c>
      <c r="I84" s="6" t="s">
        <v>106</v>
      </c>
      <c r="J84" s="6"/>
      <c r="K84" s="17">
        <v>5.65</v>
      </c>
      <c r="L84" s="6" t="s">
        <v>107</v>
      </c>
      <c r="M84" s="19">
        <v>1.9400000000000001E-2</v>
      </c>
      <c r="N84" s="8">
        <v>8.0999999999999996E-3</v>
      </c>
      <c r="O84" s="7">
        <v>7178933.46</v>
      </c>
      <c r="P84" s="7">
        <v>106.77</v>
      </c>
      <c r="Q84" s="7">
        <v>0</v>
      </c>
      <c r="R84" s="7">
        <v>7664.95</v>
      </c>
      <c r="S84" s="8">
        <v>1.0800000000000001E-2</v>
      </c>
      <c r="T84" s="8">
        <v>9.2999999999999992E-3</v>
      </c>
      <c r="U84" s="8">
        <v>1.1000000000000001E-3</v>
      </c>
    </row>
    <row r="85" spans="2:21">
      <c r="B85" s="6" t="s">
        <v>340</v>
      </c>
      <c r="C85" s="17">
        <v>7670177</v>
      </c>
      <c r="D85" s="6" t="s">
        <v>181</v>
      </c>
      <c r="E85" s="6"/>
      <c r="F85" s="18">
        <v>520017450</v>
      </c>
      <c r="G85" s="6" t="s">
        <v>300</v>
      </c>
      <c r="H85" s="6" t="s">
        <v>309</v>
      </c>
      <c r="I85" s="6" t="s">
        <v>276</v>
      </c>
      <c r="J85" s="6"/>
      <c r="K85" s="17">
        <v>3.65</v>
      </c>
      <c r="L85" s="6" t="s">
        <v>107</v>
      </c>
      <c r="M85" s="19">
        <v>2.5499999999999998E-2</v>
      </c>
      <c r="N85" s="8">
        <v>6.6E-3</v>
      </c>
      <c r="O85" s="7">
        <v>368800.05</v>
      </c>
      <c r="P85" s="7">
        <v>108.53</v>
      </c>
      <c r="Q85" s="7">
        <v>0</v>
      </c>
      <c r="R85" s="7">
        <v>400.26</v>
      </c>
      <c r="S85" s="8">
        <v>6.9999999999999999E-4</v>
      </c>
      <c r="T85" s="8">
        <v>5.0000000000000001E-4</v>
      </c>
      <c r="U85" s="8">
        <v>1E-4</v>
      </c>
    </row>
    <row r="86" spans="2:21">
      <c r="B86" s="6" t="s">
        <v>341</v>
      </c>
      <c r="C86" s="17">
        <v>1135417</v>
      </c>
      <c r="D86" s="6" t="s">
        <v>181</v>
      </c>
      <c r="E86" s="6"/>
      <c r="F86" s="18">
        <v>514290345</v>
      </c>
      <c r="G86" s="6" t="s">
        <v>300</v>
      </c>
      <c r="H86" s="6" t="s">
        <v>309</v>
      </c>
      <c r="I86" s="6" t="s">
        <v>276</v>
      </c>
      <c r="J86" s="6"/>
      <c r="K86" s="17">
        <v>8.08</v>
      </c>
      <c r="L86" s="6" t="s">
        <v>107</v>
      </c>
      <c r="M86" s="19">
        <v>2.2499999999999999E-2</v>
      </c>
      <c r="N86" s="8">
        <v>1.1900000000000001E-2</v>
      </c>
      <c r="O86" s="7">
        <v>4925852.3899999997</v>
      </c>
      <c r="P86" s="7">
        <v>109.75</v>
      </c>
      <c r="Q86" s="7">
        <v>0</v>
      </c>
      <c r="R86" s="7">
        <v>5406.12</v>
      </c>
      <c r="S86" s="8">
        <v>1.2E-2</v>
      </c>
      <c r="T86" s="8">
        <v>6.4999999999999997E-3</v>
      </c>
      <c r="U86" s="8">
        <v>8.0000000000000004E-4</v>
      </c>
    </row>
    <row r="87" spans="2:21">
      <c r="B87" s="6" t="s">
        <v>342</v>
      </c>
      <c r="C87" s="17">
        <v>1120799</v>
      </c>
      <c r="D87" s="6" t="s">
        <v>181</v>
      </c>
      <c r="E87" s="6"/>
      <c r="F87" s="18">
        <v>514290345</v>
      </c>
      <c r="G87" s="6" t="s">
        <v>300</v>
      </c>
      <c r="H87" s="6" t="s">
        <v>311</v>
      </c>
      <c r="I87" s="6" t="s">
        <v>106</v>
      </c>
      <c r="J87" s="6"/>
      <c r="K87" s="17">
        <v>1.7</v>
      </c>
      <c r="L87" s="6" t="s">
        <v>107</v>
      </c>
      <c r="M87" s="19">
        <v>3.5999999999999997E-2</v>
      </c>
      <c r="N87" s="8">
        <v>3.3999999999999998E-3</v>
      </c>
      <c r="O87" s="7">
        <v>4407184</v>
      </c>
      <c r="P87" s="7">
        <v>112.9</v>
      </c>
      <c r="Q87" s="7">
        <v>0</v>
      </c>
      <c r="R87" s="7">
        <v>4975.71</v>
      </c>
      <c r="S87" s="8">
        <v>1.0699999999999999E-2</v>
      </c>
      <c r="T87" s="8">
        <v>6.0000000000000001E-3</v>
      </c>
      <c r="U87" s="8">
        <v>6.9999999999999999E-4</v>
      </c>
    </row>
    <row r="88" spans="2:21">
      <c r="B88" s="6" t="s">
        <v>343</v>
      </c>
      <c r="C88" s="17">
        <v>1124080</v>
      </c>
      <c r="D88" s="6" t="s">
        <v>181</v>
      </c>
      <c r="E88" s="6"/>
      <c r="F88" s="18">
        <v>513668277</v>
      </c>
      <c r="G88" s="6" t="s">
        <v>258</v>
      </c>
      <c r="H88" s="6" t="s">
        <v>344</v>
      </c>
      <c r="I88" s="6" t="s">
        <v>276</v>
      </c>
      <c r="J88" s="6"/>
      <c r="K88" s="17">
        <v>2.41</v>
      </c>
      <c r="L88" s="6" t="s">
        <v>107</v>
      </c>
      <c r="M88" s="19">
        <v>4.1500000000000002E-2</v>
      </c>
      <c r="N88" s="8">
        <v>4.0000000000000001E-3</v>
      </c>
      <c r="O88" s="7">
        <v>455000</v>
      </c>
      <c r="P88" s="7">
        <v>114.45</v>
      </c>
      <c r="Q88" s="7">
        <v>0</v>
      </c>
      <c r="R88" s="7">
        <v>520.75</v>
      </c>
      <c r="S88" s="8">
        <v>1.5E-3</v>
      </c>
      <c r="T88" s="8">
        <v>5.9999999999999995E-4</v>
      </c>
      <c r="U88" s="8">
        <v>1E-4</v>
      </c>
    </row>
    <row r="89" spans="2:21">
      <c r="B89" s="6" t="s">
        <v>345</v>
      </c>
      <c r="C89" s="17">
        <v>7390131</v>
      </c>
      <c r="D89" s="6" t="s">
        <v>181</v>
      </c>
      <c r="E89" s="6"/>
      <c r="F89" s="18">
        <v>520028911</v>
      </c>
      <c r="G89" s="6" t="s">
        <v>346</v>
      </c>
      <c r="H89" s="6" t="s">
        <v>344</v>
      </c>
      <c r="I89" s="6" t="s">
        <v>276</v>
      </c>
      <c r="J89" s="6"/>
      <c r="K89" s="17">
        <v>1.77</v>
      </c>
      <c r="L89" s="6" t="s">
        <v>107</v>
      </c>
      <c r="M89" s="19">
        <v>4.7E-2</v>
      </c>
      <c r="N89" s="8">
        <v>3.0999999999999999E-3</v>
      </c>
      <c r="O89" s="7">
        <v>524146.29</v>
      </c>
      <c r="P89" s="7">
        <v>130.53</v>
      </c>
      <c r="Q89" s="7">
        <v>0</v>
      </c>
      <c r="R89" s="7">
        <v>684.17</v>
      </c>
      <c r="S89" s="8">
        <v>2.7000000000000001E-3</v>
      </c>
      <c r="T89" s="8">
        <v>8.0000000000000004E-4</v>
      </c>
      <c r="U89" s="8">
        <v>1E-4</v>
      </c>
    </row>
    <row r="90" spans="2:21">
      <c r="B90" s="6" t="s">
        <v>347</v>
      </c>
      <c r="C90" s="17">
        <v>1118033</v>
      </c>
      <c r="D90" s="6" t="s">
        <v>181</v>
      </c>
      <c r="E90" s="6"/>
      <c r="F90" s="18">
        <v>513623314</v>
      </c>
      <c r="G90" s="6" t="s">
        <v>272</v>
      </c>
      <c r="H90" s="6" t="s">
        <v>344</v>
      </c>
      <c r="I90" s="6" t="s">
        <v>276</v>
      </c>
      <c r="J90" s="6"/>
      <c r="K90" s="17">
        <v>1.8</v>
      </c>
      <c r="L90" s="6" t="s">
        <v>107</v>
      </c>
      <c r="M90" s="19">
        <v>3.7699999999999997E-2</v>
      </c>
      <c r="N90" s="8">
        <v>3.2000000000000002E-3</v>
      </c>
      <c r="O90" s="7">
        <v>400272.82</v>
      </c>
      <c r="P90" s="7">
        <v>115.28</v>
      </c>
      <c r="Q90" s="7">
        <v>34.08</v>
      </c>
      <c r="R90" s="7">
        <v>495.51</v>
      </c>
      <c r="S90" s="8">
        <v>1.1000000000000001E-3</v>
      </c>
      <c r="T90" s="8">
        <v>5.9999999999999995E-4</v>
      </c>
      <c r="U90" s="8">
        <v>1E-4</v>
      </c>
    </row>
    <row r="91" spans="2:21">
      <c r="B91" s="6" t="s">
        <v>348</v>
      </c>
      <c r="C91" s="17">
        <v>1138924</v>
      </c>
      <c r="D91" s="6" t="s">
        <v>181</v>
      </c>
      <c r="E91" s="6"/>
      <c r="F91" s="18">
        <v>513623314</v>
      </c>
      <c r="G91" s="6" t="s">
        <v>272</v>
      </c>
      <c r="H91" s="6" t="s">
        <v>344</v>
      </c>
      <c r="I91" s="6" t="s">
        <v>276</v>
      </c>
      <c r="J91" s="6"/>
      <c r="K91" s="17">
        <v>6.1</v>
      </c>
      <c r="L91" s="6" t="s">
        <v>107</v>
      </c>
      <c r="M91" s="19">
        <v>1.34E-2</v>
      </c>
      <c r="N91" s="8">
        <v>1.17E-2</v>
      </c>
      <c r="O91" s="7">
        <v>4570450</v>
      </c>
      <c r="P91" s="7">
        <v>101.56</v>
      </c>
      <c r="Q91" s="7">
        <v>0</v>
      </c>
      <c r="R91" s="7">
        <v>4641.75</v>
      </c>
      <c r="S91" s="8">
        <v>1.26E-2</v>
      </c>
      <c r="T91" s="8">
        <v>5.5999999999999999E-3</v>
      </c>
      <c r="U91" s="8">
        <v>6.9999999999999999E-4</v>
      </c>
    </row>
    <row r="92" spans="2:21">
      <c r="B92" s="6" t="s">
        <v>349</v>
      </c>
      <c r="C92" s="17">
        <v>1138585</v>
      </c>
      <c r="D92" s="6" t="s">
        <v>181</v>
      </c>
      <c r="E92" s="6"/>
      <c r="F92" s="18">
        <v>513141879</v>
      </c>
      <c r="G92" s="6" t="s">
        <v>258</v>
      </c>
      <c r="H92" s="6" t="s">
        <v>350</v>
      </c>
      <c r="I92" s="6" t="s">
        <v>106</v>
      </c>
      <c r="J92" s="6"/>
      <c r="K92" s="17">
        <v>3.34</v>
      </c>
      <c r="L92" s="6" t="s">
        <v>107</v>
      </c>
      <c r="M92" s="19">
        <v>2.8000000000000001E-2</v>
      </c>
      <c r="N92" s="8">
        <v>9.4000000000000004E-3</v>
      </c>
      <c r="O92" s="7">
        <v>47</v>
      </c>
      <c r="P92" s="7">
        <v>5414869</v>
      </c>
      <c r="Q92" s="7">
        <v>0</v>
      </c>
      <c r="R92" s="7">
        <v>2544.9899999999998</v>
      </c>
      <c r="S92" s="8">
        <v>0</v>
      </c>
      <c r="T92" s="8">
        <v>3.0999999999999999E-3</v>
      </c>
      <c r="U92" s="8">
        <v>4.0000000000000002E-4</v>
      </c>
    </row>
    <row r="93" spans="2:21">
      <c r="B93" s="6" t="s">
        <v>351</v>
      </c>
      <c r="C93" s="17">
        <v>6950083</v>
      </c>
      <c r="D93" s="6" t="s">
        <v>181</v>
      </c>
      <c r="E93" s="6"/>
      <c r="F93" s="18">
        <v>520000522</v>
      </c>
      <c r="G93" s="6" t="s">
        <v>258</v>
      </c>
      <c r="H93" s="6" t="s">
        <v>350</v>
      </c>
      <c r="I93" s="6" t="s">
        <v>106</v>
      </c>
      <c r="J93" s="6"/>
      <c r="K93" s="17">
        <v>3.72</v>
      </c>
      <c r="L93" s="6" t="s">
        <v>107</v>
      </c>
      <c r="M93" s="19">
        <v>4.4999999999999998E-2</v>
      </c>
      <c r="N93" s="8">
        <v>8.0000000000000002E-3</v>
      </c>
      <c r="O93" s="7">
        <v>774994</v>
      </c>
      <c r="P93" s="7">
        <v>136.91</v>
      </c>
      <c r="Q93" s="7">
        <v>10.42</v>
      </c>
      <c r="R93" s="7">
        <v>1071.46</v>
      </c>
      <c r="S93" s="8">
        <v>5.0000000000000001E-4</v>
      </c>
      <c r="T93" s="8">
        <v>1.2999999999999999E-3</v>
      </c>
      <c r="U93" s="8">
        <v>2.0000000000000001E-4</v>
      </c>
    </row>
    <row r="94" spans="2:21">
      <c r="B94" s="6" t="s">
        <v>352</v>
      </c>
      <c r="C94" s="17">
        <v>6990188</v>
      </c>
      <c r="D94" s="6" t="s">
        <v>181</v>
      </c>
      <c r="E94" s="6"/>
      <c r="F94" s="18">
        <v>520025438</v>
      </c>
      <c r="G94" s="6" t="s">
        <v>272</v>
      </c>
      <c r="H94" s="6" t="s">
        <v>344</v>
      </c>
      <c r="I94" s="6" t="s">
        <v>276</v>
      </c>
      <c r="J94" s="6"/>
      <c r="K94" s="17">
        <v>3.32</v>
      </c>
      <c r="L94" s="6" t="s">
        <v>107</v>
      </c>
      <c r="M94" s="19">
        <v>4.9500000000000002E-2</v>
      </c>
      <c r="N94" s="8">
        <v>9.1999999999999998E-3</v>
      </c>
      <c r="O94" s="7">
        <v>3110803.76</v>
      </c>
      <c r="P94" s="7">
        <v>114.92</v>
      </c>
      <c r="Q94" s="7">
        <v>0</v>
      </c>
      <c r="R94" s="7">
        <v>3574.94</v>
      </c>
      <c r="S94" s="8">
        <v>4.1999999999999997E-3</v>
      </c>
      <c r="T94" s="8">
        <v>4.3E-3</v>
      </c>
      <c r="U94" s="8">
        <v>5.0000000000000001E-4</v>
      </c>
    </row>
    <row r="95" spans="2:21">
      <c r="B95" s="6" t="s">
        <v>353</v>
      </c>
      <c r="C95" s="17">
        <v>6990204</v>
      </c>
      <c r="D95" s="6" t="s">
        <v>181</v>
      </c>
      <c r="E95" s="6"/>
      <c r="F95" s="18">
        <v>520025438</v>
      </c>
      <c r="G95" s="6" t="s">
        <v>272</v>
      </c>
      <c r="H95" s="6" t="s">
        <v>344</v>
      </c>
      <c r="I95" s="6" t="s">
        <v>276</v>
      </c>
      <c r="J95" s="6"/>
      <c r="K95" s="17">
        <v>6.04</v>
      </c>
      <c r="L95" s="6" t="s">
        <v>107</v>
      </c>
      <c r="M95" s="19">
        <v>2.8500000000000001E-2</v>
      </c>
      <c r="N95" s="8">
        <v>1.34E-2</v>
      </c>
      <c r="O95" s="7">
        <v>1007000</v>
      </c>
      <c r="P95" s="7">
        <v>109</v>
      </c>
      <c r="Q95" s="7">
        <v>0</v>
      </c>
      <c r="R95" s="7">
        <v>1097.6300000000001</v>
      </c>
      <c r="S95" s="8">
        <v>9.7999999999999997E-3</v>
      </c>
      <c r="T95" s="8">
        <v>1.2999999999999999E-3</v>
      </c>
      <c r="U95" s="8">
        <v>2.0000000000000001E-4</v>
      </c>
    </row>
    <row r="96" spans="2:21">
      <c r="B96" s="6" t="s">
        <v>354</v>
      </c>
      <c r="C96" s="17">
        <v>1125996</v>
      </c>
      <c r="D96" s="6" t="s">
        <v>181</v>
      </c>
      <c r="E96" s="6"/>
      <c r="F96" s="18">
        <v>511930125</v>
      </c>
      <c r="G96" s="6" t="s">
        <v>287</v>
      </c>
      <c r="H96" s="6" t="s">
        <v>350</v>
      </c>
      <c r="I96" s="6" t="s">
        <v>106</v>
      </c>
      <c r="J96" s="6"/>
      <c r="K96" s="17">
        <v>1.49</v>
      </c>
      <c r="L96" s="6" t="s">
        <v>107</v>
      </c>
      <c r="M96" s="19">
        <v>4.5999999999999999E-2</v>
      </c>
      <c r="N96" s="8">
        <v>7.0000000000000001E-3</v>
      </c>
      <c r="O96" s="7">
        <v>1398160.27</v>
      </c>
      <c r="P96" s="7">
        <v>108.17</v>
      </c>
      <c r="Q96" s="7">
        <v>764.86</v>
      </c>
      <c r="R96" s="7">
        <v>2277.25</v>
      </c>
      <c r="S96" s="8">
        <v>3.3E-3</v>
      </c>
      <c r="T96" s="8">
        <v>2.8E-3</v>
      </c>
      <c r="U96" s="8">
        <v>2.9999999999999997E-4</v>
      </c>
    </row>
    <row r="97" spans="2:21">
      <c r="B97" s="6" t="s">
        <v>355</v>
      </c>
      <c r="C97" s="17">
        <v>1132828</v>
      </c>
      <c r="D97" s="6" t="s">
        <v>181</v>
      </c>
      <c r="E97" s="6"/>
      <c r="F97" s="18">
        <v>511930125</v>
      </c>
      <c r="G97" s="6" t="s">
        <v>287</v>
      </c>
      <c r="H97" s="6" t="s">
        <v>350</v>
      </c>
      <c r="I97" s="6" t="s">
        <v>106</v>
      </c>
      <c r="J97" s="6"/>
      <c r="K97" s="17">
        <v>3.65</v>
      </c>
      <c r="L97" s="6" t="s">
        <v>107</v>
      </c>
      <c r="M97" s="19">
        <v>1.9800000000000002E-2</v>
      </c>
      <c r="N97" s="8">
        <v>8.8000000000000005E-3</v>
      </c>
      <c r="O97" s="7">
        <v>362934.53</v>
      </c>
      <c r="P97" s="7">
        <v>103.98</v>
      </c>
      <c r="Q97" s="7">
        <v>3.59</v>
      </c>
      <c r="R97" s="7">
        <v>380.97</v>
      </c>
      <c r="S97" s="8">
        <v>4.0000000000000002E-4</v>
      </c>
      <c r="T97" s="8">
        <v>5.0000000000000001E-4</v>
      </c>
      <c r="U97" s="8">
        <v>1E-4</v>
      </c>
    </row>
    <row r="98" spans="2:21">
      <c r="B98" s="6" t="s">
        <v>356</v>
      </c>
      <c r="C98" s="17">
        <v>7670102</v>
      </c>
      <c r="D98" s="6" t="s">
        <v>181</v>
      </c>
      <c r="E98" s="6"/>
      <c r="F98" s="18">
        <v>520017450</v>
      </c>
      <c r="G98" s="6" t="s">
        <v>300</v>
      </c>
      <c r="H98" s="6" t="s">
        <v>350</v>
      </c>
      <c r="I98" s="6" t="s">
        <v>106</v>
      </c>
      <c r="J98" s="6"/>
      <c r="K98" s="17">
        <v>0.72</v>
      </c>
      <c r="L98" s="6" t="s">
        <v>107</v>
      </c>
      <c r="M98" s="19">
        <v>4.4999999999999998E-2</v>
      </c>
      <c r="N98" s="8">
        <v>1.4800000000000001E-2</v>
      </c>
      <c r="O98" s="7">
        <v>1811919.16</v>
      </c>
      <c r="P98" s="7">
        <v>126.97</v>
      </c>
      <c r="Q98" s="7">
        <v>0</v>
      </c>
      <c r="R98" s="7">
        <v>2300.59</v>
      </c>
      <c r="S98" s="8">
        <v>1.7399999999999999E-2</v>
      </c>
      <c r="T98" s="8">
        <v>2.8E-3</v>
      </c>
      <c r="U98" s="8">
        <v>2.9999999999999997E-4</v>
      </c>
    </row>
    <row r="99" spans="2:21">
      <c r="B99" s="6" t="s">
        <v>357</v>
      </c>
      <c r="C99" s="17">
        <v>1118827</v>
      </c>
      <c r="D99" s="6" t="s">
        <v>181</v>
      </c>
      <c r="E99" s="6"/>
      <c r="F99" s="18">
        <v>520044314</v>
      </c>
      <c r="G99" s="6" t="s">
        <v>287</v>
      </c>
      <c r="H99" s="6" t="s">
        <v>350</v>
      </c>
      <c r="I99" s="6" t="s">
        <v>106</v>
      </c>
      <c r="J99" s="6"/>
      <c r="K99" s="17">
        <v>1</v>
      </c>
      <c r="L99" s="6" t="s">
        <v>107</v>
      </c>
      <c r="M99" s="19">
        <v>3.3500000000000002E-2</v>
      </c>
      <c r="N99" s="8">
        <v>6.4999999999999997E-3</v>
      </c>
      <c r="O99" s="7">
        <v>344535.42</v>
      </c>
      <c r="P99" s="7">
        <v>111.24</v>
      </c>
      <c r="Q99" s="7">
        <v>0</v>
      </c>
      <c r="R99" s="7">
        <v>383.26</v>
      </c>
      <c r="S99" s="8">
        <v>1.8E-3</v>
      </c>
      <c r="T99" s="8">
        <v>5.0000000000000001E-4</v>
      </c>
      <c r="U99" s="8">
        <v>1E-4</v>
      </c>
    </row>
    <row r="100" spans="2:21">
      <c r="B100" s="6" t="s">
        <v>358</v>
      </c>
      <c r="C100" s="17">
        <v>1130467</v>
      </c>
      <c r="D100" s="6" t="s">
        <v>181</v>
      </c>
      <c r="E100" s="6"/>
      <c r="F100" s="18">
        <v>513765859</v>
      </c>
      <c r="G100" s="6" t="s">
        <v>272</v>
      </c>
      <c r="H100" s="6" t="s">
        <v>350</v>
      </c>
      <c r="I100" s="6" t="s">
        <v>106</v>
      </c>
      <c r="J100" s="6"/>
      <c r="K100" s="17">
        <v>3.81</v>
      </c>
      <c r="L100" s="6" t="s">
        <v>107</v>
      </c>
      <c r="M100" s="19">
        <v>3.3000000000000002E-2</v>
      </c>
      <c r="N100" s="8">
        <v>1.38E-2</v>
      </c>
      <c r="O100" s="7">
        <v>2536452</v>
      </c>
      <c r="P100" s="7">
        <v>107.92</v>
      </c>
      <c r="Q100" s="7">
        <v>0</v>
      </c>
      <c r="R100" s="7">
        <v>2737.34</v>
      </c>
      <c r="S100" s="8">
        <v>3.8999999999999998E-3</v>
      </c>
      <c r="T100" s="8">
        <v>3.3E-3</v>
      </c>
      <c r="U100" s="8">
        <v>4.0000000000000002E-4</v>
      </c>
    </row>
    <row r="101" spans="2:21">
      <c r="B101" s="6" t="s">
        <v>359</v>
      </c>
      <c r="C101" s="17">
        <v>1119999</v>
      </c>
      <c r="D101" s="6" t="s">
        <v>181</v>
      </c>
      <c r="E101" s="6"/>
      <c r="F101" s="18">
        <v>513765859</v>
      </c>
      <c r="G101" s="6" t="s">
        <v>272</v>
      </c>
      <c r="H101" s="6" t="s">
        <v>350</v>
      </c>
      <c r="I101" s="6" t="s">
        <v>106</v>
      </c>
      <c r="J101" s="6"/>
      <c r="K101" s="17">
        <v>1.48</v>
      </c>
      <c r="L101" s="6" t="s">
        <v>107</v>
      </c>
      <c r="M101" s="19">
        <v>4.8000000000000001E-2</v>
      </c>
      <c r="N101" s="8">
        <v>8.6E-3</v>
      </c>
      <c r="O101" s="7">
        <v>273324</v>
      </c>
      <c r="P101" s="7">
        <v>112.94</v>
      </c>
      <c r="Q101" s="7">
        <v>0</v>
      </c>
      <c r="R101" s="7">
        <v>308.69</v>
      </c>
      <c r="S101" s="8">
        <v>5.0000000000000001E-4</v>
      </c>
      <c r="T101" s="8">
        <v>4.0000000000000002E-4</v>
      </c>
      <c r="U101" s="8">
        <v>0</v>
      </c>
    </row>
    <row r="102" spans="2:21">
      <c r="B102" s="6" t="s">
        <v>360</v>
      </c>
      <c r="C102" s="17">
        <v>1410281</v>
      </c>
      <c r="D102" s="6" t="s">
        <v>181</v>
      </c>
      <c r="E102" s="6"/>
      <c r="F102" s="18">
        <v>520034372</v>
      </c>
      <c r="G102" s="6" t="s">
        <v>361</v>
      </c>
      <c r="H102" s="6" t="s">
        <v>350</v>
      </c>
      <c r="I102" s="6" t="s">
        <v>106</v>
      </c>
      <c r="J102" s="6"/>
      <c r="K102" s="17">
        <v>2.58</v>
      </c>
      <c r="L102" s="6" t="s">
        <v>107</v>
      </c>
      <c r="M102" s="19">
        <v>2.1499999999999998E-2</v>
      </c>
      <c r="N102" s="8">
        <v>1.0699999999999999E-2</v>
      </c>
      <c r="O102" s="7">
        <v>621677.9</v>
      </c>
      <c r="P102" s="7">
        <v>103.04</v>
      </c>
      <c r="Q102" s="7">
        <v>33.1</v>
      </c>
      <c r="R102" s="7">
        <v>673.68</v>
      </c>
      <c r="S102" s="8">
        <v>8.9999999999999998E-4</v>
      </c>
      <c r="T102" s="8">
        <v>8.0000000000000004E-4</v>
      </c>
      <c r="U102" s="8">
        <v>1E-4</v>
      </c>
    </row>
    <row r="103" spans="2:21">
      <c r="B103" s="6" t="s">
        <v>362</v>
      </c>
      <c r="C103" s="17">
        <v>5050265</v>
      </c>
      <c r="D103" s="6" t="s">
        <v>181</v>
      </c>
      <c r="E103" s="6"/>
      <c r="F103" s="18">
        <v>520039066</v>
      </c>
      <c r="G103" s="6" t="s">
        <v>272</v>
      </c>
      <c r="H103" s="6" t="s">
        <v>363</v>
      </c>
      <c r="I103" s="6" t="s">
        <v>106</v>
      </c>
      <c r="J103" s="6"/>
      <c r="K103" s="17">
        <v>6.06</v>
      </c>
      <c r="L103" s="6" t="s">
        <v>107</v>
      </c>
      <c r="M103" s="19">
        <v>2.5000000000000001E-2</v>
      </c>
      <c r="N103" s="8">
        <v>1.3899999999999999E-2</v>
      </c>
      <c r="O103" s="7">
        <v>2275753</v>
      </c>
      <c r="P103" s="7">
        <v>107.45</v>
      </c>
      <c r="Q103" s="7">
        <v>0</v>
      </c>
      <c r="R103" s="7">
        <v>2445.3000000000002</v>
      </c>
      <c r="S103" s="8">
        <v>5.7999999999999996E-3</v>
      </c>
      <c r="T103" s="8">
        <v>3.0000000000000001E-3</v>
      </c>
      <c r="U103" s="8">
        <v>4.0000000000000002E-4</v>
      </c>
    </row>
    <row r="104" spans="2:21">
      <c r="B104" s="6" t="s">
        <v>364</v>
      </c>
      <c r="C104" s="17">
        <v>5050240</v>
      </c>
      <c r="D104" s="6" t="s">
        <v>181</v>
      </c>
      <c r="E104" s="6"/>
      <c r="F104" s="18">
        <v>520039066</v>
      </c>
      <c r="G104" s="6" t="s">
        <v>272</v>
      </c>
      <c r="H104" s="6" t="s">
        <v>363</v>
      </c>
      <c r="I104" s="6" t="s">
        <v>106</v>
      </c>
      <c r="J104" s="6"/>
      <c r="K104" s="17">
        <v>3.76</v>
      </c>
      <c r="L104" s="6" t="s">
        <v>107</v>
      </c>
      <c r="M104" s="19">
        <v>4.0500000000000001E-2</v>
      </c>
      <c r="N104" s="8">
        <v>0.01</v>
      </c>
      <c r="O104" s="7">
        <v>7873973</v>
      </c>
      <c r="P104" s="7">
        <v>112.43</v>
      </c>
      <c r="Q104" s="7">
        <v>0</v>
      </c>
      <c r="R104" s="7">
        <v>8852.7099999999991</v>
      </c>
      <c r="S104" s="8">
        <v>1.2999999999999999E-2</v>
      </c>
      <c r="T104" s="8">
        <v>1.0699999999999999E-2</v>
      </c>
      <c r="U104" s="8">
        <v>1.2999999999999999E-3</v>
      </c>
    </row>
    <row r="105" spans="2:21">
      <c r="B105" s="6" t="s">
        <v>365</v>
      </c>
      <c r="C105" s="17">
        <v>3870094</v>
      </c>
      <c r="D105" s="6" t="s">
        <v>181</v>
      </c>
      <c r="E105" s="6"/>
      <c r="F105" s="18">
        <v>520038894</v>
      </c>
      <c r="G105" s="6" t="s">
        <v>272</v>
      </c>
      <c r="H105" s="6" t="s">
        <v>366</v>
      </c>
      <c r="I105" s="6" t="s">
        <v>276</v>
      </c>
      <c r="J105" s="6"/>
      <c r="K105" s="17">
        <v>1.53</v>
      </c>
      <c r="L105" s="6" t="s">
        <v>107</v>
      </c>
      <c r="M105" s="19">
        <v>4.8000000000000001E-2</v>
      </c>
      <c r="N105" s="8">
        <v>1.2E-2</v>
      </c>
      <c r="O105" s="7">
        <v>400987.18</v>
      </c>
      <c r="P105" s="7">
        <v>109.15</v>
      </c>
      <c r="Q105" s="7">
        <v>0</v>
      </c>
      <c r="R105" s="7">
        <v>437.68</v>
      </c>
      <c r="S105" s="8">
        <v>1.2999999999999999E-3</v>
      </c>
      <c r="T105" s="8">
        <v>5.0000000000000001E-4</v>
      </c>
      <c r="U105" s="8">
        <v>1E-4</v>
      </c>
    </row>
    <row r="106" spans="2:21">
      <c r="B106" s="6" t="s">
        <v>367</v>
      </c>
      <c r="C106" s="17">
        <v>1106046</v>
      </c>
      <c r="D106" s="6" t="s">
        <v>181</v>
      </c>
      <c r="E106" s="6"/>
      <c r="F106" s="18">
        <v>520044322</v>
      </c>
      <c r="G106" s="6" t="s">
        <v>346</v>
      </c>
      <c r="H106" s="6" t="s">
        <v>363</v>
      </c>
      <c r="I106" s="6" t="s">
        <v>106</v>
      </c>
      <c r="J106" s="6"/>
      <c r="K106" s="17">
        <v>2.63</v>
      </c>
      <c r="L106" s="6" t="s">
        <v>107</v>
      </c>
      <c r="M106" s="19">
        <v>4.4999999999999998E-2</v>
      </c>
      <c r="N106" s="8">
        <v>1.43E-2</v>
      </c>
      <c r="O106" s="7">
        <v>113144</v>
      </c>
      <c r="P106" s="7">
        <v>129.63999999999999</v>
      </c>
      <c r="Q106" s="7">
        <v>0</v>
      </c>
      <c r="R106" s="7">
        <v>146.68</v>
      </c>
      <c r="S106" s="8">
        <v>2.9999999999999997E-4</v>
      </c>
      <c r="T106" s="8">
        <v>2.0000000000000001E-4</v>
      </c>
      <c r="U106" s="8">
        <v>0</v>
      </c>
    </row>
    <row r="107" spans="2:21">
      <c r="B107" s="6" t="s">
        <v>368</v>
      </c>
      <c r="C107" s="17">
        <v>1115823</v>
      </c>
      <c r="D107" s="6" t="s">
        <v>181</v>
      </c>
      <c r="E107" s="6"/>
      <c r="F107" s="18">
        <v>520044322</v>
      </c>
      <c r="G107" s="6" t="s">
        <v>346</v>
      </c>
      <c r="H107" s="6" t="s">
        <v>366</v>
      </c>
      <c r="I107" s="6" t="s">
        <v>276</v>
      </c>
      <c r="J107" s="6"/>
      <c r="K107" s="17">
        <v>3.08</v>
      </c>
      <c r="L107" s="6" t="s">
        <v>107</v>
      </c>
      <c r="M107" s="19">
        <v>6.0999999999999999E-2</v>
      </c>
      <c r="N107" s="8">
        <v>1.47E-2</v>
      </c>
      <c r="O107" s="7">
        <v>805435.91</v>
      </c>
      <c r="P107" s="7">
        <v>125.04</v>
      </c>
      <c r="Q107" s="7">
        <v>0</v>
      </c>
      <c r="R107" s="7">
        <v>1007.12</v>
      </c>
      <c r="S107" s="8">
        <v>1.1000000000000001E-3</v>
      </c>
      <c r="T107" s="8">
        <v>1.1999999999999999E-3</v>
      </c>
      <c r="U107" s="8">
        <v>1E-4</v>
      </c>
    </row>
    <row r="108" spans="2:21">
      <c r="B108" s="6" t="s">
        <v>369</v>
      </c>
      <c r="C108" s="17">
        <v>4110094</v>
      </c>
      <c r="D108" s="6" t="s">
        <v>181</v>
      </c>
      <c r="E108" s="6"/>
      <c r="F108" s="18">
        <v>520038902</v>
      </c>
      <c r="G108" s="6" t="s">
        <v>272</v>
      </c>
      <c r="H108" s="6" t="s">
        <v>366</v>
      </c>
      <c r="I108" s="6" t="s">
        <v>276</v>
      </c>
      <c r="J108" s="6"/>
      <c r="K108" s="17">
        <v>1.96</v>
      </c>
      <c r="L108" s="6" t="s">
        <v>107</v>
      </c>
      <c r="M108" s="19">
        <v>4.5999999999999999E-2</v>
      </c>
      <c r="N108" s="8">
        <v>8.0000000000000002E-3</v>
      </c>
      <c r="O108" s="7">
        <v>365226.58</v>
      </c>
      <c r="P108" s="7">
        <v>131.24</v>
      </c>
      <c r="Q108" s="7">
        <v>0</v>
      </c>
      <c r="R108" s="7">
        <v>479.32</v>
      </c>
      <c r="S108" s="8">
        <v>1E-3</v>
      </c>
      <c r="T108" s="8">
        <v>5.9999999999999995E-4</v>
      </c>
      <c r="U108" s="8">
        <v>1E-4</v>
      </c>
    </row>
    <row r="109" spans="2:21">
      <c r="B109" s="6" t="s">
        <v>370</v>
      </c>
      <c r="C109" s="17">
        <v>5760160</v>
      </c>
      <c r="D109" s="6" t="s">
        <v>181</v>
      </c>
      <c r="E109" s="6"/>
      <c r="F109" s="18">
        <v>520028010</v>
      </c>
      <c r="G109" s="6" t="s">
        <v>346</v>
      </c>
      <c r="H109" s="6" t="s">
        <v>363</v>
      </c>
      <c r="I109" s="6" t="s">
        <v>106</v>
      </c>
      <c r="J109" s="6"/>
      <c r="K109" s="17">
        <v>1.65</v>
      </c>
      <c r="L109" s="6" t="s">
        <v>107</v>
      </c>
      <c r="M109" s="19">
        <v>4.9500000000000002E-2</v>
      </c>
      <c r="N109" s="8">
        <v>8.5000000000000006E-3</v>
      </c>
      <c r="O109" s="7">
        <v>12673916.4</v>
      </c>
      <c r="P109" s="7">
        <v>130.12</v>
      </c>
      <c r="Q109" s="7">
        <v>0</v>
      </c>
      <c r="R109" s="7">
        <v>16491.3</v>
      </c>
      <c r="S109" s="8">
        <v>6.4000000000000003E-3</v>
      </c>
      <c r="T109" s="8">
        <v>0.02</v>
      </c>
      <c r="U109" s="8">
        <v>2.3999999999999998E-3</v>
      </c>
    </row>
    <row r="110" spans="2:21">
      <c r="B110" s="6" t="s">
        <v>371</v>
      </c>
      <c r="C110" s="17">
        <v>7430069</v>
      </c>
      <c r="D110" s="6" t="s">
        <v>181</v>
      </c>
      <c r="E110" s="6"/>
      <c r="F110" s="18">
        <v>520029208</v>
      </c>
      <c r="G110" s="6" t="s">
        <v>272</v>
      </c>
      <c r="H110" s="6" t="s">
        <v>363</v>
      </c>
      <c r="I110" s="6" t="s">
        <v>106</v>
      </c>
      <c r="J110" s="6"/>
      <c r="K110" s="17">
        <v>1.96</v>
      </c>
      <c r="L110" s="6" t="s">
        <v>107</v>
      </c>
      <c r="M110" s="19">
        <v>5.3999999999999999E-2</v>
      </c>
      <c r="N110" s="8">
        <v>7.4999999999999997E-3</v>
      </c>
      <c r="O110" s="7">
        <v>252749.16</v>
      </c>
      <c r="P110" s="7">
        <v>129.61000000000001</v>
      </c>
      <c r="Q110" s="7">
        <v>111.44</v>
      </c>
      <c r="R110" s="7">
        <v>439.03</v>
      </c>
      <c r="S110" s="8">
        <v>1.6999999999999999E-3</v>
      </c>
      <c r="T110" s="8">
        <v>5.0000000000000001E-4</v>
      </c>
      <c r="U110" s="8">
        <v>1E-4</v>
      </c>
    </row>
    <row r="111" spans="2:21">
      <c r="B111" s="6" t="s">
        <v>372</v>
      </c>
      <c r="C111" s="17">
        <v>2260131</v>
      </c>
      <c r="D111" s="6" t="s">
        <v>181</v>
      </c>
      <c r="E111" s="6"/>
      <c r="F111" s="18">
        <v>520024126</v>
      </c>
      <c r="G111" s="6" t="s">
        <v>272</v>
      </c>
      <c r="H111" s="6" t="s">
        <v>363</v>
      </c>
      <c r="I111" s="6" t="s">
        <v>106</v>
      </c>
      <c r="J111" s="6"/>
      <c r="K111" s="17">
        <v>0.66</v>
      </c>
      <c r="L111" s="6" t="s">
        <v>107</v>
      </c>
      <c r="M111" s="19">
        <v>4.65E-2</v>
      </c>
      <c r="N111" s="8">
        <v>6.6E-3</v>
      </c>
      <c r="O111" s="7">
        <v>103045.25</v>
      </c>
      <c r="P111" s="7">
        <v>125.57</v>
      </c>
      <c r="Q111" s="7">
        <v>0</v>
      </c>
      <c r="R111" s="7">
        <v>129.38999999999999</v>
      </c>
      <c r="S111" s="8">
        <v>8.9999999999999998E-4</v>
      </c>
      <c r="T111" s="8">
        <v>2.0000000000000001E-4</v>
      </c>
      <c r="U111" s="8">
        <v>0</v>
      </c>
    </row>
    <row r="112" spans="2:21">
      <c r="B112" s="6" t="s">
        <v>373</v>
      </c>
      <c r="C112" s="17">
        <v>2260479</v>
      </c>
      <c r="D112" s="6" t="s">
        <v>181</v>
      </c>
      <c r="E112" s="6"/>
      <c r="F112" s="18">
        <v>520024126</v>
      </c>
      <c r="G112" s="6" t="s">
        <v>272</v>
      </c>
      <c r="H112" s="6" t="s">
        <v>363</v>
      </c>
      <c r="I112" s="6" t="s">
        <v>106</v>
      </c>
      <c r="J112" s="6"/>
      <c r="K112" s="17">
        <v>5.57</v>
      </c>
      <c r="L112" s="6" t="s">
        <v>107</v>
      </c>
      <c r="M112" s="19">
        <v>2.8500000000000001E-2</v>
      </c>
      <c r="N112" s="8">
        <v>1.06E-2</v>
      </c>
      <c r="O112" s="7">
        <v>4766585</v>
      </c>
      <c r="P112" s="7">
        <v>112.62</v>
      </c>
      <c r="Q112" s="7">
        <v>0</v>
      </c>
      <c r="R112" s="7">
        <v>5368.13</v>
      </c>
      <c r="S112" s="8">
        <v>7.0000000000000001E-3</v>
      </c>
      <c r="T112" s="8">
        <v>6.4999999999999997E-3</v>
      </c>
      <c r="U112" s="8">
        <v>8.0000000000000004E-4</v>
      </c>
    </row>
    <row r="113" spans="2:21">
      <c r="B113" s="6" t="s">
        <v>374</v>
      </c>
      <c r="C113" s="17">
        <v>1127323</v>
      </c>
      <c r="D113" s="6" t="s">
        <v>181</v>
      </c>
      <c r="E113" s="6"/>
      <c r="F113" s="18">
        <v>513257873</v>
      </c>
      <c r="G113" s="6" t="s">
        <v>272</v>
      </c>
      <c r="H113" s="6" t="s">
        <v>363</v>
      </c>
      <c r="I113" s="6" t="s">
        <v>106</v>
      </c>
      <c r="J113" s="6"/>
      <c r="K113" s="17">
        <v>1.95</v>
      </c>
      <c r="L113" s="6" t="s">
        <v>107</v>
      </c>
      <c r="M113" s="19">
        <v>4.7500000000000001E-2</v>
      </c>
      <c r="N113" s="8">
        <v>3.5000000000000001E-3</v>
      </c>
      <c r="O113" s="7">
        <v>1020800.17</v>
      </c>
      <c r="P113" s="7">
        <v>108.8</v>
      </c>
      <c r="Q113" s="7">
        <v>0</v>
      </c>
      <c r="R113" s="7">
        <v>1110.6300000000001</v>
      </c>
      <c r="S113" s="8">
        <v>6.0000000000000001E-3</v>
      </c>
      <c r="T113" s="8">
        <v>1.2999999999999999E-3</v>
      </c>
      <c r="U113" s="8">
        <v>2.0000000000000001E-4</v>
      </c>
    </row>
    <row r="114" spans="2:21">
      <c r="B114" s="6" t="s">
        <v>375</v>
      </c>
      <c r="C114" s="17">
        <v>1105543</v>
      </c>
      <c r="D114" s="6" t="s">
        <v>181</v>
      </c>
      <c r="E114" s="6"/>
      <c r="F114" s="18">
        <v>520044322</v>
      </c>
      <c r="G114" s="6" t="s">
        <v>346</v>
      </c>
      <c r="H114" s="6" t="s">
        <v>363</v>
      </c>
      <c r="I114" s="6" t="s">
        <v>106</v>
      </c>
      <c r="J114" s="6"/>
      <c r="K114" s="17">
        <v>2.38</v>
      </c>
      <c r="L114" s="6" t="s">
        <v>107</v>
      </c>
      <c r="M114" s="19">
        <v>4.5999999999999999E-2</v>
      </c>
      <c r="N114" s="8">
        <v>1.41E-2</v>
      </c>
      <c r="O114" s="7">
        <v>341470</v>
      </c>
      <c r="P114" s="7">
        <v>131.38</v>
      </c>
      <c r="Q114" s="7">
        <v>0</v>
      </c>
      <c r="R114" s="7">
        <v>448.62</v>
      </c>
      <c r="S114" s="8">
        <v>5.9999999999999995E-4</v>
      </c>
      <c r="T114" s="8">
        <v>5.0000000000000001E-4</v>
      </c>
      <c r="U114" s="8">
        <v>1E-4</v>
      </c>
    </row>
    <row r="115" spans="2:21">
      <c r="B115" s="6" t="s">
        <v>376</v>
      </c>
      <c r="C115" s="17">
        <v>1410265</v>
      </c>
      <c r="D115" s="6" t="s">
        <v>181</v>
      </c>
      <c r="E115" s="6"/>
      <c r="F115" s="18">
        <v>520034372</v>
      </c>
      <c r="G115" s="6" t="s">
        <v>361</v>
      </c>
      <c r="H115" s="6" t="s">
        <v>366</v>
      </c>
      <c r="I115" s="6" t="s">
        <v>276</v>
      </c>
      <c r="J115" s="6"/>
      <c r="K115" s="17">
        <v>1.1499999999999999</v>
      </c>
      <c r="L115" s="6" t="s">
        <v>107</v>
      </c>
      <c r="M115" s="19">
        <v>3.7499999999999999E-2</v>
      </c>
      <c r="N115" s="8">
        <v>1.1900000000000001E-2</v>
      </c>
      <c r="O115" s="7">
        <v>1663724.61</v>
      </c>
      <c r="P115" s="7">
        <v>104.3</v>
      </c>
      <c r="Q115" s="7">
        <v>0</v>
      </c>
      <c r="R115" s="7">
        <v>1735.26</v>
      </c>
      <c r="S115" s="8">
        <v>4.3E-3</v>
      </c>
      <c r="T115" s="8">
        <v>2.0999999999999999E-3</v>
      </c>
      <c r="U115" s="8">
        <v>2.9999999999999997E-4</v>
      </c>
    </row>
    <row r="116" spans="2:21">
      <c r="B116" s="6" t="s">
        <v>377</v>
      </c>
      <c r="C116" s="17">
        <v>1131614</v>
      </c>
      <c r="D116" s="6" t="s">
        <v>181</v>
      </c>
      <c r="E116" s="6"/>
      <c r="F116" s="18">
        <v>520044264</v>
      </c>
      <c r="G116" s="6" t="s">
        <v>287</v>
      </c>
      <c r="H116" s="6" t="s">
        <v>378</v>
      </c>
      <c r="I116" s="6" t="s">
        <v>276</v>
      </c>
      <c r="J116" s="6"/>
      <c r="K116" s="17">
        <v>2.85</v>
      </c>
      <c r="L116" s="6" t="s">
        <v>107</v>
      </c>
      <c r="M116" s="19">
        <v>0.06</v>
      </c>
      <c r="N116" s="8">
        <v>3.5400000000000001E-2</v>
      </c>
      <c r="O116" s="7">
        <v>532000</v>
      </c>
      <c r="P116" s="7">
        <v>109.09</v>
      </c>
      <c r="Q116" s="7">
        <v>0</v>
      </c>
      <c r="R116" s="7">
        <v>580.36</v>
      </c>
      <c r="S116" s="8">
        <v>6.9999999999999999E-4</v>
      </c>
      <c r="T116" s="8">
        <v>6.9999999999999999E-4</v>
      </c>
      <c r="U116" s="8">
        <v>1E-4</v>
      </c>
    </row>
    <row r="117" spans="2:21">
      <c r="B117" s="6" t="s">
        <v>379</v>
      </c>
      <c r="C117" s="17">
        <v>1127588</v>
      </c>
      <c r="D117" s="6" t="s">
        <v>181</v>
      </c>
      <c r="E117" s="6"/>
      <c r="F117" s="18">
        <v>512025891</v>
      </c>
      <c r="G117" s="6" t="s">
        <v>361</v>
      </c>
      <c r="H117" s="6" t="s">
        <v>378</v>
      </c>
      <c r="I117" s="6" t="s">
        <v>276</v>
      </c>
      <c r="J117" s="6"/>
      <c r="K117" s="17">
        <v>0.65</v>
      </c>
      <c r="L117" s="6" t="s">
        <v>107</v>
      </c>
      <c r="M117" s="19">
        <v>4.2000000000000003E-2</v>
      </c>
      <c r="N117" s="8">
        <v>1.38E-2</v>
      </c>
      <c r="O117" s="7">
        <v>1908758.7</v>
      </c>
      <c r="P117" s="7">
        <v>103.47</v>
      </c>
      <c r="Q117" s="7">
        <v>0</v>
      </c>
      <c r="R117" s="7">
        <v>1974.99</v>
      </c>
      <c r="S117" s="8">
        <v>7.1000000000000004E-3</v>
      </c>
      <c r="T117" s="8">
        <v>2.3999999999999998E-3</v>
      </c>
      <c r="U117" s="8">
        <v>2.9999999999999997E-4</v>
      </c>
    </row>
    <row r="118" spans="2:21">
      <c r="B118" s="6" t="s">
        <v>380</v>
      </c>
      <c r="C118" s="17">
        <v>1122233</v>
      </c>
      <c r="D118" s="6" t="s">
        <v>181</v>
      </c>
      <c r="E118" s="6"/>
      <c r="F118" s="18">
        <v>510560188</v>
      </c>
      <c r="G118" s="6" t="s">
        <v>272</v>
      </c>
      <c r="H118" s="6" t="s">
        <v>378</v>
      </c>
      <c r="I118" s="6" t="s">
        <v>276</v>
      </c>
      <c r="J118" s="6"/>
      <c r="K118" s="17">
        <v>0.85</v>
      </c>
      <c r="L118" s="6" t="s">
        <v>107</v>
      </c>
      <c r="M118" s="19">
        <v>5.8999999999999997E-2</v>
      </c>
      <c r="N118" s="8">
        <v>6.7000000000000002E-3</v>
      </c>
      <c r="O118" s="7">
        <v>652320.29</v>
      </c>
      <c r="P118" s="7">
        <v>112.76</v>
      </c>
      <c r="Q118" s="7">
        <v>0</v>
      </c>
      <c r="R118" s="7">
        <v>735.56</v>
      </c>
      <c r="S118" s="8">
        <v>3.0999999999999999E-3</v>
      </c>
      <c r="T118" s="8">
        <v>8.9999999999999998E-4</v>
      </c>
      <c r="U118" s="8">
        <v>1E-4</v>
      </c>
    </row>
    <row r="119" spans="2:21">
      <c r="B119" s="6" t="s">
        <v>381</v>
      </c>
      <c r="C119" s="17">
        <v>1104330</v>
      </c>
      <c r="D119" s="6" t="s">
        <v>181</v>
      </c>
      <c r="E119" s="6"/>
      <c r="F119" s="18">
        <v>510609761</v>
      </c>
      <c r="G119" s="6" t="s">
        <v>272</v>
      </c>
      <c r="H119" s="6" t="s">
        <v>382</v>
      </c>
      <c r="I119" s="6" t="s">
        <v>106</v>
      </c>
      <c r="J119" s="6"/>
      <c r="K119" s="17">
        <v>1.39</v>
      </c>
      <c r="L119" s="6" t="s">
        <v>107</v>
      </c>
      <c r="M119" s="19">
        <v>4.8500000000000001E-2</v>
      </c>
      <c r="N119" s="8">
        <v>1.0800000000000001E-2</v>
      </c>
      <c r="O119" s="7">
        <v>123512.71</v>
      </c>
      <c r="P119" s="7">
        <v>127.02</v>
      </c>
      <c r="Q119" s="7">
        <v>0</v>
      </c>
      <c r="R119" s="7">
        <v>156.88999999999999</v>
      </c>
      <c r="S119" s="8">
        <v>5.9999999999999995E-4</v>
      </c>
      <c r="T119" s="8">
        <v>2.0000000000000001E-4</v>
      </c>
      <c r="U119" s="8">
        <v>0</v>
      </c>
    </row>
    <row r="120" spans="2:21">
      <c r="B120" s="6" t="s">
        <v>383</v>
      </c>
      <c r="C120" s="17">
        <v>2590438</v>
      </c>
      <c r="D120" s="6" t="s">
        <v>181</v>
      </c>
      <c r="E120" s="6"/>
      <c r="F120" s="18">
        <v>520036658</v>
      </c>
      <c r="G120" s="6" t="s">
        <v>339</v>
      </c>
      <c r="H120" s="6" t="s">
        <v>382</v>
      </c>
      <c r="I120" s="6" t="s">
        <v>106</v>
      </c>
      <c r="J120" s="6"/>
      <c r="K120" s="17">
        <v>1.23</v>
      </c>
      <c r="L120" s="6" t="s">
        <v>107</v>
      </c>
      <c r="M120" s="19">
        <v>5.6899999999999999E-2</v>
      </c>
      <c r="N120" s="8">
        <v>0.01</v>
      </c>
      <c r="O120" s="7">
        <v>3971115.93</v>
      </c>
      <c r="P120" s="7">
        <v>129.24</v>
      </c>
      <c r="Q120" s="7">
        <v>0</v>
      </c>
      <c r="R120" s="7">
        <v>5132.2700000000004</v>
      </c>
      <c r="S120" s="8">
        <v>1.2500000000000001E-2</v>
      </c>
      <c r="T120" s="8">
        <v>6.1999999999999998E-3</v>
      </c>
      <c r="U120" s="8">
        <v>8.0000000000000004E-4</v>
      </c>
    </row>
    <row r="121" spans="2:21">
      <c r="B121" s="6" t="s">
        <v>384</v>
      </c>
      <c r="C121" s="17">
        <v>2590255</v>
      </c>
      <c r="D121" s="6" t="s">
        <v>181</v>
      </c>
      <c r="E121" s="6"/>
      <c r="F121" s="18">
        <v>520036658</v>
      </c>
      <c r="G121" s="6" t="s">
        <v>339</v>
      </c>
      <c r="H121" s="6" t="s">
        <v>382</v>
      </c>
      <c r="I121" s="6" t="s">
        <v>106</v>
      </c>
      <c r="J121" s="6"/>
      <c r="K121" s="17">
        <v>1.48</v>
      </c>
      <c r="L121" s="6" t="s">
        <v>107</v>
      </c>
      <c r="M121" s="19">
        <v>4.8000000000000001E-2</v>
      </c>
      <c r="N121" s="8">
        <v>8.6E-3</v>
      </c>
      <c r="O121" s="7">
        <v>3695241.21</v>
      </c>
      <c r="P121" s="7">
        <v>124.19</v>
      </c>
      <c r="Q121" s="7">
        <v>0</v>
      </c>
      <c r="R121" s="7">
        <v>4589.12</v>
      </c>
      <c r="S121" s="8">
        <v>7.1999999999999998E-3</v>
      </c>
      <c r="T121" s="8">
        <v>5.5999999999999999E-3</v>
      </c>
      <c r="U121" s="8">
        <v>6.9999999999999999E-4</v>
      </c>
    </row>
    <row r="122" spans="2:21">
      <c r="B122" s="6" t="s">
        <v>385</v>
      </c>
      <c r="C122" s="17">
        <v>1127414</v>
      </c>
      <c r="D122" s="6" t="s">
        <v>181</v>
      </c>
      <c r="E122" s="6"/>
      <c r="F122" s="18">
        <v>513682146</v>
      </c>
      <c r="G122" s="6" t="s">
        <v>258</v>
      </c>
      <c r="H122" s="6" t="s">
        <v>382</v>
      </c>
      <c r="I122" s="6" t="s">
        <v>106</v>
      </c>
      <c r="J122" s="6"/>
      <c r="K122" s="17">
        <v>2.4500000000000002</v>
      </c>
      <c r="L122" s="6" t="s">
        <v>107</v>
      </c>
      <c r="M122" s="19">
        <v>2.4E-2</v>
      </c>
      <c r="N122" s="8">
        <v>7.1000000000000004E-3</v>
      </c>
      <c r="O122" s="7">
        <v>1052488</v>
      </c>
      <c r="P122" s="7">
        <v>105.12</v>
      </c>
      <c r="Q122" s="7">
        <v>0</v>
      </c>
      <c r="R122" s="7">
        <v>1106.3800000000001</v>
      </c>
      <c r="S122" s="8">
        <v>8.0999999999999996E-3</v>
      </c>
      <c r="T122" s="8">
        <v>1.2999999999999999E-3</v>
      </c>
      <c r="U122" s="8">
        <v>2.0000000000000001E-4</v>
      </c>
    </row>
    <row r="123" spans="2:21">
      <c r="B123" s="6" t="s">
        <v>386</v>
      </c>
      <c r="C123" s="17">
        <v>1980416</v>
      </c>
      <c r="D123" s="6" t="s">
        <v>181</v>
      </c>
      <c r="E123" s="6"/>
      <c r="F123" s="18">
        <v>520017070</v>
      </c>
      <c r="G123" s="6" t="s">
        <v>272</v>
      </c>
      <c r="H123" s="6" t="s">
        <v>378</v>
      </c>
      <c r="I123" s="6" t="s">
        <v>276</v>
      </c>
      <c r="J123" s="6"/>
      <c r="K123" s="17">
        <v>7.71</v>
      </c>
      <c r="L123" s="6" t="s">
        <v>107</v>
      </c>
      <c r="M123" s="19">
        <v>2.5999999999999999E-2</v>
      </c>
      <c r="N123" s="8">
        <v>2.1899999999999999E-2</v>
      </c>
      <c r="O123" s="7">
        <v>1730299</v>
      </c>
      <c r="P123" s="7">
        <v>103.42</v>
      </c>
      <c r="Q123" s="7">
        <v>0</v>
      </c>
      <c r="R123" s="7">
        <v>1789.48</v>
      </c>
      <c r="S123" s="8">
        <v>2.8E-3</v>
      </c>
      <c r="T123" s="8">
        <v>2.2000000000000001E-3</v>
      </c>
      <c r="U123" s="8">
        <v>2.9999999999999997E-4</v>
      </c>
    </row>
    <row r="124" spans="2:21">
      <c r="B124" s="6" t="s">
        <v>387</v>
      </c>
      <c r="C124" s="17">
        <v>1980358</v>
      </c>
      <c r="D124" s="6" t="s">
        <v>181</v>
      </c>
      <c r="E124" s="6"/>
      <c r="F124" s="18">
        <v>520017070</v>
      </c>
      <c r="G124" s="6" t="s">
        <v>272</v>
      </c>
      <c r="H124" s="6" t="s">
        <v>378</v>
      </c>
      <c r="I124" s="6" t="s">
        <v>276</v>
      </c>
      <c r="J124" s="6"/>
      <c r="K124" s="17">
        <v>4.1100000000000003</v>
      </c>
      <c r="L124" s="6" t="s">
        <v>107</v>
      </c>
      <c r="M124" s="19">
        <v>4.9000000000000002E-2</v>
      </c>
      <c r="N124" s="8">
        <v>1.7100000000000001E-2</v>
      </c>
      <c r="O124" s="7">
        <v>1356904.18</v>
      </c>
      <c r="P124" s="7">
        <v>111.7</v>
      </c>
      <c r="Q124" s="7">
        <v>0</v>
      </c>
      <c r="R124" s="7">
        <v>1515.66</v>
      </c>
      <c r="S124" s="8">
        <v>8.8000000000000005E-3</v>
      </c>
      <c r="T124" s="8">
        <v>1.8E-3</v>
      </c>
      <c r="U124" s="8">
        <v>2.0000000000000001E-4</v>
      </c>
    </row>
    <row r="125" spans="2:21">
      <c r="B125" s="6" t="s">
        <v>388</v>
      </c>
      <c r="C125" s="17">
        <v>1980390</v>
      </c>
      <c r="D125" s="6" t="s">
        <v>181</v>
      </c>
      <c r="E125" s="6"/>
      <c r="F125" s="18">
        <v>520017070</v>
      </c>
      <c r="G125" s="6" t="s">
        <v>272</v>
      </c>
      <c r="H125" s="6" t="s">
        <v>378</v>
      </c>
      <c r="I125" s="6" t="s">
        <v>276</v>
      </c>
      <c r="J125" s="6"/>
      <c r="K125" s="17">
        <v>6.63</v>
      </c>
      <c r="L125" s="6" t="s">
        <v>107</v>
      </c>
      <c r="M125" s="19">
        <v>2.4E-2</v>
      </c>
      <c r="N125" s="8">
        <v>1.46E-2</v>
      </c>
      <c r="O125" s="7">
        <v>2035000</v>
      </c>
      <c r="P125" s="7">
        <v>106.83</v>
      </c>
      <c r="Q125" s="7">
        <v>0</v>
      </c>
      <c r="R125" s="7">
        <v>2173.9899999999998</v>
      </c>
      <c r="S125" s="8">
        <v>3.3E-3</v>
      </c>
      <c r="T125" s="8">
        <v>2.5999999999999999E-3</v>
      </c>
      <c r="U125" s="8">
        <v>2.9999999999999997E-4</v>
      </c>
    </row>
    <row r="126" spans="2:21">
      <c r="B126" s="6" t="s">
        <v>389</v>
      </c>
      <c r="C126" s="17">
        <v>1138551</v>
      </c>
      <c r="D126" s="6" t="s">
        <v>181</v>
      </c>
      <c r="E126" s="6"/>
      <c r="F126" s="18">
        <v>513682146</v>
      </c>
      <c r="G126" s="6" t="s">
        <v>258</v>
      </c>
      <c r="H126" s="6" t="s">
        <v>390</v>
      </c>
      <c r="I126" s="6" t="s">
        <v>106</v>
      </c>
      <c r="J126" s="6"/>
      <c r="K126" s="17">
        <v>3.29</v>
      </c>
      <c r="L126" s="6" t="s">
        <v>107</v>
      </c>
      <c r="M126" s="19">
        <v>3.2000000000000001E-2</v>
      </c>
      <c r="N126" s="8">
        <v>1.38E-2</v>
      </c>
      <c r="O126" s="7">
        <v>43</v>
      </c>
      <c r="P126" s="7">
        <v>5341463</v>
      </c>
      <c r="Q126" s="7">
        <v>0</v>
      </c>
      <c r="R126" s="7">
        <v>2296.83</v>
      </c>
      <c r="S126" s="8">
        <v>0</v>
      </c>
      <c r="T126" s="8">
        <v>2.8E-3</v>
      </c>
      <c r="U126" s="8">
        <v>2.9999999999999997E-4</v>
      </c>
    </row>
    <row r="127" spans="2:21">
      <c r="B127" s="6" t="s">
        <v>391</v>
      </c>
      <c r="C127" s="17">
        <v>6390223</v>
      </c>
      <c r="D127" s="6" t="s">
        <v>181</v>
      </c>
      <c r="E127" s="6"/>
      <c r="F127" s="18">
        <v>520023896</v>
      </c>
      <c r="G127" s="6" t="s">
        <v>346</v>
      </c>
      <c r="H127" s="6" t="s">
        <v>392</v>
      </c>
      <c r="I127" s="6" t="s">
        <v>106</v>
      </c>
      <c r="J127" s="6"/>
      <c r="K127" s="17">
        <v>0.98</v>
      </c>
      <c r="L127" s="6" t="s">
        <v>107</v>
      </c>
      <c r="M127" s="19">
        <v>4.4499999999999998E-2</v>
      </c>
      <c r="N127" s="8">
        <v>1.17E-2</v>
      </c>
      <c r="O127" s="7">
        <v>492903.37</v>
      </c>
      <c r="P127" s="7">
        <v>126.18</v>
      </c>
      <c r="Q127" s="7">
        <v>0</v>
      </c>
      <c r="R127" s="7">
        <v>621.95000000000005</v>
      </c>
      <c r="S127" s="8">
        <v>7.9000000000000008E-3</v>
      </c>
      <c r="T127" s="8">
        <v>8.0000000000000004E-4</v>
      </c>
      <c r="U127" s="8">
        <v>1E-4</v>
      </c>
    </row>
    <row r="128" spans="2:21">
      <c r="B128" s="6" t="s">
        <v>393</v>
      </c>
      <c r="C128" s="17">
        <v>6390207</v>
      </c>
      <c r="D128" s="6" t="s">
        <v>181</v>
      </c>
      <c r="E128" s="6"/>
      <c r="F128" s="18">
        <v>520023896</v>
      </c>
      <c r="G128" s="6" t="s">
        <v>346</v>
      </c>
      <c r="H128" s="6" t="s">
        <v>392</v>
      </c>
      <c r="I128" s="6" t="s">
        <v>106</v>
      </c>
      <c r="J128" s="6"/>
      <c r="K128" s="17">
        <v>4.2</v>
      </c>
      <c r="L128" s="6" t="s">
        <v>107</v>
      </c>
      <c r="M128" s="19">
        <v>4.9500000000000002E-2</v>
      </c>
      <c r="N128" s="8">
        <v>1.8599999999999998E-2</v>
      </c>
      <c r="O128" s="7">
        <v>3791772.49</v>
      </c>
      <c r="P128" s="7">
        <v>135.66</v>
      </c>
      <c r="Q128" s="7">
        <v>0</v>
      </c>
      <c r="R128" s="7">
        <v>5143.92</v>
      </c>
      <c r="S128" s="8">
        <v>1.9E-3</v>
      </c>
      <c r="T128" s="8">
        <v>6.1999999999999998E-3</v>
      </c>
      <c r="U128" s="8">
        <v>8.0000000000000004E-4</v>
      </c>
    </row>
    <row r="129" spans="2:21">
      <c r="B129" s="6" t="s">
        <v>394</v>
      </c>
      <c r="C129" s="17">
        <v>1122092</v>
      </c>
      <c r="D129" s="6" t="s">
        <v>181</v>
      </c>
      <c r="E129" s="6"/>
      <c r="F129" s="18">
        <v>520042177</v>
      </c>
      <c r="G129" s="6" t="s">
        <v>300</v>
      </c>
      <c r="H129" s="6" t="s">
        <v>395</v>
      </c>
      <c r="I129" s="6" t="s">
        <v>276</v>
      </c>
      <c r="J129" s="6"/>
      <c r="K129" s="17">
        <v>0.99</v>
      </c>
      <c r="L129" s="6" t="s">
        <v>107</v>
      </c>
      <c r="M129" s="19">
        <v>5.7000000000000002E-2</v>
      </c>
      <c r="N129" s="8">
        <v>2.0799999999999999E-2</v>
      </c>
      <c r="O129" s="7">
        <v>2968462</v>
      </c>
      <c r="P129" s="7">
        <v>108.69</v>
      </c>
      <c r="Q129" s="7">
        <v>0</v>
      </c>
      <c r="R129" s="7">
        <v>3226.42</v>
      </c>
      <c r="S129" s="8">
        <v>2.4299999999999999E-2</v>
      </c>
      <c r="T129" s="8">
        <v>3.8999999999999998E-3</v>
      </c>
      <c r="U129" s="8">
        <v>5.0000000000000001E-4</v>
      </c>
    </row>
    <row r="130" spans="2:21">
      <c r="B130" s="6" t="s">
        <v>396</v>
      </c>
      <c r="C130" s="17">
        <v>7980121</v>
      </c>
      <c r="D130" s="6" t="s">
        <v>181</v>
      </c>
      <c r="E130" s="6"/>
      <c r="F130" s="18">
        <v>520032285</v>
      </c>
      <c r="G130" s="6" t="s">
        <v>346</v>
      </c>
      <c r="H130" s="6" t="s">
        <v>397</v>
      </c>
      <c r="I130" s="6" t="s">
        <v>106</v>
      </c>
      <c r="J130" s="6"/>
      <c r="K130" s="17">
        <v>0.45</v>
      </c>
      <c r="L130" s="6" t="s">
        <v>107</v>
      </c>
      <c r="M130" s="19">
        <v>4.4999999999999998E-2</v>
      </c>
      <c r="N130" s="8">
        <v>2.0299999999999999E-2</v>
      </c>
      <c r="O130" s="7">
        <v>1655329.44</v>
      </c>
      <c r="P130" s="7">
        <v>126.89</v>
      </c>
      <c r="Q130" s="7">
        <v>0</v>
      </c>
      <c r="R130" s="7">
        <v>2100.4499999999998</v>
      </c>
      <c r="S130" s="8">
        <v>6.1000000000000004E-3</v>
      </c>
      <c r="T130" s="8">
        <v>2.5000000000000001E-3</v>
      </c>
      <c r="U130" s="8">
        <v>2.9999999999999997E-4</v>
      </c>
    </row>
    <row r="131" spans="2:21">
      <c r="B131" s="6" t="s">
        <v>398</v>
      </c>
      <c r="C131" s="17">
        <v>1113034</v>
      </c>
      <c r="D131" s="6" t="s">
        <v>181</v>
      </c>
      <c r="E131" s="6"/>
      <c r="F131" s="18">
        <v>520039249</v>
      </c>
      <c r="G131" s="6" t="s">
        <v>346</v>
      </c>
      <c r="H131" s="6" t="s">
        <v>399</v>
      </c>
      <c r="I131" s="6" t="s">
        <v>106</v>
      </c>
      <c r="J131" s="6"/>
      <c r="K131" s="17">
        <v>0.9</v>
      </c>
      <c r="L131" s="6" t="s">
        <v>107</v>
      </c>
      <c r="M131" s="19">
        <v>6.7750000000000005E-2</v>
      </c>
      <c r="N131" s="8">
        <v>0.75219999999999998</v>
      </c>
      <c r="O131" s="7">
        <v>16623036.390000001</v>
      </c>
      <c r="P131" s="7">
        <v>76.06</v>
      </c>
      <c r="Q131" s="7">
        <v>0</v>
      </c>
      <c r="R131" s="7">
        <v>12643.48</v>
      </c>
      <c r="S131" s="8">
        <v>1.7399999999999999E-2</v>
      </c>
      <c r="T131" s="8">
        <v>1.5299999999999999E-2</v>
      </c>
      <c r="U131" s="8">
        <v>1.9E-3</v>
      </c>
    </row>
    <row r="132" spans="2:21">
      <c r="B132" s="6" t="s">
        <v>400</v>
      </c>
      <c r="C132" s="17">
        <v>1109503</v>
      </c>
      <c r="D132" s="6" t="s">
        <v>181</v>
      </c>
      <c r="E132" s="6"/>
      <c r="F132" s="18">
        <v>33248324</v>
      </c>
      <c r="G132" s="6" t="s">
        <v>272</v>
      </c>
      <c r="H132" s="6" t="s">
        <v>401</v>
      </c>
      <c r="I132" s="6" t="s">
        <v>106</v>
      </c>
      <c r="J132" s="6"/>
      <c r="K132" s="17">
        <v>1.88</v>
      </c>
      <c r="L132" s="6" t="s">
        <v>107</v>
      </c>
      <c r="M132" s="19">
        <v>6.9000000000000006E-2</v>
      </c>
      <c r="N132" s="8">
        <v>0.28489999999999999</v>
      </c>
      <c r="O132" s="7">
        <v>0</v>
      </c>
      <c r="P132" s="7">
        <v>81.77</v>
      </c>
      <c r="Q132" s="7">
        <v>0</v>
      </c>
      <c r="R132" s="7">
        <v>0</v>
      </c>
      <c r="S132" s="8">
        <v>0</v>
      </c>
      <c r="T132" s="8">
        <v>0</v>
      </c>
      <c r="U132" s="8">
        <v>0</v>
      </c>
    </row>
    <row r="133" spans="2:21">
      <c r="B133" s="6" t="s">
        <v>402</v>
      </c>
      <c r="C133" s="17">
        <v>1109495</v>
      </c>
      <c r="D133" s="6" t="s">
        <v>181</v>
      </c>
      <c r="E133" s="6"/>
      <c r="F133" s="18">
        <v>33248324</v>
      </c>
      <c r="G133" s="6" t="s">
        <v>272</v>
      </c>
      <c r="H133" s="6" t="s">
        <v>401</v>
      </c>
      <c r="I133" s="6" t="s">
        <v>106</v>
      </c>
      <c r="J133" s="6"/>
      <c r="K133" s="17">
        <v>1.35</v>
      </c>
      <c r="L133" s="6" t="s">
        <v>107</v>
      </c>
      <c r="M133" s="19">
        <v>0.06</v>
      </c>
      <c r="N133" s="8">
        <v>0.45989999999999998</v>
      </c>
      <c r="O133" s="7">
        <v>1309995.8500000001</v>
      </c>
      <c r="P133" s="7">
        <v>76</v>
      </c>
      <c r="Q133" s="7">
        <v>0</v>
      </c>
      <c r="R133" s="7">
        <v>995.6</v>
      </c>
      <c r="S133" s="8">
        <v>7.9000000000000008E-3</v>
      </c>
      <c r="T133" s="8">
        <v>1.1999999999999999E-3</v>
      </c>
      <c r="U133" s="8">
        <v>1E-4</v>
      </c>
    </row>
    <row r="134" spans="2:21">
      <c r="B134" s="6" t="s">
        <v>403</v>
      </c>
      <c r="C134" s="17">
        <v>1380047</v>
      </c>
      <c r="D134" s="6" t="s">
        <v>181</v>
      </c>
      <c r="E134" s="6"/>
      <c r="F134" s="18">
        <v>520034281</v>
      </c>
      <c r="G134" s="6" t="s">
        <v>272</v>
      </c>
      <c r="H134" s="6" t="s">
        <v>404</v>
      </c>
      <c r="I134" s="6" t="s">
        <v>106</v>
      </c>
      <c r="J134" s="6"/>
      <c r="K134" s="17">
        <v>1</v>
      </c>
      <c r="L134" s="6" t="s">
        <v>107</v>
      </c>
      <c r="M134" s="19">
        <v>6.5000000000000002E-2</v>
      </c>
      <c r="N134" s="8">
        <v>0.90990000000000004</v>
      </c>
      <c r="O134" s="7">
        <v>74243.240000000005</v>
      </c>
      <c r="P134" s="7">
        <v>54.62</v>
      </c>
      <c r="Q134" s="7">
        <v>0</v>
      </c>
      <c r="R134" s="7">
        <v>40.549999999999997</v>
      </c>
      <c r="S134" s="8">
        <v>4.7000000000000002E-3</v>
      </c>
      <c r="T134" s="8">
        <v>0</v>
      </c>
      <c r="U134" s="8">
        <v>0</v>
      </c>
    </row>
    <row r="135" spans="2:21">
      <c r="B135" s="6" t="s">
        <v>405</v>
      </c>
      <c r="C135" s="17">
        <v>1380104</v>
      </c>
      <c r="D135" s="6" t="s">
        <v>181</v>
      </c>
      <c r="E135" s="6"/>
      <c r="F135" s="18">
        <v>520034281</v>
      </c>
      <c r="G135" s="6" t="s">
        <v>272</v>
      </c>
      <c r="H135" s="6" t="s">
        <v>404</v>
      </c>
      <c r="I135" s="6" t="s">
        <v>106</v>
      </c>
      <c r="J135" s="6"/>
      <c r="K135" s="17">
        <v>5.85</v>
      </c>
      <c r="L135" s="6" t="s">
        <v>107</v>
      </c>
      <c r="M135" s="19">
        <v>6.2E-2</v>
      </c>
      <c r="N135" s="8">
        <v>0.1128</v>
      </c>
      <c r="O135" s="7">
        <v>124900.32</v>
      </c>
      <c r="P135" s="7">
        <v>91.5</v>
      </c>
      <c r="Q135" s="7">
        <v>0</v>
      </c>
      <c r="R135" s="7">
        <v>114.28</v>
      </c>
      <c r="S135" s="8">
        <v>8.0000000000000004E-4</v>
      </c>
      <c r="T135" s="8">
        <v>1E-4</v>
      </c>
      <c r="U135" s="8">
        <v>0</v>
      </c>
    </row>
    <row r="136" spans="2:21">
      <c r="B136" s="6" t="s">
        <v>406</v>
      </c>
      <c r="C136" s="17">
        <v>4740189</v>
      </c>
      <c r="D136" s="6" t="s">
        <v>181</v>
      </c>
      <c r="E136" s="6"/>
      <c r="F136" s="18">
        <v>520039645</v>
      </c>
      <c r="G136" s="6" t="s">
        <v>407</v>
      </c>
      <c r="H136" s="6" t="s">
        <v>408</v>
      </c>
      <c r="I136" s="6"/>
      <c r="J136" s="6"/>
      <c r="L136" s="6" t="s">
        <v>107</v>
      </c>
      <c r="O136" s="7">
        <v>124493.8</v>
      </c>
      <c r="P136" s="7">
        <v>0</v>
      </c>
      <c r="Q136" s="7">
        <v>0</v>
      </c>
      <c r="R136" s="7">
        <v>0</v>
      </c>
      <c r="S136" s="8">
        <v>1.6000000000000001E-3</v>
      </c>
      <c r="T136" s="8">
        <v>0</v>
      </c>
      <c r="U136" s="8">
        <v>0</v>
      </c>
    </row>
    <row r="137" spans="2:21">
      <c r="B137" s="6" t="s">
        <v>409</v>
      </c>
      <c r="C137" s="17">
        <v>6110431</v>
      </c>
      <c r="D137" s="6" t="s">
        <v>181</v>
      </c>
      <c r="E137" s="6"/>
      <c r="F137" s="18">
        <v>520005067</v>
      </c>
      <c r="G137" s="6" t="s">
        <v>272</v>
      </c>
      <c r="H137" s="6" t="s">
        <v>408</v>
      </c>
      <c r="I137" s="6"/>
      <c r="J137" s="6"/>
      <c r="K137" s="17">
        <v>7.38</v>
      </c>
      <c r="L137" s="6" t="s">
        <v>107</v>
      </c>
      <c r="M137" s="19">
        <v>6.8000000000000005E-2</v>
      </c>
      <c r="N137" s="8">
        <v>2.98E-2</v>
      </c>
      <c r="O137" s="7">
        <v>11118389.17</v>
      </c>
      <c r="P137" s="7">
        <v>81.2</v>
      </c>
      <c r="Q137" s="7">
        <v>0</v>
      </c>
      <c r="R137" s="7">
        <v>9028.1299999999992</v>
      </c>
      <c r="S137" s="8">
        <v>1.0999999999999999E-2</v>
      </c>
      <c r="T137" s="8">
        <v>1.09E-2</v>
      </c>
      <c r="U137" s="8">
        <v>1.2999999999999999E-3</v>
      </c>
    </row>
    <row r="138" spans="2:21">
      <c r="B138" s="6" t="s">
        <v>410</v>
      </c>
      <c r="C138" s="17">
        <v>6110480</v>
      </c>
      <c r="D138" s="6" t="s">
        <v>181</v>
      </c>
      <c r="E138" s="6"/>
      <c r="F138" s="18">
        <v>520005067</v>
      </c>
      <c r="G138" s="6" t="s">
        <v>272</v>
      </c>
      <c r="H138" s="6" t="s">
        <v>408</v>
      </c>
      <c r="I138" s="6"/>
      <c r="J138" s="6"/>
      <c r="K138" s="17">
        <v>5.17</v>
      </c>
      <c r="L138" s="6" t="s">
        <v>107</v>
      </c>
      <c r="M138" s="19">
        <v>6.7000000000000004E-2</v>
      </c>
      <c r="N138" s="8">
        <v>8.9200000000000002E-2</v>
      </c>
      <c r="O138" s="7">
        <v>405453.51</v>
      </c>
      <c r="P138" s="7">
        <v>64.45</v>
      </c>
      <c r="Q138" s="7">
        <v>0</v>
      </c>
      <c r="R138" s="7">
        <v>261.31</v>
      </c>
      <c r="S138" s="8">
        <v>1.1999999999999999E-3</v>
      </c>
      <c r="T138" s="8">
        <v>2.9999999999999997E-4</v>
      </c>
      <c r="U138" s="8">
        <v>0</v>
      </c>
    </row>
    <row r="139" spans="2:21">
      <c r="B139" s="6" t="s">
        <v>411</v>
      </c>
      <c r="C139" s="17">
        <v>6110365</v>
      </c>
      <c r="D139" s="6" t="s">
        <v>181</v>
      </c>
      <c r="E139" s="6"/>
      <c r="F139" s="18">
        <v>520005067</v>
      </c>
      <c r="G139" s="6" t="s">
        <v>272</v>
      </c>
      <c r="H139" s="6" t="s">
        <v>408</v>
      </c>
      <c r="I139" s="6"/>
      <c r="J139" s="6"/>
      <c r="K139" s="17">
        <v>7.38</v>
      </c>
      <c r="L139" s="6" t="s">
        <v>107</v>
      </c>
      <c r="M139" s="19">
        <v>7.4999999999999997E-2</v>
      </c>
      <c r="N139" s="8">
        <v>3.0099999999999998E-2</v>
      </c>
      <c r="O139" s="7">
        <v>11447423.689999999</v>
      </c>
      <c r="P139" s="7">
        <v>87.02</v>
      </c>
      <c r="Q139" s="7">
        <v>0</v>
      </c>
      <c r="R139" s="7">
        <v>9961.5499999999993</v>
      </c>
      <c r="S139" s="8">
        <v>8.6999999999999994E-3</v>
      </c>
      <c r="T139" s="8">
        <v>1.21E-2</v>
      </c>
      <c r="U139" s="8">
        <v>1.5E-3</v>
      </c>
    </row>
    <row r="140" spans="2:21">
      <c r="B140" s="6" t="s">
        <v>412</v>
      </c>
      <c r="C140" s="17">
        <v>1116755</v>
      </c>
      <c r="D140" s="6" t="s">
        <v>181</v>
      </c>
      <c r="E140" s="6"/>
      <c r="F140" s="18">
        <v>520018136</v>
      </c>
      <c r="G140" s="6" t="s">
        <v>272</v>
      </c>
      <c r="H140" s="6" t="s">
        <v>408</v>
      </c>
      <c r="I140" s="6"/>
      <c r="J140" s="6"/>
      <c r="L140" s="6" t="s">
        <v>107</v>
      </c>
      <c r="O140" s="7">
        <v>1025842.84</v>
      </c>
      <c r="P140" s="7">
        <v>43.01</v>
      </c>
      <c r="Q140" s="7">
        <v>0</v>
      </c>
      <c r="R140" s="7">
        <v>441.22</v>
      </c>
      <c r="S140" s="8">
        <v>1.4500000000000001E-2</v>
      </c>
      <c r="T140" s="8">
        <v>5.0000000000000001E-4</v>
      </c>
      <c r="U140" s="8">
        <v>1E-4</v>
      </c>
    </row>
    <row r="141" spans="2:21">
      <c r="B141" s="6" t="s">
        <v>413</v>
      </c>
      <c r="C141" s="17">
        <v>5650114</v>
      </c>
      <c r="D141" s="6" t="s">
        <v>181</v>
      </c>
      <c r="E141" s="6"/>
      <c r="F141" s="18">
        <v>520032681</v>
      </c>
      <c r="G141" s="6" t="s">
        <v>414</v>
      </c>
      <c r="H141" s="6" t="s">
        <v>408</v>
      </c>
      <c r="I141" s="6"/>
      <c r="J141" s="6"/>
      <c r="K141" s="17">
        <v>1.02</v>
      </c>
      <c r="L141" s="6" t="s">
        <v>107</v>
      </c>
      <c r="M141" s="19">
        <v>5.1499999999999997E-2</v>
      </c>
      <c r="N141" s="8">
        <v>1.11E-2</v>
      </c>
      <c r="O141" s="7">
        <v>346903.71</v>
      </c>
      <c r="P141" s="7">
        <v>114.38</v>
      </c>
      <c r="Q141" s="7">
        <v>0</v>
      </c>
      <c r="R141" s="7">
        <v>396.79</v>
      </c>
      <c r="S141" s="8">
        <v>1.4E-3</v>
      </c>
      <c r="T141" s="8">
        <v>5.0000000000000001E-4</v>
      </c>
      <c r="U141" s="8">
        <v>1E-4</v>
      </c>
    </row>
    <row r="142" spans="2:21">
      <c r="B142" s="6" t="s">
        <v>415</v>
      </c>
      <c r="C142" s="17">
        <v>1131416</v>
      </c>
      <c r="D142" s="6" t="s">
        <v>181</v>
      </c>
      <c r="E142" s="6"/>
      <c r="F142" s="18">
        <v>511396046</v>
      </c>
      <c r="G142" s="6" t="s">
        <v>287</v>
      </c>
      <c r="H142" s="6" t="s">
        <v>408</v>
      </c>
      <c r="I142" s="6"/>
      <c r="J142" s="6"/>
      <c r="K142" s="17">
        <v>2.37</v>
      </c>
      <c r="L142" s="6" t="s">
        <v>107</v>
      </c>
      <c r="M142" s="19">
        <v>3.85E-2</v>
      </c>
      <c r="N142" s="8">
        <v>1.4800000000000001E-2</v>
      </c>
      <c r="O142" s="7">
        <v>3418363.18</v>
      </c>
      <c r="P142" s="7">
        <v>105.4</v>
      </c>
      <c r="Q142" s="7">
        <v>0</v>
      </c>
      <c r="R142" s="7">
        <v>3602.95</v>
      </c>
      <c r="S142" s="8">
        <v>1.37E-2</v>
      </c>
      <c r="T142" s="8">
        <v>4.4000000000000003E-3</v>
      </c>
      <c r="U142" s="8">
        <v>5.0000000000000001E-4</v>
      </c>
    </row>
    <row r="143" spans="2:21">
      <c r="B143" s="6" t="s">
        <v>416</v>
      </c>
      <c r="C143" s="17">
        <v>3480019</v>
      </c>
      <c r="D143" s="6" t="s">
        <v>181</v>
      </c>
      <c r="E143" s="6"/>
      <c r="F143" s="18">
        <v>348</v>
      </c>
      <c r="G143" s="6" t="s">
        <v>417</v>
      </c>
      <c r="H143" s="6" t="s">
        <v>408</v>
      </c>
      <c r="I143" s="6"/>
      <c r="J143" s="6"/>
      <c r="L143" s="6" t="s">
        <v>107</v>
      </c>
      <c r="M143" s="19">
        <v>3.5000000000000003E-2</v>
      </c>
      <c r="O143" s="7">
        <v>3168.59</v>
      </c>
      <c r="P143" s="7">
        <v>200.19</v>
      </c>
      <c r="Q143" s="7">
        <v>0</v>
      </c>
      <c r="R143" s="7">
        <v>6.34</v>
      </c>
      <c r="S143" s="8">
        <v>2.8999999999999998E-3</v>
      </c>
      <c r="T143" s="8">
        <v>0</v>
      </c>
      <c r="U143" s="8">
        <v>0</v>
      </c>
    </row>
    <row r="144" spans="2:21">
      <c r="B144" s="6" t="s">
        <v>418</v>
      </c>
      <c r="C144" s="17">
        <v>3480035</v>
      </c>
      <c r="D144" s="6" t="s">
        <v>181</v>
      </c>
      <c r="E144" s="6"/>
      <c r="F144" s="18">
        <v>348</v>
      </c>
      <c r="G144" s="6" t="s">
        <v>417</v>
      </c>
      <c r="H144" s="6" t="s">
        <v>408</v>
      </c>
      <c r="I144" s="6"/>
      <c r="J144" s="6"/>
      <c r="L144" s="6" t="s">
        <v>107</v>
      </c>
      <c r="O144" s="7">
        <v>1584.29</v>
      </c>
      <c r="P144" s="7">
        <v>0</v>
      </c>
      <c r="Q144" s="7">
        <v>0</v>
      </c>
      <c r="R144" s="7">
        <v>0</v>
      </c>
      <c r="S144" s="8">
        <v>1.4E-3</v>
      </c>
      <c r="T144" s="8">
        <v>0</v>
      </c>
      <c r="U144" s="8">
        <v>0</v>
      </c>
    </row>
    <row r="145" spans="2:21">
      <c r="B145" s="6" t="s">
        <v>419</v>
      </c>
      <c r="C145" s="17">
        <v>3180221</v>
      </c>
      <c r="D145" s="6" t="s">
        <v>181</v>
      </c>
      <c r="E145" s="6"/>
      <c r="F145" s="18">
        <v>520037664</v>
      </c>
      <c r="G145" s="6" t="s">
        <v>346</v>
      </c>
      <c r="H145" s="6" t="s">
        <v>408</v>
      </c>
      <c r="I145" s="6"/>
      <c r="J145" s="6"/>
      <c r="K145" s="17">
        <v>1.73</v>
      </c>
      <c r="L145" s="6" t="s">
        <v>107</v>
      </c>
      <c r="M145" s="19">
        <v>3.7499999999999999E-2</v>
      </c>
      <c r="N145" s="8">
        <v>1.5100000000000001E-2</v>
      </c>
      <c r="O145" s="7">
        <v>869400</v>
      </c>
      <c r="P145" s="7">
        <v>128.22</v>
      </c>
      <c r="Q145" s="7">
        <v>0</v>
      </c>
      <c r="R145" s="7">
        <v>1114.74</v>
      </c>
      <c r="S145" s="8">
        <v>3.8100000000000002E-2</v>
      </c>
      <c r="T145" s="8">
        <v>1.2999999999999999E-3</v>
      </c>
      <c r="U145" s="8">
        <v>2.0000000000000001E-4</v>
      </c>
    </row>
    <row r="146" spans="2:21">
      <c r="B146" s="6" t="s">
        <v>420</v>
      </c>
      <c r="C146" s="17">
        <v>7560048</v>
      </c>
      <c r="D146" s="6" t="s">
        <v>181</v>
      </c>
      <c r="E146" s="6"/>
      <c r="F146" s="18">
        <v>520029315</v>
      </c>
      <c r="G146" s="6" t="s">
        <v>339</v>
      </c>
      <c r="H146" s="6" t="s">
        <v>408</v>
      </c>
      <c r="I146" s="6"/>
      <c r="J146" s="6"/>
      <c r="K146" s="17">
        <v>5.53</v>
      </c>
      <c r="L146" s="6" t="s">
        <v>107</v>
      </c>
      <c r="M146" s="19">
        <v>5.0999999999999997E-2</v>
      </c>
      <c r="N146" s="8">
        <v>0.1593</v>
      </c>
      <c r="O146" s="7">
        <v>6016959.6500000004</v>
      </c>
      <c r="P146" s="7">
        <v>75.38</v>
      </c>
      <c r="Q146" s="7">
        <v>0</v>
      </c>
      <c r="R146" s="7">
        <v>4535.58</v>
      </c>
      <c r="S146" s="8">
        <v>2.8400000000000002E-2</v>
      </c>
      <c r="T146" s="8">
        <v>5.4999999999999997E-3</v>
      </c>
      <c r="U146" s="8">
        <v>6.9999999999999999E-4</v>
      </c>
    </row>
    <row r="147" spans="2:21">
      <c r="B147" s="13" t="s">
        <v>421</v>
      </c>
      <c r="C147" s="14"/>
      <c r="D147" s="13"/>
      <c r="E147" s="13"/>
      <c r="F147" s="13"/>
      <c r="G147" s="13"/>
      <c r="H147" s="13"/>
      <c r="I147" s="13"/>
      <c r="J147" s="13"/>
      <c r="K147" s="14">
        <v>4.3899999999999997</v>
      </c>
      <c r="L147" s="13"/>
      <c r="N147" s="16">
        <v>2.2100000000000002E-2</v>
      </c>
      <c r="O147" s="15">
        <v>168319374.19</v>
      </c>
      <c r="R147" s="15">
        <v>179951.91</v>
      </c>
      <c r="T147" s="16">
        <v>0.21779999999999999</v>
      </c>
      <c r="U147" s="16">
        <v>2.6599999999999999E-2</v>
      </c>
    </row>
    <row r="148" spans="2:21">
      <c r="B148" s="6" t="s">
        <v>422</v>
      </c>
      <c r="C148" s="17">
        <v>2310167</v>
      </c>
      <c r="D148" s="6" t="s">
        <v>181</v>
      </c>
      <c r="E148" s="6"/>
      <c r="F148" s="18">
        <v>520032046</v>
      </c>
      <c r="G148" s="6" t="s">
        <v>258</v>
      </c>
      <c r="H148" s="6" t="s">
        <v>105</v>
      </c>
      <c r="I148" s="6" t="s">
        <v>106</v>
      </c>
      <c r="J148" s="6"/>
      <c r="K148" s="17">
        <v>6.71</v>
      </c>
      <c r="L148" s="6" t="s">
        <v>107</v>
      </c>
      <c r="M148" s="19">
        <v>2.98E-2</v>
      </c>
      <c r="N148" s="8">
        <v>1.9199999999999998E-2</v>
      </c>
      <c r="O148" s="7">
        <v>3664218</v>
      </c>
      <c r="P148" s="7">
        <v>108.92</v>
      </c>
      <c r="Q148" s="7">
        <v>0</v>
      </c>
      <c r="R148" s="7">
        <v>3991.07</v>
      </c>
      <c r="S148" s="8">
        <v>1.4E-3</v>
      </c>
      <c r="T148" s="8">
        <v>4.7999999999999996E-3</v>
      </c>
      <c r="U148" s="8">
        <v>5.9999999999999995E-4</v>
      </c>
    </row>
    <row r="149" spans="2:21">
      <c r="B149" s="6" t="s">
        <v>423</v>
      </c>
      <c r="C149" s="17">
        <v>2310175</v>
      </c>
      <c r="D149" s="6" t="s">
        <v>181</v>
      </c>
      <c r="E149" s="6"/>
      <c r="F149" s="18">
        <v>520032046</v>
      </c>
      <c r="G149" s="6" t="s">
        <v>258</v>
      </c>
      <c r="H149" s="6" t="s">
        <v>105</v>
      </c>
      <c r="I149" s="6" t="s">
        <v>106</v>
      </c>
      <c r="J149" s="6"/>
      <c r="K149" s="17">
        <v>4.21</v>
      </c>
      <c r="L149" s="6" t="s">
        <v>107</v>
      </c>
      <c r="M149" s="19">
        <v>2.47E-2</v>
      </c>
      <c r="N149" s="8">
        <v>1.2500000000000001E-2</v>
      </c>
      <c r="O149" s="7">
        <v>857000</v>
      </c>
      <c r="P149" s="7">
        <v>106.75</v>
      </c>
      <c r="Q149" s="7">
        <v>0</v>
      </c>
      <c r="R149" s="7">
        <v>914.85</v>
      </c>
      <c r="S149" s="8">
        <v>2.9999999999999997E-4</v>
      </c>
      <c r="T149" s="8">
        <v>1.1000000000000001E-3</v>
      </c>
      <c r="U149" s="8">
        <v>1E-4</v>
      </c>
    </row>
    <row r="150" spans="2:21">
      <c r="B150" s="6" t="s">
        <v>424</v>
      </c>
      <c r="C150" s="17">
        <v>1940485</v>
      </c>
      <c r="D150" s="6" t="s">
        <v>181</v>
      </c>
      <c r="E150" s="6"/>
      <c r="F150" s="18">
        <v>520032640</v>
      </c>
      <c r="G150" s="6" t="s">
        <v>258</v>
      </c>
      <c r="H150" s="6" t="s">
        <v>105</v>
      </c>
      <c r="I150" s="6" t="s">
        <v>106</v>
      </c>
      <c r="J150" s="6"/>
      <c r="K150" s="17">
        <v>0.91</v>
      </c>
      <c r="L150" s="6" t="s">
        <v>107</v>
      </c>
      <c r="M150" s="19">
        <v>5.8999999999999997E-2</v>
      </c>
      <c r="N150" s="8">
        <v>3.5000000000000001E-3</v>
      </c>
      <c r="O150" s="7">
        <v>2670181.4700000002</v>
      </c>
      <c r="P150" s="7">
        <v>105.6</v>
      </c>
      <c r="Q150" s="7">
        <v>0</v>
      </c>
      <c r="R150" s="7">
        <v>2819.71</v>
      </c>
      <c r="S150" s="8">
        <v>2.5000000000000001E-3</v>
      </c>
      <c r="T150" s="8">
        <v>3.3999999999999998E-3</v>
      </c>
      <c r="U150" s="8">
        <v>4.0000000000000002E-4</v>
      </c>
    </row>
    <row r="151" spans="2:21">
      <c r="B151" s="6" t="s">
        <v>425</v>
      </c>
      <c r="C151" s="17">
        <v>1940493</v>
      </c>
      <c r="D151" s="6" t="s">
        <v>181</v>
      </c>
      <c r="E151" s="6"/>
      <c r="F151" s="18">
        <v>520032640</v>
      </c>
      <c r="G151" s="6" t="s">
        <v>258</v>
      </c>
      <c r="H151" s="6" t="s">
        <v>105</v>
      </c>
      <c r="I151" s="6" t="s">
        <v>106</v>
      </c>
      <c r="J151" s="6"/>
      <c r="K151" s="17">
        <v>0.91</v>
      </c>
      <c r="L151" s="6" t="s">
        <v>107</v>
      </c>
      <c r="M151" s="19">
        <v>1.8085E-2</v>
      </c>
      <c r="N151" s="8">
        <v>3.0999999999999999E-3</v>
      </c>
      <c r="O151" s="7">
        <v>3197403</v>
      </c>
      <c r="P151" s="7">
        <v>101.55</v>
      </c>
      <c r="Q151" s="7">
        <v>0</v>
      </c>
      <c r="R151" s="7">
        <v>3246.96</v>
      </c>
      <c r="S151" s="8">
        <v>5.1000000000000004E-3</v>
      </c>
      <c r="T151" s="8">
        <v>3.8999999999999998E-3</v>
      </c>
      <c r="U151" s="8">
        <v>5.0000000000000001E-4</v>
      </c>
    </row>
    <row r="152" spans="2:21">
      <c r="B152" s="6" t="s">
        <v>426</v>
      </c>
      <c r="C152" s="17">
        <v>1119635</v>
      </c>
      <c r="D152" s="6" t="s">
        <v>181</v>
      </c>
      <c r="E152" s="6"/>
      <c r="F152" s="18">
        <v>520043027</v>
      </c>
      <c r="G152" s="6" t="s">
        <v>427</v>
      </c>
      <c r="H152" s="6" t="s">
        <v>275</v>
      </c>
      <c r="I152" s="6" t="s">
        <v>276</v>
      </c>
      <c r="J152" s="6"/>
      <c r="K152" s="17">
        <v>1.48</v>
      </c>
      <c r="L152" s="6" t="s">
        <v>107</v>
      </c>
      <c r="M152" s="19">
        <v>4.8399999999999999E-2</v>
      </c>
      <c r="N152" s="8">
        <v>5.1999999999999998E-3</v>
      </c>
      <c r="O152" s="7">
        <v>627948.93999999994</v>
      </c>
      <c r="P152" s="7">
        <v>106.52</v>
      </c>
      <c r="Q152" s="7">
        <v>0</v>
      </c>
      <c r="R152" s="7">
        <v>668.89</v>
      </c>
      <c r="S152" s="8">
        <v>1E-3</v>
      </c>
      <c r="T152" s="8">
        <v>8.0000000000000004E-4</v>
      </c>
      <c r="U152" s="8">
        <v>1E-4</v>
      </c>
    </row>
    <row r="153" spans="2:21">
      <c r="B153" s="6" t="s">
        <v>428</v>
      </c>
      <c r="C153" s="17">
        <v>1134212</v>
      </c>
      <c r="D153" s="6" t="s">
        <v>181</v>
      </c>
      <c r="E153" s="6"/>
      <c r="F153" s="18">
        <v>513141879</v>
      </c>
      <c r="G153" s="6" t="s">
        <v>258</v>
      </c>
      <c r="H153" s="6" t="s">
        <v>118</v>
      </c>
      <c r="I153" s="6" t="s">
        <v>106</v>
      </c>
      <c r="J153" s="6"/>
      <c r="K153" s="17">
        <v>1.99</v>
      </c>
      <c r="L153" s="6" t="s">
        <v>107</v>
      </c>
      <c r="M153" s="19">
        <v>1.95E-2</v>
      </c>
      <c r="N153" s="8">
        <v>6.7999999999999996E-3</v>
      </c>
      <c r="O153" s="7">
        <v>1742000</v>
      </c>
      <c r="P153" s="7">
        <v>104.32</v>
      </c>
      <c r="Q153" s="7">
        <v>0</v>
      </c>
      <c r="R153" s="7">
        <v>1817.25</v>
      </c>
      <c r="S153" s="8">
        <v>2.5000000000000001E-3</v>
      </c>
      <c r="T153" s="8">
        <v>2.2000000000000001E-3</v>
      </c>
      <c r="U153" s="8">
        <v>2.9999999999999997E-4</v>
      </c>
    </row>
    <row r="154" spans="2:21">
      <c r="B154" s="6" t="s">
        <v>429</v>
      </c>
      <c r="C154" s="17">
        <v>1940410</v>
      </c>
      <c r="D154" s="6" t="s">
        <v>181</v>
      </c>
      <c r="E154" s="6"/>
      <c r="F154" s="18">
        <v>520032640</v>
      </c>
      <c r="G154" s="6" t="s">
        <v>258</v>
      </c>
      <c r="H154" s="6" t="s">
        <v>118</v>
      </c>
      <c r="I154" s="6" t="s">
        <v>106</v>
      </c>
      <c r="J154" s="6"/>
      <c r="K154" s="17">
        <v>1.67</v>
      </c>
      <c r="L154" s="6" t="s">
        <v>107</v>
      </c>
      <c r="M154" s="19">
        <v>6.0999999999999999E-2</v>
      </c>
      <c r="N154" s="8">
        <v>6.6E-3</v>
      </c>
      <c r="O154" s="7">
        <v>376000</v>
      </c>
      <c r="P154" s="7">
        <v>114.08</v>
      </c>
      <c r="Q154" s="7">
        <v>0</v>
      </c>
      <c r="R154" s="7">
        <v>428.94</v>
      </c>
      <c r="S154" s="8">
        <v>2.9999999999999997E-4</v>
      </c>
      <c r="T154" s="8">
        <v>5.0000000000000001E-4</v>
      </c>
      <c r="U154" s="8">
        <v>1E-4</v>
      </c>
    </row>
    <row r="155" spans="2:21">
      <c r="B155" s="6" t="s">
        <v>430</v>
      </c>
      <c r="C155" s="17">
        <v>1134980</v>
      </c>
      <c r="D155" s="6" t="s">
        <v>181</v>
      </c>
      <c r="E155" s="6"/>
      <c r="F155" s="18">
        <v>520043613</v>
      </c>
      <c r="G155" s="6" t="s">
        <v>361</v>
      </c>
      <c r="H155" s="6" t="s">
        <v>118</v>
      </c>
      <c r="I155" s="6" t="s">
        <v>106</v>
      </c>
      <c r="J155" s="6"/>
      <c r="K155" s="17">
        <v>1.49</v>
      </c>
      <c r="L155" s="6" t="s">
        <v>107</v>
      </c>
      <c r="M155" s="19">
        <v>1.24E-2</v>
      </c>
      <c r="N155" s="8">
        <v>6.3E-3</v>
      </c>
      <c r="O155" s="7">
        <v>321750.01</v>
      </c>
      <c r="P155" s="7">
        <v>101.21</v>
      </c>
      <c r="Q155" s="7">
        <v>0</v>
      </c>
      <c r="R155" s="7">
        <v>325.64</v>
      </c>
      <c r="S155" s="8">
        <v>6.9999999999999999E-4</v>
      </c>
      <c r="T155" s="8">
        <v>4.0000000000000002E-4</v>
      </c>
      <c r="U155" s="8">
        <v>0</v>
      </c>
    </row>
    <row r="156" spans="2:21">
      <c r="B156" s="6" t="s">
        <v>431</v>
      </c>
      <c r="C156" s="17">
        <v>2300150</v>
      </c>
      <c r="D156" s="6" t="s">
        <v>181</v>
      </c>
      <c r="E156" s="6"/>
      <c r="F156" s="18">
        <v>520031931</v>
      </c>
      <c r="G156" s="6" t="s">
        <v>287</v>
      </c>
      <c r="H156" s="6" t="s">
        <v>281</v>
      </c>
      <c r="I156" s="6" t="s">
        <v>106</v>
      </c>
      <c r="J156" s="6"/>
      <c r="K156" s="17">
        <v>2.86</v>
      </c>
      <c r="L156" s="6" t="s">
        <v>107</v>
      </c>
      <c r="M156" s="19">
        <v>1.524E-2</v>
      </c>
      <c r="N156" s="8">
        <v>9.9000000000000008E-3</v>
      </c>
      <c r="O156" s="7">
        <v>1460584</v>
      </c>
      <c r="P156" s="7">
        <v>101.72</v>
      </c>
      <c r="Q156" s="7">
        <v>0</v>
      </c>
      <c r="R156" s="7">
        <v>1485.71</v>
      </c>
      <c r="S156" s="8">
        <v>2E-3</v>
      </c>
      <c r="T156" s="8">
        <v>1.8E-3</v>
      </c>
      <c r="U156" s="8">
        <v>2.0000000000000001E-4</v>
      </c>
    </row>
    <row r="157" spans="2:21">
      <c r="B157" s="6" t="s">
        <v>432</v>
      </c>
      <c r="C157" s="17">
        <v>2300176</v>
      </c>
      <c r="D157" s="6" t="s">
        <v>181</v>
      </c>
      <c r="E157" s="6"/>
      <c r="F157" s="18">
        <v>520031931</v>
      </c>
      <c r="G157" s="6" t="s">
        <v>287</v>
      </c>
      <c r="H157" s="6" t="s">
        <v>281</v>
      </c>
      <c r="I157" s="6" t="s">
        <v>106</v>
      </c>
      <c r="J157" s="6"/>
      <c r="K157" s="17">
        <v>6.04</v>
      </c>
      <c r="L157" s="6" t="s">
        <v>107</v>
      </c>
      <c r="M157" s="19">
        <v>3.6499999999999998E-2</v>
      </c>
      <c r="N157" s="8">
        <v>2.1999999999999999E-2</v>
      </c>
      <c r="O157" s="7">
        <v>6048624</v>
      </c>
      <c r="P157" s="7">
        <v>109.43</v>
      </c>
      <c r="Q157" s="7">
        <v>0</v>
      </c>
      <c r="R157" s="7">
        <v>6619.01</v>
      </c>
      <c r="S157" s="8">
        <v>3.8E-3</v>
      </c>
      <c r="T157" s="8">
        <v>8.0000000000000002E-3</v>
      </c>
      <c r="U157" s="8">
        <v>1E-3</v>
      </c>
    </row>
    <row r="158" spans="2:21">
      <c r="B158" s="6" t="s">
        <v>433</v>
      </c>
      <c r="C158" s="17">
        <v>6040158</v>
      </c>
      <c r="D158" s="6" t="s">
        <v>181</v>
      </c>
      <c r="E158" s="6"/>
      <c r="F158" s="18">
        <v>520018078</v>
      </c>
      <c r="G158" s="6" t="s">
        <v>258</v>
      </c>
      <c r="H158" s="6" t="s">
        <v>281</v>
      </c>
      <c r="I158" s="6" t="s">
        <v>106</v>
      </c>
      <c r="J158" s="6"/>
      <c r="K158" s="17">
        <v>3.03</v>
      </c>
      <c r="L158" s="6" t="s">
        <v>107</v>
      </c>
      <c r="M158" s="19">
        <v>1.494E-2</v>
      </c>
      <c r="N158" s="8">
        <v>9.4999999999999998E-3</v>
      </c>
      <c r="O158" s="7">
        <v>710000</v>
      </c>
      <c r="P158" s="7">
        <v>102.07</v>
      </c>
      <c r="Q158" s="7">
        <v>0</v>
      </c>
      <c r="R158" s="7">
        <v>724.7</v>
      </c>
      <c r="S158" s="8">
        <v>6.9999999999999999E-4</v>
      </c>
      <c r="T158" s="8">
        <v>8.9999999999999998E-4</v>
      </c>
      <c r="U158" s="8">
        <v>1E-4</v>
      </c>
    </row>
    <row r="159" spans="2:21">
      <c r="B159" s="6" t="s">
        <v>434</v>
      </c>
      <c r="C159" s="17">
        <v>6910137</v>
      </c>
      <c r="D159" s="6" t="s">
        <v>181</v>
      </c>
      <c r="E159" s="6"/>
      <c r="F159" s="18">
        <v>520007030</v>
      </c>
      <c r="G159" s="6" t="s">
        <v>258</v>
      </c>
      <c r="H159" s="6" t="s">
        <v>281</v>
      </c>
      <c r="I159" s="6" t="s">
        <v>106</v>
      </c>
      <c r="J159" s="6"/>
      <c r="K159" s="17">
        <v>2.77</v>
      </c>
      <c r="L159" s="6" t="s">
        <v>107</v>
      </c>
      <c r="M159" s="19">
        <v>6.4000000000000001E-2</v>
      </c>
      <c r="N159" s="8">
        <v>8.5000000000000006E-3</v>
      </c>
      <c r="O159" s="7">
        <v>345040</v>
      </c>
      <c r="P159" s="7">
        <v>116.66</v>
      </c>
      <c r="Q159" s="7">
        <v>0</v>
      </c>
      <c r="R159" s="7">
        <v>402.52</v>
      </c>
      <c r="S159" s="8">
        <v>1.1000000000000001E-3</v>
      </c>
      <c r="T159" s="8">
        <v>5.0000000000000001E-4</v>
      </c>
      <c r="U159" s="8">
        <v>1E-4</v>
      </c>
    </row>
    <row r="160" spans="2:21">
      <c r="B160" s="6" t="s">
        <v>435</v>
      </c>
      <c r="C160" s="17">
        <v>7480031</v>
      </c>
      <c r="D160" s="6" t="s">
        <v>181</v>
      </c>
      <c r="E160" s="6"/>
      <c r="F160" s="18">
        <v>520029935</v>
      </c>
      <c r="G160" s="6" t="s">
        <v>258</v>
      </c>
      <c r="H160" s="6" t="s">
        <v>281</v>
      </c>
      <c r="I160" s="6" t="s">
        <v>106</v>
      </c>
      <c r="J160" s="6"/>
      <c r="K160" s="17">
        <v>0.67</v>
      </c>
      <c r="L160" s="6" t="s">
        <v>107</v>
      </c>
      <c r="M160" s="19">
        <v>6.0999999999999999E-2</v>
      </c>
      <c r="N160" s="8">
        <v>5.4999999999999997E-3</v>
      </c>
      <c r="O160" s="7">
        <v>1419200</v>
      </c>
      <c r="P160" s="7">
        <v>108.93</v>
      </c>
      <c r="Q160" s="7">
        <v>0</v>
      </c>
      <c r="R160" s="7">
        <v>1545.93</v>
      </c>
      <c r="S160" s="8">
        <v>4.7000000000000002E-3</v>
      </c>
      <c r="T160" s="8">
        <v>1.9E-3</v>
      </c>
      <c r="U160" s="8">
        <v>2.0000000000000001E-4</v>
      </c>
    </row>
    <row r="161" spans="2:21">
      <c r="B161" s="6" t="s">
        <v>436</v>
      </c>
      <c r="C161" s="17">
        <v>1134154</v>
      </c>
      <c r="D161" s="6" t="s">
        <v>181</v>
      </c>
      <c r="E161" s="6"/>
      <c r="F161" s="18">
        <v>513704304</v>
      </c>
      <c r="G161" s="6" t="s">
        <v>258</v>
      </c>
      <c r="H161" s="6" t="s">
        <v>281</v>
      </c>
      <c r="I161" s="6" t="s">
        <v>106</v>
      </c>
      <c r="J161" s="6"/>
      <c r="K161" s="17">
        <v>2.23</v>
      </c>
      <c r="L161" s="6" t="s">
        <v>107</v>
      </c>
      <c r="M161" s="19">
        <v>1.0500000000000001E-2</v>
      </c>
      <c r="N161" s="8">
        <v>7.4000000000000003E-3</v>
      </c>
      <c r="O161" s="7">
        <v>268018</v>
      </c>
      <c r="P161" s="7">
        <v>100.84</v>
      </c>
      <c r="Q161" s="7">
        <v>0.71</v>
      </c>
      <c r="R161" s="7">
        <v>270.98</v>
      </c>
      <c r="S161" s="8">
        <v>8.9999999999999998E-4</v>
      </c>
      <c r="T161" s="8">
        <v>2.9999999999999997E-4</v>
      </c>
      <c r="U161" s="8">
        <v>0</v>
      </c>
    </row>
    <row r="162" spans="2:21">
      <c r="B162" s="6" t="s">
        <v>437</v>
      </c>
      <c r="C162" s="17">
        <v>6000202</v>
      </c>
      <c r="D162" s="6" t="s">
        <v>181</v>
      </c>
      <c r="E162" s="6"/>
      <c r="F162" s="18">
        <v>520000472</v>
      </c>
      <c r="G162" s="6" t="s">
        <v>339</v>
      </c>
      <c r="H162" s="6" t="s">
        <v>302</v>
      </c>
      <c r="I162" s="6" t="s">
        <v>276</v>
      </c>
      <c r="J162" s="6"/>
      <c r="K162" s="17">
        <v>4.1500000000000004</v>
      </c>
      <c r="L162" s="6" t="s">
        <v>107</v>
      </c>
      <c r="M162" s="19">
        <v>4.8000000000000001E-2</v>
      </c>
      <c r="N162" s="8">
        <v>1.4500000000000001E-2</v>
      </c>
      <c r="O162" s="7">
        <v>1421280.05</v>
      </c>
      <c r="P162" s="7">
        <v>116.02</v>
      </c>
      <c r="Q162" s="7">
        <v>0</v>
      </c>
      <c r="R162" s="7">
        <v>1648.97</v>
      </c>
      <c r="S162" s="8">
        <v>6.9999999999999999E-4</v>
      </c>
      <c r="T162" s="8">
        <v>2E-3</v>
      </c>
      <c r="U162" s="8">
        <v>2.0000000000000001E-4</v>
      </c>
    </row>
    <row r="163" spans="2:21">
      <c r="B163" s="6" t="s">
        <v>438</v>
      </c>
      <c r="C163" s="17">
        <v>2810299</v>
      </c>
      <c r="D163" s="6" t="s">
        <v>181</v>
      </c>
      <c r="E163" s="6"/>
      <c r="F163" s="18">
        <v>520027830</v>
      </c>
      <c r="G163" s="6" t="s">
        <v>439</v>
      </c>
      <c r="H163" s="6" t="s">
        <v>281</v>
      </c>
      <c r="I163" s="6" t="s">
        <v>106</v>
      </c>
      <c r="J163" s="6"/>
      <c r="K163" s="17">
        <v>4.49</v>
      </c>
      <c r="L163" s="6" t="s">
        <v>107</v>
      </c>
      <c r="M163" s="19">
        <v>2.4500000000000001E-2</v>
      </c>
      <c r="N163" s="8">
        <v>1.7100000000000001E-2</v>
      </c>
      <c r="O163" s="7">
        <v>6901000</v>
      </c>
      <c r="P163" s="7">
        <v>104.08</v>
      </c>
      <c r="Q163" s="7">
        <v>0</v>
      </c>
      <c r="R163" s="7">
        <v>7182.56</v>
      </c>
      <c r="S163" s="8">
        <v>4.4000000000000003E-3</v>
      </c>
      <c r="T163" s="8">
        <v>8.6999999999999994E-3</v>
      </c>
      <c r="U163" s="8">
        <v>1.1000000000000001E-3</v>
      </c>
    </row>
    <row r="164" spans="2:21">
      <c r="B164" s="6" t="s">
        <v>440</v>
      </c>
      <c r="C164" s="17">
        <v>1127547</v>
      </c>
      <c r="D164" s="6" t="s">
        <v>181</v>
      </c>
      <c r="E164" s="6"/>
      <c r="F164" s="18">
        <v>520027194</v>
      </c>
      <c r="G164" s="6" t="s">
        <v>427</v>
      </c>
      <c r="H164" s="6" t="s">
        <v>281</v>
      </c>
      <c r="I164" s="6" t="s">
        <v>106</v>
      </c>
      <c r="J164" s="6"/>
      <c r="K164" s="17">
        <v>1.96</v>
      </c>
      <c r="L164" s="6" t="s">
        <v>107</v>
      </c>
      <c r="M164" s="19">
        <v>4.1000000000000002E-2</v>
      </c>
      <c r="N164" s="8">
        <v>7.0000000000000001E-3</v>
      </c>
      <c r="O164" s="7">
        <v>2637183</v>
      </c>
      <c r="P164" s="7">
        <v>106.88</v>
      </c>
      <c r="Q164" s="7">
        <v>951.14</v>
      </c>
      <c r="R164" s="7">
        <v>3769.77</v>
      </c>
      <c r="S164" s="8">
        <v>2.8999999999999998E-3</v>
      </c>
      <c r="T164" s="8">
        <v>4.5999999999999999E-3</v>
      </c>
      <c r="U164" s="8">
        <v>5.9999999999999995E-4</v>
      </c>
    </row>
    <row r="165" spans="2:21">
      <c r="B165" s="6" t="s">
        <v>441</v>
      </c>
      <c r="C165" s="17">
        <v>1133503</v>
      </c>
      <c r="D165" s="6" t="s">
        <v>181</v>
      </c>
      <c r="E165" s="6"/>
      <c r="F165" s="18">
        <v>513668277</v>
      </c>
      <c r="G165" s="6" t="s">
        <v>258</v>
      </c>
      <c r="H165" s="6" t="s">
        <v>309</v>
      </c>
      <c r="I165" s="6" t="s">
        <v>276</v>
      </c>
      <c r="J165" s="6"/>
      <c r="K165" s="17">
        <v>2.4</v>
      </c>
      <c r="L165" s="6" t="s">
        <v>107</v>
      </c>
      <c r="M165" s="19">
        <v>9.7000000000000003E-3</v>
      </c>
      <c r="N165" s="8">
        <v>7.4000000000000003E-3</v>
      </c>
      <c r="O165" s="7">
        <v>4746162</v>
      </c>
      <c r="P165" s="7">
        <v>100.8</v>
      </c>
      <c r="Q165" s="7">
        <v>0</v>
      </c>
      <c r="R165" s="7">
        <v>4784.13</v>
      </c>
      <c r="S165" s="8">
        <v>1.0999999999999999E-2</v>
      </c>
      <c r="T165" s="8">
        <v>5.7999999999999996E-3</v>
      </c>
      <c r="U165" s="8">
        <v>6.9999999999999999E-4</v>
      </c>
    </row>
    <row r="166" spans="2:21">
      <c r="B166" s="6" t="s">
        <v>442</v>
      </c>
      <c r="C166" s="17">
        <v>3900354</v>
      </c>
      <c r="D166" s="6" t="s">
        <v>181</v>
      </c>
      <c r="E166" s="6"/>
      <c r="F166" s="18">
        <v>520038506</v>
      </c>
      <c r="G166" s="6" t="s">
        <v>272</v>
      </c>
      <c r="H166" s="6" t="s">
        <v>311</v>
      </c>
      <c r="I166" s="6" t="s">
        <v>106</v>
      </c>
      <c r="J166" s="6"/>
      <c r="K166" s="17">
        <v>5.39</v>
      </c>
      <c r="L166" s="6" t="s">
        <v>107</v>
      </c>
      <c r="M166" s="19">
        <v>3.85E-2</v>
      </c>
      <c r="N166" s="8">
        <v>2.1100000000000001E-2</v>
      </c>
      <c r="O166" s="7">
        <v>2358934</v>
      </c>
      <c r="P166" s="7">
        <v>113.15</v>
      </c>
      <c r="Q166" s="7">
        <v>0</v>
      </c>
      <c r="R166" s="7">
        <v>2669.13</v>
      </c>
      <c r="S166" s="8">
        <v>2.2000000000000001E-3</v>
      </c>
      <c r="T166" s="8">
        <v>3.2000000000000002E-3</v>
      </c>
      <c r="U166" s="8">
        <v>4.0000000000000002E-4</v>
      </c>
    </row>
    <row r="167" spans="2:21">
      <c r="B167" s="6" t="s">
        <v>443</v>
      </c>
      <c r="C167" s="17">
        <v>3900362</v>
      </c>
      <c r="D167" s="6" t="s">
        <v>181</v>
      </c>
      <c r="E167" s="6"/>
      <c r="F167" s="18">
        <v>520038506</v>
      </c>
      <c r="G167" s="6" t="s">
        <v>272</v>
      </c>
      <c r="H167" s="6" t="s">
        <v>311</v>
      </c>
      <c r="I167" s="6" t="s">
        <v>106</v>
      </c>
      <c r="J167" s="6"/>
      <c r="K167" s="17">
        <v>7.05</v>
      </c>
      <c r="L167" s="6" t="s">
        <v>107</v>
      </c>
      <c r="M167" s="19">
        <v>2.3400000000000001E-2</v>
      </c>
      <c r="N167" s="8">
        <v>1.5900000000000001E-2</v>
      </c>
      <c r="O167" s="7">
        <v>12961994</v>
      </c>
      <c r="P167" s="7">
        <v>105.94</v>
      </c>
      <c r="Q167" s="7">
        <v>0</v>
      </c>
      <c r="R167" s="7">
        <v>13731.94</v>
      </c>
      <c r="S167" s="8">
        <v>1.89E-2</v>
      </c>
      <c r="T167" s="8">
        <v>1.66E-2</v>
      </c>
      <c r="U167" s="8">
        <v>2E-3</v>
      </c>
    </row>
    <row r="168" spans="2:21">
      <c r="B168" s="6" t="s">
        <v>444</v>
      </c>
      <c r="C168" s="17">
        <v>1137975</v>
      </c>
      <c r="D168" s="6" t="s">
        <v>181</v>
      </c>
      <c r="E168" s="6"/>
      <c r="F168" s="18">
        <v>1604</v>
      </c>
      <c r="G168" s="6" t="s">
        <v>272</v>
      </c>
      <c r="H168" s="6" t="s">
        <v>311</v>
      </c>
      <c r="I168" s="6" t="s">
        <v>106</v>
      </c>
      <c r="J168" s="6"/>
      <c r="K168" s="17">
        <v>5.0199999999999996</v>
      </c>
      <c r="L168" s="6" t="s">
        <v>107</v>
      </c>
      <c r="M168" s="19">
        <v>4.3499999999999997E-2</v>
      </c>
      <c r="N168" s="8">
        <v>2.9000000000000001E-2</v>
      </c>
      <c r="O168" s="7">
        <v>3890078</v>
      </c>
      <c r="P168" s="7">
        <v>108.46</v>
      </c>
      <c r="Q168" s="7">
        <v>0</v>
      </c>
      <c r="R168" s="7">
        <v>4219.18</v>
      </c>
      <c r="S168" s="8">
        <v>2.0999999999999999E-3</v>
      </c>
      <c r="T168" s="8">
        <v>5.1000000000000004E-3</v>
      </c>
      <c r="U168" s="8">
        <v>5.9999999999999995E-4</v>
      </c>
    </row>
    <row r="169" spans="2:21">
      <c r="B169" s="6" t="s">
        <v>445</v>
      </c>
      <c r="C169" s="17">
        <v>1136316</v>
      </c>
      <c r="D169" s="6" t="s">
        <v>181</v>
      </c>
      <c r="E169" s="6"/>
      <c r="F169" s="18">
        <v>513834200</v>
      </c>
      <c r="G169" s="6" t="s">
        <v>300</v>
      </c>
      <c r="H169" s="6" t="s">
        <v>311</v>
      </c>
      <c r="I169" s="6" t="s">
        <v>106</v>
      </c>
      <c r="J169" s="6"/>
      <c r="K169" s="17">
        <v>8.3699999999999992</v>
      </c>
      <c r="L169" s="6" t="s">
        <v>107</v>
      </c>
      <c r="M169" s="19">
        <v>4.36E-2</v>
      </c>
      <c r="N169" s="8">
        <v>2.64E-2</v>
      </c>
      <c r="O169" s="7">
        <v>3392204</v>
      </c>
      <c r="P169" s="7">
        <v>115.46</v>
      </c>
      <c r="Q169" s="7">
        <v>0</v>
      </c>
      <c r="R169" s="7">
        <v>3916.64</v>
      </c>
      <c r="S169" s="8">
        <v>1.1299999999999999E-2</v>
      </c>
      <c r="T169" s="8">
        <v>4.7000000000000002E-3</v>
      </c>
      <c r="U169" s="8">
        <v>5.9999999999999995E-4</v>
      </c>
    </row>
    <row r="170" spans="2:21">
      <c r="B170" s="6" t="s">
        <v>446</v>
      </c>
      <c r="C170" s="17">
        <v>1138163</v>
      </c>
      <c r="D170" s="6" t="s">
        <v>181</v>
      </c>
      <c r="E170" s="6"/>
      <c r="F170" s="18">
        <v>513834200</v>
      </c>
      <c r="G170" s="6" t="s">
        <v>300</v>
      </c>
      <c r="H170" s="6" t="s">
        <v>311</v>
      </c>
      <c r="I170" s="6" t="s">
        <v>106</v>
      </c>
      <c r="J170" s="6"/>
      <c r="K170" s="17">
        <v>9.16</v>
      </c>
      <c r="L170" s="6" t="s">
        <v>107</v>
      </c>
      <c r="M170" s="19">
        <v>3.95E-2</v>
      </c>
      <c r="N170" s="8">
        <v>2.7400000000000001E-2</v>
      </c>
      <c r="O170" s="7">
        <v>1929906</v>
      </c>
      <c r="P170" s="7">
        <v>111.96</v>
      </c>
      <c r="Q170" s="7">
        <v>0</v>
      </c>
      <c r="R170" s="7">
        <v>2160.7199999999998</v>
      </c>
      <c r="S170" s="8">
        <v>8.0000000000000002E-3</v>
      </c>
      <c r="T170" s="8">
        <v>2.5999999999999999E-3</v>
      </c>
      <c r="U170" s="8">
        <v>2.9999999999999997E-4</v>
      </c>
    </row>
    <row r="171" spans="2:21">
      <c r="B171" s="6" t="s">
        <v>447</v>
      </c>
      <c r="C171" s="17">
        <v>1138171</v>
      </c>
      <c r="D171" s="6" t="s">
        <v>181</v>
      </c>
      <c r="E171" s="6"/>
      <c r="F171" s="18">
        <v>513834200</v>
      </c>
      <c r="G171" s="6" t="s">
        <v>300</v>
      </c>
      <c r="H171" s="6" t="s">
        <v>311</v>
      </c>
      <c r="I171" s="6" t="s">
        <v>106</v>
      </c>
      <c r="J171" s="6"/>
      <c r="K171" s="17">
        <v>9.82</v>
      </c>
      <c r="L171" s="6" t="s">
        <v>107</v>
      </c>
      <c r="M171" s="19">
        <v>3.95E-2</v>
      </c>
      <c r="N171" s="8">
        <v>2.93E-2</v>
      </c>
      <c r="O171" s="7">
        <v>1144472</v>
      </c>
      <c r="P171" s="7">
        <v>110.64</v>
      </c>
      <c r="Q171" s="7">
        <v>0</v>
      </c>
      <c r="R171" s="7">
        <v>1266.24</v>
      </c>
      <c r="S171" s="8">
        <v>4.7999999999999996E-3</v>
      </c>
      <c r="T171" s="8">
        <v>1.5E-3</v>
      </c>
      <c r="U171" s="8">
        <v>2.0000000000000001E-4</v>
      </c>
    </row>
    <row r="172" spans="2:21">
      <c r="B172" s="6" t="s">
        <v>448</v>
      </c>
      <c r="C172" s="17">
        <v>1140169</v>
      </c>
      <c r="D172" s="6" t="s">
        <v>181</v>
      </c>
      <c r="E172" s="6"/>
      <c r="F172" s="18">
        <v>1645</v>
      </c>
      <c r="G172" s="6" t="s">
        <v>272</v>
      </c>
      <c r="H172" s="6" t="s">
        <v>311</v>
      </c>
      <c r="I172" s="6" t="s">
        <v>106</v>
      </c>
      <c r="J172" s="6"/>
      <c r="K172" s="17">
        <v>3.83</v>
      </c>
      <c r="L172" s="6" t="s">
        <v>107</v>
      </c>
      <c r="M172" s="19">
        <v>3.9E-2</v>
      </c>
      <c r="N172" s="8">
        <v>3.1800000000000002E-2</v>
      </c>
      <c r="O172" s="7">
        <v>8858623</v>
      </c>
      <c r="P172" s="7">
        <v>103.48</v>
      </c>
      <c r="Q172" s="7">
        <v>0</v>
      </c>
      <c r="R172" s="7">
        <v>9166.9</v>
      </c>
      <c r="S172" s="8">
        <v>9.9000000000000008E-3</v>
      </c>
      <c r="T172" s="8">
        <v>1.11E-2</v>
      </c>
      <c r="U172" s="8">
        <v>1.4E-3</v>
      </c>
    </row>
    <row r="173" spans="2:21">
      <c r="B173" s="6" t="s">
        <v>449</v>
      </c>
      <c r="C173" s="17">
        <v>1136068</v>
      </c>
      <c r="D173" s="6" t="s">
        <v>181</v>
      </c>
      <c r="E173" s="6"/>
      <c r="F173" s="18">
        <v>513754069</v>
      </c>
      <c r="G173" s="6" t="s">
        <v>300</v>
      </c>
      <c r="H173" s="6" t="s">
        <v>309</v>
      </c>
      <c r="I173" s="6" t="s">
        <v>276</v>
      </c>
      <c r="J173" s="6"/>
      <c r="K173" s="17">
        <v>5.83</v>
      </c>
      <c r="L173" s="6" t="s">
        <v>107</v>
      </c>
      <c r="M173" s="19">
        <v>3.9199999999999999E-2</v>
      </c>
      <c r="N173" s="8">
        <v>2.1100000000000001E-2</v>
      </c>
      <c r="O173" s="7">
        <v>3247209</v>
      </c>
      <c r="P173" s="7">
        <v>112.81</v>
      </c>
      <c r="Q173" s="7">
        <v>0</v>
      </c>
      <c r="R173" s="7">
        <v>3663.18</v>
      </c>
      <c r="S173" s="8">
        <v>3.3999999999999998E-3</v>
      </c>
      <c r="T173" s="8">
        <v>4.4000000000000003E-3</v>
      </c>
      <c r="U173" s="8">
        <v>5.0000000000000001E-4</v>
      </c>
    </row>
    <row r="174" spans="2:21">
      <c r="B174" s="6" t="s">
        <v>450</v>
      </c>
      <c r="C174" s="17">
        <v>1135862</v>
      </c>
      <c r="D174" s="6" t="s">
        <v>181</v>
      </c>
      <c r="E174" s="6"/>
      <c r="F174" s="18">
        <v>513230029</v>
      </c>
      <c r="G174" s="6" t="s">
        <v>300</v>
      </c>
      <c r="H174" s="6" t="s">
        <v>309</v>
      </c>
      <c r="I174" s="6" t="s">
        <v>276</v>
      </c>
      <c r="J174" s="6"/>
      <c r="K174" s="17">
        <v>4.79</v>
      </c>
      <c r="L174" s="6" t="s">
        <v>107</v>
      </c>
      <c r="M174" s="19">
        <v>3.5799999999999998E-2</v>
      </c>
      <c r="N174" s="8">
        <v>1.7600000000000001E-2</v>
      </c>
      <c r="O174" s="7">
        <v>27756</v>
      </c>
      <c r="P174" s="7">
        <v>111.92</v>
      </c>
      <c r="Q174" s="7">
        <v>0</v>
      </c>
      <c r="R174" s="7">
        <v>31.06</v>
      </c>
      <c r="S174" s="8">
        <v>0</v>
      </c>
      <c r="T174" s="8">
        <v>0</v>
      </c>
      <c r="U174" s="8">
        <v>0</v>
      </c>
    </row>
    <row r="175" spans="2:21">
      <c r="B175" s="6" t="s">
        <v>451</v>
      </c>
      <c r="C175" s="17">
        <v>1135920</v>
      </c>
      <c r="D175" s="6" t="s">
        <v>181</v>
      </c>
      <c r="E175" s="6"/>
      <c r="F175" s="18">
        <v>513937714</v>
      </c>
      <c r="G175" s="6" t="s">
        <v>300</v>
      </c>
      <c r="H175" s="6" t="s">
        <v>309</v>
      </c>
      <c r="I175" s="6" t="s">
        <v>276</v>
      </c>
      <c r="J175" s="6"/>
      <c r="K175" s="17">
        <v>5.83</v>
      </c>
      <c r="L175" s="6" t="s">
        <v>107</v>
      </c>
      <c r="M175" s="19">
        <v>4.1000000000000002E-2</v>
      </c>
      <c r="N175" s="8">
        <v>1.9599999999999999E-2</v>
      </c>
      <c r="O175" s="7">
        <v>2761203</v>
      </c>
      <c r="P175" s="7">
        <v>113.37</v>
      </c>
      <c r="Q175" s="7">
        <v>56.6</v>
      </c>
      <c r="R175" s="7">
        <v>3186.98</v>
      </c>
      <c r="S175" s="8">
        <v>9.1999999999999998E-3</v>
      </c>
      <c r="T175" s="8">
        <v>3.8999999999999998E-3</v>
      </c>
      <c r="U175" s="8">
        <v>5.0000000000000001E-4</v>
      </c>
    </row>
    <row r="176" spans="2:21">
      <c r="B176" s="6" t="s">
        <v>452</v>
      </c>
      <c r="C176" s="17">
        <v>1114073</v>
      </c>
      <c r="D176" s="6" t="s">
        <v>181</v>
      </c>
      <c r="E176" s="6"/>
      <c r="F176" s="18">
        <v>510216054</v>
      </c>
      <c r="G176" s="6" t="s">
        <v>339</v>
      </c>
      <c r="H176" s="6" t="s">
        <v>311</v>
      </c>
      <c r="I176" s="6" t="s">
        <v>106</v>
      </c>
      <c r="J176" s="6"/>
      <c r="K176" s="17">
        <v>1.38</v>
      </c>
      <c r="L176" s="6" t="s">
        <v>107</v>
      </c>
      <c r="M176" s="19">
        <v>2.2748999999999998E-2</v>
      </c>
      <c r="N176" s="8">
        <v>8.3000000000000001E-3</v>
      </c>
      <c r="O176" s="7">
        <v>5061958</v>
      </c>
      <c r="P176" s="7">
        <v>102.13</v>
      </c>
      <c r="Q176" s="7">
        <v>0</v>
      </c>
      <c r="R176" s="7">
        <v>5169.78</v>
      </c>
      <c r="S176" s="8">
        <v>1.6999999999999999E-3</v>
      </c>
      <c r="T176" s="8">
        <v>6.3E-3</v>
      </c>
      <c r="U176" s="8">
        <v>8.0000000000000004E-4</v>
      </c>
    </row>
    <row r="177" spans="2:21">
      <c r="B177" s="6" t="s">
        <v>453</v>
      </c>
      <c r="C177" s="17">
        <v>1132505</v>
      </c>
      <c r="D177" s="6" t="s">
        <v>181</v>
      </c>
      <c r="E177" s="6"/>
      <c r="F177" s="18">
        <v>510216054</v>
      </c>
      <c r="G177" s="6" t="s">
        <v>339</v>
      </c>
      <c r="H177" s="6" t="s">
        <v>311</v>
      </c>
      <c r="I177" s="6" t="s">
        <v>106</v>
      </c>
      <c r="J177" s="6"/>
      <c r="K177" s="17">
        <v>6.09</v>
      </c>
      <c r="L177" s="6" t="s">
        <v>107</v>
      </c>
      <c r="M177" s="19">
        <v>1.7260000000000001E-2</v>
      </c>
      <c r="N177" s="8">
        <v>1.2999999999999999E-2</v>
      </c>
      <c r="O177" s="7">
        <v>5265630</v>
      </c>
      <c r="P177" s="7">
        <v>103.19</v>
      </c>
      <c r="Q177" s="7">
        <v>0</v>
      </c>
      <c r="R177" s="7">
        <v>5433.6</v>
      </c>
      <c r="S177" s="8">
        <v>3.5999999999999999E-3</v>
      </c>
      <c r="T177" s="8">
        <v>6.6E-3</v>
      </c>
      <c r="U177" s="8">
        <v>8.0000000000000004E-4</v>
      </c>
    </row>
    <row r="178" spans="2:21">
      <c r="B178" s="6" t="s">
        <v>454</v>
      </c>
      <c r="C178" s="17">
        <v>1139815</v>
      </c>
      <c r="D178" s="6" t="s">
        <v>181</v>
      </c>
      <c r="E178" s="6"/>
      <c r="F178" s="18">
        <v>514290345</v>
      </c>
      <c r="G178" s="6" t="s">
        <v>300</v>
      </c>
      <c r="H178" s="6" t="s">
        <v>309</v>
      </c>
      <c r="I178" s="6" t="s">
        <v>276</v>
      </c>
      <c r="J178" s="6"/>
      <c r="K178" s="17">
        <v>6.67</v>
      </c>
      <c r="L178" s="6" t="s">
        <v>107</v>
      </c>
      <c r="M178" s="19">
        <v>3.61E-2</v>
      </c>
      <c r="N178" s="8">
        <v>2.29E-2</v>
      </c>
      <c r="O178" s="7">
        <v>4681039</v>
      </c>
      <c r="P178" s="7">
        <v>111</v>
      </c>
      <c r="Q178" s="7">
        <v>0</v>
      </c>
      <c r="R178" s="7">
        <v>5195.95</v>
      </c>
      <c r="S178" s="8">
        <v>6.1000000000000004E-3</v>
      </c>
      <c r="T178" s="8">
        <v>6.3E-3</v>
      </c>
      <c r="U178" s="8">
        <v>8.0000000000000004E-4</v>
      </c>
    </row>
    <row r="179" spans="2:21">
      <c r="B179" s="6" t="s">
        <v>455</v>
      </c>
      <c r="C179" s="17">
        <v>1121854</v>
      </c>
      <c r="D179" s="6" t="s">
        <v>181</v>
      </c>
      <c r="E179" s="6"/>
      <c r="F179" s="18">
        <v>513668277</v>
      </c>
      <c r="G179" s="6" t="s">
        <v>258</v>
      </c>
      <c r="H179" s="6" t="s">
        <v>344</v>
      </c>
      <c r="I179" s="6" t="s">
        <v>276</v>
      </c>
      <c r="J179" s="6"/>
      <c r="K179" s="17">
        <v>1.9</v>
      </c>
      <c r="L179" s="6" t="s">
        <v>107</v>
      </c>
      <c r="M179" s="19">
        <v>1.5100000000000001E-2</v>
      </c>
      <c r="N179" s="8">
        <v>7.3000000000000001E-3</v>
      </c>
      <c r="O179" s="7">
        <v>230000</v>
      </c>
      <c r="P179" s="7">
        <v>101.65</v>
      </c>
      <c r="Q179" s="7">
        <v>0</v>
      </c>
      <c r="R179" s="7">
        <v>233.79</v>
      </c>
      <c r="S179" s="8">
        <v>4.0000000000000002E-4</v>
      </c>
      <c r="T179" s="8">
        <v>2.9999999999999997E-4</v>
      </c>
      <c r="U179" s="8">
        <v>0</v>
      </c>
    </row>
    <row r="180" spans="2:21">
      <c r="B180" s="6" t="s">
        <v>456</v>
      </c>
      <c r="C180" s="17">
        <v>7390149</v>
      </c>
      <c r="D180" s="6" t="s">
        <v>181</v>
      </c>
      <c r="E180" s="6"/>
      <c r="F180" s="18">
        <v>520028911</v>
      </c>
      <c r="G180" s="6" t="s">
        <v>346</v>
      </c>
      <c r="H180" s="6" t="s">
        <v>344</v>
      </c>
      <c r="I180" s="6" t="s">
        <v>276</v>
      </c>
      <c r="J180" s="6"/>
      <c r="K180" s="17">
        <v>4.22</v>
      </c>
      <c r="L180" s="6" t="s">
        <v>107</v>
      </c>
      <c r="M180" s="19">
        <v>3.7499999999999999E-2</v>
      </c>
      <c r="N180" s="8">
        <v>1.6299999999999999E-2</v>
      </c>
      <c r="O180" s="7">
        <v>746509.75</v>
      </c>
      <c r="P180" s="7">
        <v>109.22</v>
      </c>
      <c r="Q180" s="7">
        <v>0</v>
      </c>
      <c r="R180" s="7">
        <v>815.34</v>
      </c>
      <c r="S180" s="8">
        <v>1.2999999999999999E-3</v>
      </c>
      <c r="T180" s="8">
        <v>1E-3</v>
      </c>
      <c r="U180" s="8">
        <v>1E-4</v>
      </c>
    </row>
    <row r="181" spans="2:21">
      <c r="B181" s="6" t="s">
        <v>457</v>
      </c>
      <c r="C181" s="17">
        <v>1120872</v>
      </c>
      <c r="D181" s="6" t="s">
        <v>181</v>
      </c>
      <c r="E181" s="6"/>
      <c r="F181" s="18">
        <v>512832742</v>
      </c>
      <c r="G181" s="6" t="s">
        <v>287</v>
      </c>
      <c r="H181" s="6" t="s">
        <v>344</v>
      </c>
      <c r="I181" s="6" t="s">
        <v>276</v>
      </c>
      <c r="J181" s="6"/>
      <c r="K181" s="17">
        <v>0.74</v>
      </c>
      <c r="L181" s="6" t="s">
        <v>107</v>
      </c>
      <c r="M181" s="19">
        <v>6.5000000000000002E-2</v>
      </c>
      <c r="N181" s="8">
        <v>9.4000000000000004E-3</v>
      </c>
      <c r="O181" s="7">
        <v>534290</v>
      </c>
      <c r="P181" s="7">
        <v>105.76</v>
      </c>
      <c r="Q181" s="7">
        <v>0</v>
      </c>
      <c r="R181" s="7">
        <v>565.07000000000005</v>
      </c>
      <c r="S181" s="8">
        <v>1.1999999999999999E-3</v>
      </c>
      <c r="T181" s="8">
        <v>6.9999999999999999E-4</v>
      </c>
      <c r="U181" s="8">
        <v>1E-4</v>
      </c>
    </row>
    <row r="182" spans="2:21">
      <c r="B182" s="6" t="s">
        <v>458</v>
      </c>
      <c r="C182" s="17">
        <v>1139203</v>
      </c>
      <c r="D182" s="6" t="s">
        <v>181</v>
      </c>
      <c r="E182" s="6"/>
      <c r="F182" s="18">
        <v>512832742</v>
      </c>
      <c r="G182" s="6" t="s">
        <v>287</v>
      </c>
      <c r="H182" s="6" t="s">
        <v>344</v>
      </c>
      <c r="I182" s="6" t="s">
        <v>276</v>
      </c>
      <c r="J182" s="6"/>
      <c r="K182" s="17">
        <v>5.58</v>
      </c>
      <c r="L182" s="6" t="s">
        <v>107</v>
      </c>
      <c r="M182" s="19">
        <v>3.5999999999999997E-2</v>
      </c>
      <c r="N182" s="8">
        <v>2.8500000000000001E-2</v>
      </c>
      <c r="O182" s="7">
        <v>2215267</v>
      </c>
      <c r="P182" s="7">
        <v>104.98</v>
      </c>
      <c r="Q182" s="7">
        <v>0</v>
      </c>
      <c r="R182" s="7">
        <v>2325.59</v>
      </c>
      <c r="S182" s="8">
        <v>1.1000000000000001E-3</v>
      </c>
      <c r="T182" s="8">
        <v>2.8E-3</v>
      </c>
      <c r="U182" s="8">
        <v>2.9999999999999997E-4</v>
      </c>
    </row>
    <row r="183" spans="2:21">
      <c r="B183" s="6" t="s">
        <v>459</v>
      </c>
      <c r="C183" s="17">
        <v>1132521</v>
      </c>
      <c r="D183" s="6" t="s">
        <v>181</v>
      </c>
      <c r="E183" s="6"/>
      <c r="F183" s="18">
        <v>513623314</v>
      </c>
      <c r="G183" s="6" t="s">
        <v>272</v>
      </c>
      <c r="H183" s="6" t="s">
        <v>344</v>
      </c>
      <c r="I183" s="6" t="s">
        <v>276</v>
      </c>
      <c r="J183" s="6"/>
      <c r="K183" s="17">
        <v>4.33</v>
      </c>
      <c r="L183" s="6" t="s">
        <v>107</v>
      </c>
      <c r="M183" s="19">
        <v>3.5000000000000003E-2</v>
      </c>
      <c r="N183" s="8">
        <v>1.7299999999999999E-2</v>
      </c>
      <c r="O183" s="7">
        <v>1737400.14</v>
      </c>
      <c r="P183" s="7">
        <v>107.98</v>
      </c>
      <c r="Q183" s="7">
        <v>30.4</v>
      </c>
      <c r="R183" s="7">
        <v>1906.45</v>
      </c>
      <c r="S183" s="8">
        <v>1.0800000000000001E-2</v>
      </c>
      <c r="T183" s="8">
        <v>2.3E-3</v>
      </c>
      <c r="U183" s="8">
        <v>2.9999999999999997E-4</v>
      </c>
    </row>
    <row r="184" spans="2:21">
      <c r="B184" s="6" t="s">
        <v>460</v>
      </c>
      <c r="C184" s="17">
        <v>1135656</v>
      </c>
      <c r="D184" s="6" t="s">
        <v>181</v>
      </c>
      <c r="E184" s="6"/>
      <c r="F184" s="18">
        <v>1643</v>
      </c>
      <c r="G184" s="6" t="s">
        <v>272</v>
      </c>
      <c r="H184" s="6" t="s">
        <v>344</v>
      </c>
      <c r="I184" s="6" t="s">
        <v>276</v>
      </c>
      <c r="J184" s="6"/>
      <c r="K184" s="17">
        <v>2.75</v>
      </c>
      <c r="L184" s="6" t="s">
        <v>107</v>
      </c>
      <c r="M184" s="19">
        <v>4.4499999999999998E-2</v>
      </c>
      <c r="N184" s="8">
        <v>2.76E-2</v>
      </c>
      <c r="O184" s="7">
        <v>10983532</v>
      </c>
      <c r="P184" s="7">
        <v>104.83</v>
      </c>
      <c r="Q184" s="7">
        <v>0</v>
      </c>
      <c r="R184" s="7">
        <v>11514.04</v>
      </c>
      <c r="S184" s="8">
        <v>7.7999999999999996E-3</v>
      </c>
      <c r="T184" s="8">
        <v>1.3899999999999999E-2</v>
      </c>
      <c r="U184" s="8">
        <v>1.6999999999999999E-3</v>
      </c>
    </row>
    <row r="185" spans="2:21">
      <c r="B185" s="6" t="s">
        <v>461</v>
      </c>
      <c r="C185" s="17">
        <v>6320105</v>
      </c>
      <c r="D185" s="6" t="s">
        <v>181</v>
      </c>
      <c r="E185" s="6"/>
      <c r="F185" s="18">
        <v>520018383</v>
      </c>
      <c r="G185" s="6" t="s">
        <v>417</v>
      </c>
      <c r="H185" s="6" t="s">
        <v>350</v>
      </c>
      <c r="I185" s="6" t="s">
        <v>106</v>
      </c>
      <c r="J185" s="6"/>
      <c r="K185" s="17">
        <v>4.3099999999999996</v>
      </c>
      <c r="L185" s="6" t="s">
        <v>107</v>
      </c>
      <c r="M185" s="19">
        <v>5.8900000000000001E-2</v>
      </c>
      <c r="N185" s="8">
        <v>1.9199999999999998E-2</v>
      </c>
      <c r="O185" s="7">
        <v>4339864.92</v>
      </c>
      <c r="P185" s="7">
        <v>117.99</v>
      </c>
      <c r="Q185" s="7">
        <v>0</v>
      </c>
      <c r="R185" s="7">
        <v>5120.6099999999997</v>
      </c>
      <c r="S185" s="8">
        <v>8.8999999999999999E-3</v>
      </c>
      <c r="T185" s="8">
        <v>6.1999999999999998E-3</v>
      </c>
      <c r="U185" s="8">
        <v>8.0000000000000004E-4</v>
      </c>
    </row>
    <row r="186" spans="2:21">
      <c r="B186" s="6" t="s">
        <v>462</v>
      </c>
      <c r="C186" s="17">
        <v>6990196</v>
      </c>
      <c r="D186" s="6" t="s">
        <v>181</v>
      </c>
      <c r="E186" s="6"/>
      <c r="F186" s="18">
        <v>520025438</v>
      </c>
      <c r="G186" s="6" t="s">
        <v>272</v>
      </c>
      <c r="H186" s="6" t="s">
        <v>344</v>
      </c>
      <c r="I186" s="6" t="s">
        <v>276</v>
      </c>
      <c r="J186" s="6"/>
      <c r="K186" s="17">
        <v>4.07</v>
      </c>
      <c r="L186" s="6" t="s">
        <v>107</v>
      </c>
      <c r="M186" s="19">
        <v>7.0499999999999993E-2</v>
      </c>
      <c r="N186" s="8">
        <v>1.8700000000000001E-2</v>
      </c>
      <c r="O186" s="7">
        <v>72768.800000000003</v>
      </c>
      <c r="P186" s="7">
        <v>122</v>
      </c>
      <c r="Q186" s="7">
        <v>0</v>
      </c>
      <c r="R186" s="7">
        <v>88.78</v>
      </c>
      <c r="S186" s="8">
        <v>1E-4</v>
      </c>
      <c r="T186" s="8">
        <v>1E-4</v>
      </c>
      <c r="U186" s="8">
        <v>0</v>
      </c>
    </row>
    <row r="187" spans="2:21">
      <c r="B187" s="6" t="s">
        <v>463</v>
      </c>
      <c r="C187" s="17">
        <v>1132836</v>
      </c>
      <c r="D187" s="6" t="s">
        <v>181</v>
      </c>
      <c r="E187" s="6"/>
      <c r="F187" s="18">
        <v>511930125</v>
      </c>
      <c r="G187" s="6" t="s">
        <v>287</v>
      </c>
      <c r="H187" s="6" t="s">
        <v>350</v>
      </c>
      <c r="I187" s="6" t="s">
        <v>106</v>
      </c>
      <c r="J187" s="6"/>
      <c r="K187" s="17">
        <v>4.04</v>
      </c>
      <c r="L187" s="6" t="s">
        <v>107</v>
      </c>
      <c r="M187" s="19">
        <v>4.1399999999999999E-2</v>
      </c>
      <c r="N187" s="8">
        <v>1.61E-2</v>
      </c>
      <c r="O187" s="7">
        <v>358312</v>
      </c>
      <c r="P187" s="7">
        <v>110.54</v>
      </c>
      <c r="Q187" s="7">
        <v>7.42</v>
      </c>
      <c r="R187" s="7">
        <v>403.5</v>
      </c>
      <c r="S187" s="8">
        <v>4.0000000000000002E-4</v>
      </c>
      <c r="T187" s="8">
        <v>5.0000000000000001E-4</v>
      </c>
      <c r="U187" s="8">
        <v>1E-4</v>
      </c>
    </row>
    <row r="188" spans="2:21">
      <c r="B188" s="6" t="s">
        <v>464</v>
      </c>
      <c r="C188" s="17">
        <v>2560142</v>
      </c>
      <c r="D188" s="6" t="s">
        <v>181</v>
      </c>
      <c r="E188" s="6"/>
      <c r="F188" s="18">
        <v>520036690</v>
      </c>
      <c r="G188" s="6" t="s">
        <v>465</v>
      </c>
      <c r="H188" s="6" t="s">
        <v>350</v>
      </c>
      <c r="I188" s="6" t="s">
        <v>106</v>
      </c>
      <c r="J188" s="6"/>
      <c r="K188" s="17">
        <v>3.36</v>
      </c>
      <c r="L188" s="6" t="s">
        <v>107</v>
      </c>
      <c r="M188" s="19">
        <v>2.8000000000000001E-2</v>
      </c>
      <c r="N188" s="8">
        <v>1.7999999999999999E-2</v>
      </c>
      <c r="O188" s="7">
        <v>1657250</v>
      </c>
      <c r="P188" s="7">
        <v>103.36</v>
      </c>
      <c r="Q188" s="7">
        <v>23.2</v>
      </c>
      <c r="R188" s="7">
        <v>1736.14</v>
      </c>
      <c r="S188" s="8">
        <v>1.8499999999999999E-2</v>
      </c>
      <c r="T188" s="8">
        <v>2.0999999999999999E-3</v>
      </c>
      <c r="U188" s="8">
        <v>2.9999999999999997E-4</v>
      </c>
    </row>
    <row r="189" spans="2:21">
      <c r="B189" s="6" t="s">
        <v>466</v>
      </c>
      <c r="C189" s="17">
        <v>1118835</v>
      </c>
      <c r="D189" s="6" t="s">
        <v>181</v>
      </c>
      <c r="E189" s="6"/>
      <c r="F189" s="18">
        <v>520044314</v>
      </c>
      <c r="G189" s="6" t="s">
        <v>287</v>
      </c>
      <c r="H189" s="6" t="s">
        <v>350</v>
      </c>
      <c r="I189" s="6" t="s">
        <v>106</v>
      </c>
      <c r="J189" s="6"/>
      <c r="K189" s="17">
        <v>2.4700000000000002</v>
      </c>
      <c r="L189" s="6" t="s">
        <v>107</v>
      </c>
      <c r="M189" s="19">
        <v>1.294E-2</v>
      </c>
      <c r="N189" s="8">
        <v>8.3000000000000001E-3</v>
      </c>
      <c r="O189" s="7">
        <v>1776979.2</v>
      </c>
      <c r="P189" s="7">
        <v>101.33</v>
      </c>
      <c r="Q189" s="7">
        <v>0</v>
      </c>
      <c r="R189" s="7">
        <v>1800.61</v>
      </c>
      <c r="S189" s="8">
        <v>4.1000000000000003E-3</v>
      </c>
      <c r="T189" s="8">
        <v>2.2000000000000001E-3</v>
      </c>
      <c r="U189" s="8">
        <v>2.9999999999999997E-4</v>
      </c>
    </row>
    <row r="190" spans="2:21">
      <c r="B190" s="6" t="s">
        <v>467</v>
      </c>
      <c r="C190" s="17">
        <v>7770209</v>
      </c>
      <c r="D190" s="6" t="s">
        <v>181</v>
      </c>
      <c r="E190" s="6"/>
      <c r="F190" s="18">
        <v>520022732</v>
      </c>
      <c r="G190" s="6" t="s">
        <v>468</v>
      </c>
      <c r="H190" s="6" t="s">
        <v>350</v>
      </c>
      <c r="I190" s="6" t="s">
        <v>106</v>
      </c>
      <c r="J190" s="6"/>
      <c r="K190" s="17">
        <v>5.58</v>
      </c>
      <c r="L190" s="6" t="s">
        <v>107</v>
      </c>
      <c r="M190" s="19">
        <v>5.0900000000000001E-2</v>
      </c>
      <c r="N190" s="8">
        <v>2.0799999999999999E-2</v>
      </c>
      <c r="O190" s="7">
        <v>589994.81999999995</v>
      </c>
      <c r="P190" s="7">
        <v>118.44</v>
      </c>
      <c r="Q190" s="7">
        <v>0</v>
      </c>
      <c r="R190" s="7">
        <v>698.79</v>
      </c>
      <c r="S190" s="8">
        <v>8.0000000000000004E-4</v>
      </c>
      <c r="T190" s="8">
        <v>8.0000000000000004E-4</v>
      </c>
      <c r="U190" s="8">
        <v>1E-4</v>
      </c>
    </row>
    <row r="191" spans="2:21">
      <c r="B191" s="6" t="s">
        <v>469</v>
      </c>
      <c r="C191" s="17">
        <v>1133289</v>
      </c>
      <c r="D191" s="6" t="s">
        <v>181</v>
      </c>
      <c r="E191" s="6"/>
      <c r="F191" s="18">
        <v>510119068</v>
      </c>
      <c r="G191" s="6" t="s">
        <v>417</v>
      </c>
      <c r="H191" s="6" t="s">
        <v>363</v>
      </c>
      <c r="I191" s="6" t="s">
        <v>106</v>
      </c>
      <c r="J191" s="6"/>
      <c r="K191" s="17">
        <v>4.1500000000000004</v>
      </c>
      <c r="L191" s="6" t="s">
        <v>107</v>
      </c>
      <c r="M191" s="19">
        <v>4.7500000000000001E-2</v>
      </c>
      <c r="N191" s="8">
        <v>1.9E-2</v>
      </c>
      <c r="O191" s="7">
        <v>125000</v>
      </c>
      <c r="P191" s="7">
        <v>112.32</v>
      </c>
      <c r="Q191" s="7">
        <v>0</v>
      </c>
      <c r="R191" s="7">
        <v>140.4</v>
      </c>
      <c r="S191" s="8">
        <v>2.0000000000000001E-4</v>
      </c>
      <c r="T191" s="8">
        <v>2.0000000000000001E-4</v>
      </c>
      <c r="U191" s="8">
        <v>0</v>
      </c>
    </row>
    <row r="192" spans="2:21">
      <c r="B192" s="6" t="s">
        <v>470</v>
      </c>
      <c r="C192" s="17">
        <v>1140136</v>
      </c>
      <c r="D192" s="6" t="s">
        <v>181</v>
      </c>
      <c r="E192" s="6"/>
      <c r="F192" s="18">
        <v>1631</v>
      </c>
      <c r="G192" s="6" t="s">
        <v>272</v>
      </c>
      <c r="H192" s="6" t="s">
        <v>366</v>
      </c>
      <c r="I192" s="6" t="s">
        <v>276</v>
      </c>
      <c r="J192" s="6"/>
      <c r="K192" s="17">
        <v>5.14</v>
      </c>
      <c r="L192" s="6" t="s">
        <v>107</v>
      </c>
      <c r="M192" s="19">
        <v>3.95E-2</v>
      </c>
      <c r="N192" s="8">
        <v>3.3799999999999997E-2</v>
      </c>
      <c r="O192" s="7">
        <v>7122578</v>
      </c>
      <c r="P192" s="7">
        <v>104.79</v>
      </c>
      <c r="Q192" s="7">
        <v>0</v>
      </c>
      <c r="R192" s="7">
        <v>7463.75</v>
      </c>
      <c r="S192" s="8">
        <v>1.15E-2</v>
      </c>
      <c r="T192" s="8">
        <v>8.9999999999999993E-3</v>
      </c>
      <c r="U192" s="8">
        <v>1.1000000000000001E-3</v>
      </c>
    </row>
    <row r="193" spans="2:21">
      <c r="B193" s="6" t="s">
        <v>471</v>
      </c>
      <c r="C193" s="17">
        <v>1138882</v>
      </c>
      <c r="D193" s="6" t="s">
        <v>181</v>
      </c>
      <c r="E193" s="6"/>
      <c r="F193" s="18">
        <v>520044322</v>
      </c>
      <c r="G193" s="6" t="s">
        <v>346</v>
      </c>
      <c r="H193" s="6" t="s">
        <v>363</v>
      </c>
      <c r="I193" s="6" t="s">
        <v>106</v>
      </c>
      <c r="J193" s="6"/>
      <c r="K193" s="17">
        <v>3.8</v>
      </c>
      <c r="L193" s="6" t="s">
        <v>107</v>
      </c>
      <c r="M193" s="19">
        <v>2.8000000000000001E-2</v>
      </c>
      <c r="N193" s="8">
        <v>2.4E-2</v>
      </c>
      <c r="O193" s="7">
        <v>569000</v>
      </c>
      <c r="P193" s="7">
        <v>103.2</v>
      </c>
      <c r="Q193" s="7">
        <v>0</v>
      </c>
      <c r="R193" s="7">
        <v>587.21</v>
      </c>
      <c r="S193" s="8">
        <v>8.0000000000000004E-4</v>
      </c>
      <c r="T193" s="8">
        <v>6.9999999999999999E-4</v>
      </c>
      <c r="U193" s="8">
        <v>1E-4</v>
      </c>
    </row>
    <row r="194" spans="2:21">
      <c r="B194" s="6" t="s">
        <v>472</v>
      </c>
      <c r="C194" s="17">
        <v>1115062</v>
      </c>
      <c r="D194" s="6" t="s">
        <v>181</v>
      </c>
      <c r="E194" s="6"/>
      <c r="F194" s="18">
        <v>520044322</v>
      </c>
      <c r="G194" s="6" t="s">
        <v>346</v>
      </c>
      <c r="H194" s="6" t="s">
        <v>366</v>
      </c>
      <c r="I194" s="6" t="s">
        <v>276</v>
      </c>
      <c r="J194" s="6"/>
      <c r="K194" s="17">
        <v>0.54</v>
      </c>
      <c r="L194" s="6" t="s">
        <v>107</v>
      </c>
      <c r="M194" s="19">
        <v>8.5000000000000006E-2</v>
      </c>
      <c r="N194" s="8">
        <v>8.2000000000000007E-3</v>
      </c>
      <c r="O194" s="7">
        <v>1956827</v>
      </c>
      <c r="P194" s="7">
        <v>105.93</v>
      </c>
      <c r="Q194" s="7">
        <v>0</v>
      </c>
      <c r="R194" s="7">
        <v>2072.87</v>
      </c>
      <c r="S194" s="8">
        <v>4.7000000000000002E-3</v>
      </c>
      <c r="T194" s="8">
        <v>2.5000000000000001E-3</v>
      </c>
      <c r="U194" s="8">
        <v>2.9999999999999997E-4</v>
      </c>
    </row>
    <row r="195" spans="2:21">
      <c r="B195" s="6" t="s">
        <v>473</v>
      </c>
      <c r="C195" s="17">
        <v>1134790</v>
      </c>
      <c r="D195" s="6" t="s">
        <v>181</v>
      </c>
      <c r="E195" s="6"/>
      <c r="F195" s="18">
        <v>520044322</v>
      </c>
      <c r="G195" s="6" t="s">
        <v>346</v>
      </c>
      <c r="H195" s="6" t="s">
        <v>363</v>
      </c>
      <c r="I195" s="6" t="s">
        <v>106</v>
      </c>
      <c r="J195" s="6"/>
      <c r="K195" s="17">
        <v>4.78</v>
      </c>
      <c r="L195" s="6" t="s">
        <v>107</v>
      </c>
      <c r="M195" s="19">
        <v>4.2999999999999997E-2</v>
      </c>
      <c r="N195" s="8">
        <v>2.9000000000000001E-2</v>
      </c>
      <c r="O195" s="7">
        <v>66711</v>
      </c>
      <c r="P195" s="7">
        <v>108.74</v>
      </c>
      <c r="Q195" s="7">
        <v>0</v>
      </c>
      <c r="R195" s="7">
        <v>72.540000000000006</v>
      </c>
      <c r="S195" s="8">
        <v>0</v>
      </c>
      <c r="T195" s="8">
        <v>1E-4</v>
      </c>
      <c r="U195" s="8">
        <v>0</v>
      </c>
    </row>
    <row r="196" spans="2:21">
      <c r="B196" s="6" t="s">
        <v>474</v>
      </c>
      <c r="C196" s="17">
        <v>1138874</v>
      </c>
      <c r="D196" s="6" t="s">
        <v>181</v>
      </c>
      <c r="E196" s="6"/>
      <c r="F196" s="18">
        <v>520044322</v>
      </c>
      <c r="G196" s="6" t="s">
        <v>346</v>
      </c>
      <c r="H196" s="6" t="s">
        <v>363</v>
      </c>
      <c r="I196" s="6" t="s">
        <v>106</v>
      </c>
      <c r="J196" s="6"/>
      <c r="K196" s="17">
        <v>1.5</v>
      </c>
      <c r="L196" s="6" t="s">
        <v>107</v>
      </c>
      <c r="M196" s="19">
        <v>1.72E-2</v>
      </c>
      <c r="N196" s="8">
        <v>1.67E-2</v>
      </c>
      <c r="O196" s="7">
        <v>1389826</v>
      </c>
      <c r="P196" s="7">
        <v>101.1</v>
      </c>
      <c r="Q196" s="7">
        <v>0</v>
      </c>
      <c r="R196" s="7">
        <v>1405.11</v>
      </c>
      <c r="S196" s="8">
        <v>3.3999999999999998E-3</v>
      </c>
      <c r="T196" s="8">
        <v>1.6999999999999999E-3</v>
      </c>
      <c r="U196" s="8">
        <v>2.0000000000000001E-4</v>
      </c>
    </row>
    <row r="197" spans="2:21">
      <c r="B197" s="6" t="s">
        <v>475</v>
      </c>
      <c r="C197" s="17">
        <v>1119098</v>
      </c>
      <c r="D197" s="6" t="s">
        <v>181</v>
      </c>
      <c r="E197" s="6"/>
      <c r="F197" s="18">
        <v>511134298</v>
      </c>
      <c r="G197" s="6" t="s">
        <v>272</v>
      </c>
      <c r="H197" s="6" t="s">
        <v>363</v>
      </c>
      <c r="I197" s="6" t="s">
        <v>106</v>
      </c>
      <c r="J197" s="6"/>
      <c r="K197" s="17">
        <v>0.91</v>
      </c>
      <c r="L197" s="6" t="s">
        <v>107</v>
      </c>
      <c r="M197" s="19">
        <v>3.61E-2</v>
      </c>
      <c r="N197" s="8">
        <v>1.1900000000000001E-2</v>
      </c>
      <c r="O197" s="7">
        <v>312878.21999999997</v>
      </c>
      <c r="P197" s="7">
        <v>102.5</v>
      </c>
      <c r="Q197" s="7">
        <v>0</v>
      </c>
      <c r="R197" s="7">
        <v>320.7</v>
      </c>
      <c r="S197" s="8">
        <v>1.3299999999999999E-2</v>
      </c>
      <c r="T197" s="8">
        <v>4.0000000000000002E-4</v>
      </c>
      <c r="U197" s="8">
        <v>0</v>
      </c>
    </row>
    <row r="198" spans="2:21">
      <c r="B198" s="6" t="s">
        <v>476</v>
      </c>
      <c r="C198" s="17">
        <v>2260420</v>
      </c>
      <c r="D198" s="6" t="s">
        <v>181</v>
      </c>
      <c r="E198" s="6"/>
      <c r="F198" s="18">
        <v>520024126</v>
      </c>
      <c r="G198" s="6" t="s">
        <v>272</v>
      </c>
      <c r="H198" s="6" t="s">
        <v>363</v>
      </c>
      <c r="I198" s="6" t="s">
        <v>106</v>
      </c>
      <c r="J198" s="6"/>
      <c r="K198" s="17">
        <v>3.2</v>
      </c>
      <c r="L198" s="6" t="s">
        <v>107</v>
      </c>
      <c r="M198" s="19">
        <v>6.2399999999999997E-2</v>
      </c>
      <c r="N198" s="8">
        <v>1.7600000000000001E-2</v>
      </c>
      <c r="O198" s="7">
        <v>1197212.18</v>
      </c>
      <c r="P198" s="7">
        <v>114.4</v>
      </c>
      <c r="Q198" s="7">
        <v>0</v>
      </c>
      <c r="R198" s="7">
        <v>1369.61</v>
      </c>
      <c r="S198" s="8">
        <v>5.8999999999999999E-3</v>
      </c>
      <c r="T198" s="8">
        <v>1.6999999999999999E-3</v>
      </c>
      <c r="U198" s="8">
        <v>2.0000000000000001E-4</v>
      </c>
    </row>
    <row r="199" spans="2:21">
      <c r="B199" s="6" t="s">
        <v>477</v>
      </c>
      <c r="C199" s="17">
        <v>1410273</v>
      </c>
      <c r="D199" s="6" t="s">
        <v>181</v>
      </c>
      <c r="E199" s="6"/>
      <c r="F199" s="18">
        <v>520034372</v>
      </c>
      <c r="G199" s="6" t="s">
        <v>361</v>
      </c>
      <c r="H199" s="6" t="s">
        <v>366</v>
      </c>
      <c r="I199" s="6" t="s">
        <v>276</v>
      </c>
      <c r="J199" s="6"/>
      <c r="K199" s="17">
        <v>1.1399999999999999</v>
      </c>
      <c r="L199" s="6" t="s">
        <v>107</v>
      </c>
      <c r="M199" s="19">
        <v>5.7500000000000002E-2</v>
      </c>
      <c r="N199" s="8">
        <v>9.7999999999999997E-3</v>
      </c>
      <c r="O199" s="7">
        <v>205652.05</v>
      </c>
      <c r="P199" s="7">
        <v>106.09</v>
      </c>
      <c r="Q199" s="7">
        <v>0</v>
      </c>
      <c r="R199" s="7">
        <v>218.18</v>
      </c>
      <c r="S199" s="8">
        <v>8.9999999999999998E-4</v>
      </c>
      <c r="T199" s="8">
        <v>2.9999999999999997E-4</v>
      </c>
      <c r="U199" s="8">
        <v>0</v>
      </c>
    </row>
    <row r="200" spans="2:21">
      <c r="B200" s="6" t="s">
        <v>478</v>
      </c>
      <c r="C200" s="17">
        <v>1132562</v>
      </c>
      <c r="D200" s="6" t="s">
        <v>181</v>
      </c>
      <c r="E200" s="6"/>
      <c r="F200" s="18">
        <v>512025891</v>
      </c>
      <c r="G200" s="6" t="s">
        <v>361</v>
      </c>
      <c r="H200" s="6" t="s">
        <v>378</v>
      </c>
      <c r="I200" s="6" t="s">
        <v>276</v>
      </c>
      <c r="J200" s="6"/>
      <c r="K200" s="17">
        <v>1.94</v>
      </c>
      <c r="L200" s="6" t="s">
        <v>107</v>
      </c>
      <c r="M200" s="19">
        <v>3.3000000000000002E-2</v>
      </c>
      <c r="N200" s="8">
        <v>1.9699999999999999E-2</v>
      </c>
      <c r="O200" s="7">
        <v>652614.12</v>
      </c>
      <c r="P200" s="7">
        <v>103.04</v>
      </c>
      <c r="Q200" s="7">
        <v>0</v>
      </c>
      <c r="R200" s="7">
        <v>672.45</v>
      </c>
      <c r="S200" s="8">
        <v>1.1000000000000001E-3</v>
      </c>
      <c r="T200" s="8">
        <v>8.0000000000000004E-4</v>
      </c>
      <c r="U200" s="8">
        <v>1E-4</v>
      </c>
    </row>
    <row r="201" spans="2:21">
      <c r="B201" s="6" t="s">
        <v>479</v>
      </c>
      <c r="C201" s="17">
        <v>1140557</v>
      </c>
      <c r="D201" s="6" t="s">
        <v>181</v>
      </c>
      <c r="E201" s="6"/>
      <c r="F201" s="18">
        <v>515351351</v>
      </c>
      <c r="G201" s="6" t="s">
        <v>272</v>
      </c>
      <c r="H201" s="6" t="s">
        <v>378</v>
      </c>
      <c r="I201" s="6" t="s">
        <v>276</v>
      </c>
      <c r="J201" s="6"/>
      <c r="K201" s="17">
        <v>3.1</v>
      </c>
      <c r="L201" s="6" t="s">
        <v>107</v>
      </c>
      <c r="M201" s="19">
        <v>3.7499999999999999E-2</v>
      </c>
      <c r="N201" s="8">
        <v>3.1699999999999999E-2</v>
      </c>
      <c r="O201" s="7">
        <v>2840766</v>
      </c>
      <c r="P201" s="7">
        <v>102.62</v>
      </c>
      <c r="Q201" s="7">
        <v>0</v>
      </c>
      <c r="R201" s="7">
        <v>2915.19</v>
      </c>
      <c r="S201" s="8">
        <v>1.06E-2</v>
      </c>
      <c r="T201" s="8">
        <v>3.5000000000000001E-3</v>
      </c>
      <c r="U201" s="8">
        <v>4.0000000000000002E-4</v>
      </c>
    </row>
    <row r="202" spans="2:21">
      <c r="B202" s="6" t="s">
        <v>480</v>
      </c>
      <c r="C202" s="17">
        <v>2590362</v>
      </c>
      <c r="D202" s="6" t="s">
        <v>181</v>
      </c>
      <c r="E202" s="6"/>
      <c r="F202" s="18">
        <v>520036658</v>
      </c>
      <c r="G202" s="6" t="s">
        <v>339</v>
      </c>
      <c r="H202" s="6" t="s">
        <v>382</v>
      </c>
      <c r="I202" s="6" t="s">
        <v>106</v>
      </c>
      <c r="J202" s="6"/>
      <c r="K202" s="17">
        <v>2.39</v>
      </c>
      <c r="L202" s="6" t="s">
        <v>107</v>
      </c>
      <c r="M202" s="19">
        <v>0.06</v>
      </c>
      <c r="N202" s="8">
        <v>1.35E-2</v>
      </c>
      <c r="O202" s="7">
        <v>1567200.02</v>
      </c>
      <c r="P202" s="7">
        <v>111.34</v>
      </c>
      <c r="Q202" s="7">
        <v>0</v>
      </c>
      <c r="R202" s="7">
        <v>1744.92</v>
      </c>
      <c r="S202" s="8">
        <v>2.8999999999999998E-3</v>
      </c>
      <c r="T202" s="8">
        <v>2.0999999999999999E-3</v>
      </c>
      <c r="U202" s="8">
        <v>2.9999999999999997E-4</v>
      </c>
    </row>
    <row r="203" spans="2:21">
      <c r="B203" s="6" t="s">
        <v>481</v>
      </c>
      <c r="C203" s="17">
        <v>2590388</v>
      </c>
      <c r="D203" s="6" t="s">
        <v>181</v>
      </c>
      <c r="E203" s="6"/>
      <c r="F203" s="18">
        <v>520036658</v>
      </c>
      <c r="G203" s="6" t="s">
        <v>339</v>
      </c>
      <c r="H203" s="6" t="s">
        <v>382</v>
      </c>
      <c r="I203" s="6" t="s">
        <v>106</v>
      </c>
      <c r="J203" s="6"/>
      <c r="K203" s="17">
        <v>4.3099999999999996</v>
      </c>
      <c r="L203" s="6" t="s">
        <v>107</v>
      </c>
      <c r="M203" s="19">
        <v>5.8999999999999997E-2</v>
      </c>
      <c r="N203" s="8">
        <v>2.29E-2</v>
      </c>
      <c r="O203" s="7">
        <v>626646</v>
      </c>
      <c r="P203" s="7">
        <v>116.23</v>
      </c>
      <c r="Q203" s="7">
        <v>0</v>
      </c>
      <c r="R203" s="7">
        <v>728.35</v>
      </c>
      <c r="S203" s="8">
        <v>8.9999999999999998E-4</v>
      </c>
      <c r="T203" s="8">
        <v>8.9999999999999998E-4</v>
      </c>
      <c r="U203" s="8">
        <v>1E-4</v>
      </c>
    </row>
    <row r="204" spans="2:21">
      <c r="B204" s="6" t="s">
        <v>482</v>
      </c>
      <c r="C204" s="17">
        <v>1980341</v>
      </c>
      <c r="D204" s="6" t="s">
        <v>181</v>
      </c>
      <c r="E204" s="6"/>
      <c r="F204" s="18">
        <v>520017070</v>
      </c>
      <c r="G204" s="6" t="s">
        <v>272</v>
      </c>
      <c r="H204" s="6" t="s">
        <v>378</v>
      </c>
      <c r="I204" s="6" t="s">
        <v>276</v>
      </c>
      <c r="J204" s="6"/>
      <c r="K204" s="17">
        <v>0.42</v>
      </c>
      <c r="L204" s="6" t="s">
        <v>107</v>
      </c>
      <c r="M204" s="19">
        <v>3.0099999999999998E-2</v>
      </c>
      <c r="N204" s="8">
        <v>1.34E-2</v>
      </c>
      <c r="O204" s="7">
        <v>882208.8</v>
      </c>
      <c r="P204" s="7">
        <v>101.08</v>
      </c>
      <c r="Q204" s="7">
        <v>0</v>
      </c>
      <c r="R204" s="7">
        <v>891.74</v>
      </c>
      <c r="S204" s="8">
        <v>5.3E-3</v>
      </c>
      <c r="T204" s="8">
        <v>1.1000000000000001E-3</v>
      </c>
      <c r="U204" s="8">
        <v>1E-4</v>
      </c>
    </row>
    <row r="205" spans="2:21">
      <c r="B205" s="6" t="s">
        <v>483</v>
      </c>
      <c r="C205" s="17">
        <v>1980366</v>
      </c>
      <c r="D205" s="6" t="s">
        <v>181</v>
      </c>
      <c r="E205" s="6"/>
      <c r="F205" s="18">
        <v>520017070</v>
      </c>
      <c r="G205" s="6" t="s">
        <v>272</v>
      </c>
      <c r="H205" s="6" t="s">
        <v>378</v>
      </c>
      <c r="I205" s="6" t="s">
        <v>276</v>
      </c>
      <c r="J205" s="6"/>
      <c r="K205" s="17">
        <v>2.99</v>
      </c>
      <c r="L205" s="6" t="s">
        <v>107</v>
      </c>
      <c r="M205" s="19">
        <v>5.2499999999999998E-2</v>
      </c>
      <c r="N205" s="8">
        <v>1.55E-2</v>
      </c>
      <c r="O205" s="7">
        <v>3279511.98</v>
      </c>
      <c r="P205" s="7">
        <v>111.59</v>
      </c>
      <c r="Q205" s="7">
        <v>0</v>
      </c>
      <c r="R205" s="7">
        <v>3659.61</v>
      </c>
      <c r="S205" s="8">
        <v>1.12E-2</v>
      </c>
      <c r="T205" s="8">
        <v>4.4000000000000003E-3</v>
      </c>
      <c r="U205" s="8">
        <v>5.0000000000000001E-4</v>
      </c>
    </row>
    <row r="206" spans="2:21">
      <c r="B206" s="6" t="s">
        <v>484</v>
      </c>
      <c r="C206" s="17">
        <v>1141860</v>
      </c>
      <c r="D206" s="6" t="s">
        <v>181</v>
      </c>
      <c r="E206" s="6"/>
      <c r="F206" s="18">
        <v>1699</v>
      </c>
      <c r="G206" s="6" t="s">
        <v>272</v>
      </c>
      <c r="H206" s="6" t="s">
        <v>390</v>
      </c>
      <c r="I206" s="6" t="s">
        <v>106</v>
      </c>
      <c r="J206" s="6"/>
      <c r="K206" s="17">
        <v>4.79</v>
      </c>
      <c r="L206" s="6" t="s">
        <v>107</v>
      </c>
      <c r="M206" s="19">
        <v>6.7500000000000004E-2</v>
      </c>
      <c r="N206" s="8">
        <v>5.33E-2</v>
      </c>
      <c r="O206" s="7">
        <v>296537</v>
      </c>
      <c r="P206" s="7">
        <v>109.63</v>
      </c>
      <c r="Q206" s="7">
        <v>0</v>
      </c>
      <c r="R206" s="7">
        <v>325.08999999999997</v>
      </c>
      <c r="S206" s="8">
        <v>8.0000000000000004E-4</v>
      </c>
      <c r="T206" s="8">
        <v>4.0000000000000002E-4</v>
      </c>
      <c r="U206" s="8">
        <v>0</v>
      </c>
    </row>
    <row r="207" spans="2:21">
      <c r="B207" s="6" t="s">
        <v>485</v>
      </c>
      <c r="C207" s="17">
        <v>6390348</v>
      </c>
      <c r="D207" s="6" t="s">
        <v>181</v>
      </c>
      <c r="E207" s="6"/>
      <c r="F207" s="18">
        <v>520023896</v>
      </c>
      <c r="G207" s="6" t="s">
        <v>346</v>
      </c>
      <c r="H207" s="6" t="s">
        <v>392</v>
      </c>
      <c r="I207" s="6" t="s">
        <v>106</v>
      </c>
      <c r="J207" s="6"/>
      <c r="K207" s="17">
        <v>5.66</v>
      </c>
      <c r="L207" s="6" t="s">
        <v>107</v>
      </c>
      <c r="M207" s="19">
        <v>4.8000000000000001E-2</v>
      </c>
      <c r="N207" s="8">
        <v>3.9899999999999998E-2</v>
      </c>
      <c r="O207" s="7">
        <v>14949537.199999999</v>
      </c>
      <c r="P207" s="7">
        <v>105.09</v>
      </c>
      <c r="Q207" s="7">
        <v>0</v>
      </c>
      <c r="R207" s="7">
        <v>15710.47</v>
      </c>
      <c r="S207" s="8">
        <v>5.7999999999999996E-3</v>
      </c>
      <c r="T207" s="8">
        <v>1.9E-2</v>
      </c>
      <c r="U207" s="8">
        <v>2.3E-3</v>
      </c>
    </row>
    <row r="208" spans="2:21">
      <c r="B208" s="6" t="s">
        <v>486</v>
      </c>
      <c r="C208" s="17">
        <v>6390249</v>
      </c>
      <c r="D208" s="6" t="s">
        <v>181</v>
      </c>
      <c r="E208" s="6"/>
      <c r="F208" s="18">
        <v>520023896</v>
      </c>
      <c r="G208" s="6" t="s">
        <v>346</v>
      </c>
      <c r="H208" s="6" t="s">
        <v>392</v>
      </c>
      <c r="I208" s="6" t="s">
        <v>106</v>
      </c>
      <c r="J208" s="6"/>
      <c r="K208" s="17">
        <v>0.03</v>
      </c>
      <c r="L208" s="6" t="s">
        <v>107</v>
      </c>
      <c r="M208" s="19">
        <v>6.7000000000000004E-2</v>
      </c>
      <c r="N208" s="8">
        <v>2.7799999999999998E-2</v>
      </c>
      <c r="O208" s="7">
        <v>432116.56</v>
      </c>
      <c r="P208" s="7">
        <v>106.6</v>
      </c>
      <c r="Q208" s="7">
        <v>0</v>
      </c>
      <c r="R208" s="7">
        <v>460.64</v>
      </c>
      <c r="S208" s="8">
        <v>1.9E-3</v>
      </c>
      <c r="T208" s="8">
        <v>5.9999999999999995E-4</v>
      </c>
      <c r="U208" s="8">
        <v>1E-4</v>
      </c>
    </row>
    <row r="209" spans="2:21">
      <c r="B209" s="6" t="s">
        <v>487</v>
      </c>
      <c r="C209" s="17">
        <v>7980162</v>
      </c>
      <c r="D209" s="6" t="s">
        <v>181</v>
      </c>
      <c r="E209" s="6"/>
      <c r="F209" s="18">
        <v>520032285</v>
      </c>
      <c r="G209" s="6" t="s">
        <v>346</v>
      </c>
      <c r="H209" s="6" t="s">
        <v>397</v>
      </c>
      <c r="I209" s="6" t="s">
        <v>106</v>
      </c>
      <c r="J209" s="6"/>
      <c r="K209" s="17">
        <v>0.95</v>
      </c>
      <c r="L209" s="6" t="s">
        <v>107</v>
      </c>
      <c r="M209" s="19">
        <v>6.6000000000000003E-2</v>
      </c>
      <c r="N209" s="8">
        <v>1.0699999999999999E-2</v>
      </c>
      <c r="O209" s="7">
        <v>437520.35</v>
      </c>
      <c r="P209" s="7">
        <v>104.8</v>
      </c>
      <c r="Q209" s="7">
        <v>0</v>
      </c>
      <c r="R209" s="7">
        <v>458.52</v>
      </c>
      <c r="S209" s="8">
        <v>4.1999999999999997E-3</v>
      </c>
      <c r="T209" s="8">
        <v>5.9999999999999995E-4</v>
      </c>
      <c r="U209" s="8">
        <v>1E-4</v>
      </c>
    </row>
    <row r="210" spans="2:21">
      <c r="B210" s="6" t="s">
        <v>488</v>
      </c>
      <c r="C210" s="17">
        <v>1127265</v>
      </c>
      <c r="D210" s="6" t="s">
        <v>181</v>
      </c>
      <c r="E210" s="6"/>
      <c r="F210" s="18">
        <v>514781350</v>
      </c>
      <c r="G210" s="6" t="s">
        <v>272</v>
      </c>
      <c r="H210" s="6" t="s">
        <v>408</v>
      </c>
      <c r="I210" s="6"/>
      <c r="J210" s="6"/>
      <c r="K210" s="17">
        <v>1.42</v>
      </c>
      <c r="L210" s="6" t="s">
        <v>107</v>
      </c>
      <c r="M210" s="19">
        <v>0.06</v>
      </c>
      <c r="N210" s="8">
        <v>1.7999999999999999E-2</v>
      </c>
      <c r="O210" s="7">
        <v>1984528.55</v>
      </c>
      <c r="P210" s="7">
        <v>106.31</v>
      </c>
      <c r="Q210" s="7">
        <v>0</v>
      </c>
      <c r="R210" s="7">
        <v>2109.75</v>
      </c>
      <c r="S210" s="8">
        <v>1.06E-2</v>
      </c>
      <c r="T210" s="8">
        <v>2.5999999999999999E-3</v>
      </c>
      <c r="U210" s="8">
        <v>2.9999999999999997E-4</v>
      </c>
    </row>
    <row r="211" spans="2:21">
      <c r="B211" s="6" t="s">
        <v>489</v>
      </c>
      <c r="C211" s="17">
        <v>1135151</v>
      </c>
      <c r="D211" s="6" t="s">
        <v>181</v>
      </c>
      <c r="E211" s="6"/>
      <c r="F211" s="18">
        <v>511396046</v>
      </c>
      <c r="G211" s="6" t="s">
        <v>287</v>
      </c>
      <c r="H211" s="6" t="s">
        <v>408</v>
      </c>
      <c r="I211" s="6"/>
      <c r="J211" s="6"/>
      <c r="K211" s="17">
        <v>3.28</v>
      </c>
      <c r="L211" s="6" t="s">
        <v>107</v>
      </c>
      <c r="M211" s="19">
        <v>4.5999999999999999E-2</v>
      </c>
      <c r="N211" s="8">
        <v>2.8799999999999999E-2</v>
      </c>
      <c r="O211" s="7">
        <v>5680000</v>
      </c>
      <c r="P211" s="7">
        <v>105.71</v>
      </c>
      <c r="Q211" s="7">
        <v>0</v>
      </c>
      <c r="R211" s="7">
        <v>6004.33</v>
      </c>
      <c r="S211" s="8">
        <v>2.8799999999999999E-2</v>
      </c>
      <c r="T211" s="8">
        <v>7.3000000000000001E-3</v>
      </c>
      <c r="U211" s="8">
        <v>8.9999999999999998E-4</v>
      </c>
    </row>
    <row r="212" spans="2:21">
      <c r="B212" s="6" t="s">
        <v>490</v>
      </c>
      <c r="C212" s="17">
        <v>7560154</v>
      </c>
      <c r="D212" s="6" t="s">
        <v>181</v>
      </c>
      <c r="E212" s="6"/>
      <c r="F212" s="18">
        <v>520029315</v>
      </c>
      <c r="G212" s="6" t="s">
        <v>339</v>
      </c>
      <c r="H212" s="6" t="s">
        <v>408</v>
      </c>
      <c r="I212" s="6"/>
      <c r="J212" s="6"/>
      <c r="K212" s="17">
        <v>5.2</v>
      </c>
      <c r="L212" s="6" t="s">
        <v>107</v>
      </c>
      <c r="M212" s="19">
        <v>3.4516999999999999E-2</v>
      </c>
      <c r="N212" s="8">
        <v>0.30459999999999998</v>
      </c>
      <c r="O212" s="7">
        <v>0.79</v>
      </c>
      <c r="P212" s="7">
        <v>36.07</v>
      </c>
      <c r="Q212" s="7">
        <v>0</v>
      </c>
      <c r="R212" s="7">
        <v>0</v>
      </c>
      <c r="S212" s="8">
        <v>0</v>
      </c>
      <c r="T212" s="8">
        <v>0</v>
      </c>
      <c r="U212" s="8">
        <v>0</v>
      </c>
    </row>
    <row r="213" spans="2:21">
      <c r="B213" s="6" t="s">
        <v>491</v>
      </c>
      <c r="C213" s="17">
        <v>7560055</v>
      </c>
      <c r="D213" s="6" t="s">
        <v>181</v>
      </c>
      <c r="E213" s="6"/>
      <c r="F213" s="18">
        <v>520029315</v>
      </c>
      <c r="G213" s="6" t="s">
        <v>339</v>
      </c>
      <c r="H213" s="6" t="s">
        <v>408</v>
      </c>
      <c r="I213" s="6"/>
      <c r="J213" s="6"/>
      <c r="K213" s="17">
        <v>5.41</v>
      </c>
      <c r="L213" s="6" t="s">
        <v>107</v>
      </c>
      <c r="M213" s="19">
        <v>6.7000000000000004E-2</v>
      </c>
      <c r="N213" s="8">
        <v>0.17730000000000001</v>
      </c>
      <c r="O213" s="7">
        <v>1507735.27</v>
      </c>
      <c r="P213" s="7">
        <v>63.2</v>
      </c>
      <c r="Q213" s="7">
        <v>0</v>
      </c>
      <c r="R213" s="7">
        <v>952.89</v>
      </c>
      <c r="S213" s="8">
        <v>1.43E-2</v>
      </c>
      <c r="T213" s="8">
        <v>1.1999999999999999E-3</v>
      </c>
      <c r="U213" s="8">
        <v>1E-4</v>
      </c>
    </row>
    <row r="214" spans="2:21">
      <c r="B214" s="13" t="s">
        <v>492</v>
      </c>
      <c r="C214" s="14"/>
      <c r="D214" s="13"/>
      <c r="E214" s="13"/>
      <c r="F214" s="13"/>
      <c r="G214" s="13"/>
      <c r="H214" s="13"/>
      <c r="I214" s="13"/>
      <c r="J214" s="13"/>
      <c r="K214" s="14">
        <v>4.74</v>
      </c>
      <c r="L214" s="13"/>
      <c r="N214" s="16">
        <v>4.9700000000000001E-2</v>
      </c>
      <c r="O214" s="15">
        <v>62821670</v>
      </c>
      <c r="R214" s="15">
        <v>60991.22</v>
      </c>
      <c r="T214" s="16">
        <v>7.3800000000000004E-2</v>
      </c>
      <c r="U214" s="16">
        <v>8.9999999999999993E-3</v>
      </c>
    </row>
    <row r="215" spans="2:21">
      <c r="B215" s="6" t="s">
        <v>493</v>
      </c>
      <c r="C215" s="17">
        <v>2320174</v>
      </c>
      <c r="D215" s="6" t="s">
        <v>181</v>
      </c>
      <c r="E215" s="6"/>
      <c r="F215" s="18">
        <v>550010003</v>
      </c>
      <c r="G215" s="6" t="s">
        <v>414</v>
      </c>
      <c r="H215" s="6" t="s">
        <v>281</v>
      </c>
      <c r="I215" s="6" t="s">
        <v>106</v>
      </c>
      <c r="J215" s="6"/>
      <c r="K215" s="17">
        <v>4.2300000000000004</v>
      </c>
      <c r="L215" s="6" t="s">
        <v>107</v>
      </c>
      <c r="M215" s="19">
        <v>3.49E-2</v>
      </c>
      <c r="N215" s="8">
        <v>3.4200000000000001E-2</v>
      </c>
      <c r="O215" s="7">
        <v>13963500</v>
      </c>
      <c r="P215" s="7">
        <v>97.23</v>
      </c>
      <c r="Q215" s="7">
        <v>0</v>
      </c>
      <c r="R215" s="7">
        <v>13576.71</v>
      </c>
      <c r="S215" s="8">
        <v>8.8999999999999999E-3</v>
      </c>
      <c r="T215" s="8">
        <v>1.6400000000000001E-2</v>
      </c>
      <c r="U215" s="8">
        <v>2E-3</v>
      </c>
    </row>
    <row r="216" spans="2:21">
      <c r="B216" s="6" t="s">
        <v>494</v>
      </c>
      <c r="C216" s="17">
        <v>1142371</v>
      </c>
      <c r="D216" s="6" t="s">
        <v>181</v>
      </c>
      <c r="E216" s="6"/>
      <c r="F216" s="18">
        <v>1702</v>
      </c>
      <c r="G216" s="6" t="s">
        <v>495</v>
      </c>
      <c r="H216" s="6" t="s">
        <v>311</v>
      </c>
      <c r="I216" s="6" t="s">
        <v>106</v>
      </c>
      <c r="J216" s="6"/>
      <c r="K216" s="17">
        <v>4.62</v>
      </c>
      <c r="L216" s="6" t="s">
        <v>107</v>
      </c>
      <c r="M216" s="19">
        <v>3.8300000000000001E-2</v>
      </c>
      <c r="N216" s="8">
        <v>3.78E-2</v>
      </c>
      <c r="O216" s="7">
        <v>6744000</v>
      </c>
      <c r="P216" s="7">
        <v>98.2</v>
      </c>
      <c r="Q216" s="7">
        <v>0</v>
      </c>
      <c r="R216" s="7">
        <v>6622.61</v>
      </c>
      <c r="S216" s="8">
        <v>1.38E-2</v>
      </c>
      <c r="T216" s="8">
        <v>8.0000000000000002E-3</v>
      </c>
      <c r="U216" s="8">
        <v>1E-3</v>
      </c>
    </row>
    <row r="217" spans="2:21">
      <c r="B217" s="6" t="s">
        <v>496</v>
      </c>
      <c r="C217" s="17">
        <v>1141332</v>
      </c>
      <c r="D217" s="6" t="s">
        <v>181</v>
      </c>
      <c r="E217" s="6"/>
      <c r="F217" s="18">
        <v>550258438</v>
      </c>
      <c r="G217" s="6" t="s">
        <v>414</v>
      </c>
      <c r="H217" s="6" t="s">
        <v>344</v>
      </c>
      <c r="I217" s="6" t="s">
        <v>276</v>
      </c>
      <c r="J217" s="6"/>
      <c r="K217" s="17">
        <v>5.97</v>
      </c>
      <c r="L217" s="6" t="s">
        <v>107</v>
      </c>
      <c r="M217" s="19">
        <v>4.6899999999999997E-2</v>
      </c>
      <c r="N217" s="8">
        <v>4.8300000000000003E-2</v>
      </c>
      <c r="O217" s="7">
        <v>11797778</v>
      </c>
      <c r="P217" s="7">
        <v>100.37</v>
      </c>
      <c r="Q217" s="7">
        <v>0</v>
      </c>
      <c r="R217" s="7">
        <v>11841.43</v>
      </c>
      <c r="S217" s="8">
        <v>5.1999999999999998E-3</v>
      </c>
      <c r="T217" s="8">
        <v>1.43E-2</v>
      </c>
      <c r="U217" s="8">
        <v>1.6999999999999999E-3</v>
      </c>
    </row>
    <row r="218" spans="2:21">
      <c r="B218" s="6" t="s">
        <v>497</v>
      </c>
      <c r="C218" s="17">
        <v>2590396</v>
      </c>
      <c r="D218" s="6" t="s">
        <v>181</v>
      </c>
      <c r="E218" s="6"/>
      <c r="F218" s="18">
        <v>520036658</v>
      </c>
      <c r="G218" s="6" t="s">
        <v>339</v>
      </c>
      <c r="H218" s="6" t="s">
        <v>382</v>
      </c>
      <c r="I218" s="6" t="s">
        <v>106</v>
      </c>
      <c r="J218" s="6"/>
      <c r="K218" s="17">
        <v>3.87</v>
      </c>
      <c r="L218" s="6" t="s">
        <v>107</v>
      </c>
      <c r="M218" s="19">
        <v>6.7000000000000004E-2</v>
      </c>
      <c r="N218" s="8">
        <v>4.2599999999999999E-2</v>
      </c>
      <c r="O218" s="7">
        <v>4076764</v>
      </c>
      <c r="P218" s="7">
        <v>98.45</v>
      </c>
      <c r="Q218" s="7">
        <v>0</v>
      </c>
      <c r="R218" s="7">
        <v>4013.57</v>
      </c>
      <c r="S218" s="8">
        <v>3.3999999999999998E-3</v>
      </c>
      <c r="T218" s="8">
        <v>4.8999999999999998E-3</v>
      </c>
      <c r="U218" s="8">
        <v>5.9999999999999995E-4</v>
      </c>
    </row>
    <row r="219" spans="2:21">
      <c r="B219" s="6" t="s">
        <v>498</v>
      </c>
      <c r="C219" s="17">
        <v>1141365</v>
      </c>
      <c r="D219" s="6" t="s">
        <v>181</v>
      </c>
      <c r="E219" s="6"/>
      <c r="F219" s="18">
        <v>1687</v>
      </c>
      <c r="G219" s="6" t="s">
        <v>414</v>
      </c>
      <c r="H219" s="6" t="s">
        <v>382</v>
      </c>
      <c r="I219" s="6" t="s">
        <v>106</v>
      </c>
      <c r="J219" s="6"/>
      <c r="L219" s="6" t="s">
        <v>107</v>
      </c>
      <c r="O219" s="7">
        <v>374970</v>
      </c>
      <c r="P219" s="7">
        <v>96.42</v>
      </c>
      <c r="Q219" s="7">
        <v>0</v>
      </c>
      <c r="R219" s="7">
        <v>361.55</v>
      </c>
      <c r="T219" s="8">
        <v>4.0000000000000002E-4</v>
      </c>
      <c r="U219" s="8">
        <v>1E-4</v>
      </c>
    </row>
    <row r="220" spans="2:21">
      <c r="B220" s="6" t="s">
        <v>499</v>
      </c>
      <c r="C220" s="17">
        <v>1141373</v>
      </c>
      <c r="D220" s="6" t="s">
        <v>181</v>
      </c>
      <c r="E220" s="6"/>
      <c r="F220" s="18">
        <v>1687</v>
      </c>
      <c r="G220" s="6" t="s">
        <v>414</v>
      </c>
      <c r="H220" s="6" t="s">
        <v>382</v>
      </c>
      <c r="I220" s="6" t="s">
        <v>106</v>
      </c>
      <c r="J220" s="6"/>
      <c r="L220" s="6" t="s">
        <v>107</v>
      </c>
      <c r="O220" s="7">
        <v>3935030</v>
      </c>
      <c r="P220" s="7">
        <v>99.71</v>
      </c>
      <c r="Q220" s="7">
        <v>0</v>
      </c>
      <c r="R220" s="7">
        <v>3923.67</v>
      </c>
      <c r="T220" s="8">
        <v>4.7000000000000002E-3</v>
      </c>
      <c r="U220" s="8">
        <v>5.9999999999999995E-4</v>
      </c>
    </row>
    <row r="221" spans="2:21">
      <c r="B221" s="6" t="s">
        <v>500</v>
      </c>
      <c r="C221" s="17">
        <v>1141365</v>
      </c>
      <c r="D221" s="6" t="s">
        <v>181</v>
      </c>
      <c r="E221" s="6"/>
      <c r="F221" s="18">
        <v>1687</v>
      </c>
      <c r="G221" s="6" t="s">
        <v>414</v>
      </c>
      <c r="H221" s="6" t="s">
        <v>382</v>
      </c>
      <c r="I221" s="6" t="s">
        <v>106</v>
      </c>
      <c r="J221" s="6"/>
      <c r="K221" s="17">
        <v>3.13</v>
      </c>
      <c r="L221" s="6" t="s">
        <v>107</v>
      </c>
      <c r="M221" s="19">
        <v>7.7499999999999999E-2</v>
      </c>
      <c r="N221" s="8">
        <v>8.1900000000000001E-2</v>
      </c>
      <c r="O221" s="7">
        <v>1559280</v>
      </c>
      <c r="P221" s="7">
        <v>98.41</v>
      </c>
      <c r="Q221" s="7">
        <v>0</v>
      </c>
      <c r="R221" s="7">
        <v>1534.49</v>
      </c>
      <c r="S221" s="8">
        <v>1.06E-2</v>
      </c>
      <c r="T221" s="8">
        <v>1.9E-3</v>
      </c>
      <c r="U221" s="8">
        <v>2.0000000000000001E-4</v>
      </c>
    </row>
    <row r="222" spans="2:21">
      <c r="B222" s="6" t="s">
        <v>501</v>
      </c>
      <c r="C222" s="17">
        <v>1141373</v>
      </c>
      <c r="D222" s="6" t="s">
        <v>181</v>
      </c>
      <c r="E222" s="6"/>
      <c r="F222" s="18">
        <v>1687</v>
      </c>
      <c r="G222" s="6" t="s">
        <v>414</v>
      </c>
      <c r="H222" s="6" t="s">
        <v>382</v>
      </c>
      <c r="I222" s="6" t="s">
        <v>106</v>
      </c>
      <c r="J222" s="6"/>
      <c r="K222" s="17">
        <v>3.09</v>
      </c>
      <c r="L222" s="6" t="s">
        <v>107</v>
      </c>
      <c r="M222" s="19">
        <v>7.7499999999999999E-2</v>
      </c>
      <c r="N222" s="8">
        <v>8.2400000000000001E-2</v>
      </c>
      <c r="O222" s="7">
        <v>4280720</v>
      </c>
      <c r="P222" s="7">
        <v>101.57</v>
      </c>
      <c r="Q222" s="7">
        <v>0</v>
      </c>
      <c r="R222" s="7">
        <v>4347.93</v>
      </c>
      <c r="S222" s="8">
        <v>7.4999999999999997E-3</v>
      </c>
      <c r="T222" s="8">
        <v>5.3E-3</v>
      </c>
      <c r="U222" s="8">
        <v>5.9999999999999995E-4</v>
      </c>
    </row>
    <row r="223" spans="2:21">
      <c r="B223" s="6" t="s">
        <v>502</v>
      </c>
      <c r="C223" s="17">
        <v>1139922</v>
      </c>
      <c r="D223" s="6" t="s">
        <v>181</v>
      </c>
      <c r="E223" s="6"/>
      <c r="F223" s="18">
        <v>511396046</v>
      </c>
      <c r="G223" s="6" t="s">
        <v>287</v>
      </c>
      <c r="H223" s="6" t="s">
        <v>408</v>
      </c>
      <c r="I223" s="6"/>
      <c r="J223" s="6"/>
      <c r="K223" s="17">
        <v>5.21</v>
      </c>
      <c r="L223" s="6" t="s">
        <v>107</v>
      </c>
      <c r="M223" s="19">
        <v>5.9499999999999997E-2</v>
      </c>
      <c r="N223" s="8">
        <v>5.8599999999999999E-2</v>
      </c>
      <c r="O223" s="7">
        <v>15011315</v>
      </c>
      <c r="P223" s="7">
        <v>91.72</v>
      </c>
      <c r="Q223" s="7">
        <v>0</v>
      </c>
      <c r="R223" s="7">
        <v>13768.38</v>
      </c>
      <c r="S223" s="8">
        <v>1.5299999999999999E-2</v>
      </c>
      <c r="T223" s="8">
        <v>1.67E-2</v>
      </c>
      <c r="U223" s="8">
        <v>2E-3</v>
      </c>
    </row>
    <row r="224" spans="2:21">
      <c r="B224" s="6" t="s">
        <v>503</v>
      </c>
      <c r="C224" s="17">
        <v>1140888</v>
      </c>
      <c r="D224" s="6" t="s">
        <v>181</v>
      </c>
      <c r="E224" s="6"/>
      <c r="F224" s="18">
        <v>511396046</v>
      </c>
      <c r="G224" s="6" t="s">
        <v>287</v>
      </c>
      <c r="H224" s="6" t="s">
        <v>408</v>
      </c>
      <c r="I224" s="6"/>
      <c r="J224" s="6"/>
      <c r="K224" s="17">
        <v>5.15</v>
      </c>
      <c r="L224" s="6" t="s">
        <v>107</v>
      </c>
      <c r="M224" s="19">
        <v>5.5E-2</v>
      </c>
      <c r="N224" s="8">
        <v>7.5399999999999995E-2</v>
      </c>
      <c r="O224" s="7">
        <v>681392</v>
      </c>
      <c r="P224" s="7">
        <v>87.6</v>
      </c>
      <c r="Q224" s="7">
        <v>0</v>
      </c>
      <c r="R224" s="7">
        <v>596.9</v>
      </c>
      <c r="S224" s="8">
        <v>2.8999999999999998E-3</v>
      </c>
      <c r="T224" s="8">
        <v>6.9999999999999999E-4</v>
      </c>
      <c r="U224" s="8">
        <v>1E-4</v>
      </c>
    </row>
    <row r="225" spans="2:21">
      <c r="B225" s="6" t="s">
        <v>504</v>
      </c>
      <c r="C225" s="17">
        <v>1142488</v>
      </c>
      <c r="D225" s="6" t="s">
        <v>181</v>
      </c>
      <c r="E225" s="6"/>
      <c r="F225" s="18">
        <v>515060044</v>
      </c>
      <c r="G225" s="6" t="s">
        <v>414</v>
      </c>
      <c r="H225" s="6" t="s">
        <v>408</v>
      </c>
      <c r="I225" s="6"/>
      <c r="J225" s="6"/>
      <c r="K225" s="17">
        <v>4.29</v>
      </c>
      <c r="L225" s="6" t="s">
        <v>107</v>
      </c>
      <c r="M225" s="19">
        <v>0.03</v>
      </c>
      <c r="N225" s="8">
        <v>6.4699999999999994E-2</v>
      </c>
      <c r="O225" s="7">
        <v>396921</v>
      </c>
      <c r="P225" s="7">
        <v>101.78</v>
      </c>
      <c r="Q225" s="7">
        <v>0</v>
      </c>
      <c r="R225" s="7">
        <v>403.99</v>
      </c>
      <c r="S225" s="8">
        <v>5.9999999999999995E-4</v>
      </c>
      <c r="T225" s="8">
        <v>5.0000000000000001E-4</v>
      </c>
      <c r="U225" s="8">
        <v>1E-4</v>
      </c>
    </row>
    <row r="226" spans="2:21">
      <c r="B226" s="13" t="s">
        <v>505</v>
      </c>
      <c r="C226" s="14"/>
      <c r="D226" s="13"/>
      <c r="E226" s="13"/>
      <c r="F226" s="13"/>
      <c r="G226" s="13"/>
      <c r="H226" s="13"/>
      <c r="I226" s="13"/>
      <c r="J226" s="13"/>
      <c r="L226" s="13"/>
      <c r="O226" s="15">
        <v>0</v>
      </c>
      <c r="R226" s="15">
        <v>0</v>
      </c>
      <c r="T226" s="16">
        <v>0</v>
      </c>
      <c r="U226" s="16">
        <v>0</v>
      </c>
    </row>
    <row r="227" spans="2:21">
      <c r="B227" s="3" t="s">
        <v>506</v>
      </c>
      <c r="C227" s="12"/>
      <c r="D227" s="3"/>
      <c r="E227" s="3"/>
      <c r="F227" s="3"/>
      <c r="G227" s="3"/>
      <c r="H227" s="3"/>
      <c r="I227" s="3"/>
      <c r="J227" s="3"/>
      <c r="K227" s="12">
        <v>5.89</v>
      </c>
      <c r="L227" s="3"/>
      <c r="N227" s="10">
        <v>0.75829999999999997</v>
      </c>
      <c r="O227" s="9">
        <v>142602882</v>
      </c>
      <c r="R227" s="9">
        <v>93363.61</v>
      </c>
      <c r="T227" s="10">
        <v>0.113</v>
      </c>
      <c r="U227" s="10">
        <v>1.38E-2</v>
      </c>
    </row>
    <row r="228" spans="2:21">
      <c r="B228" s="13" t="s">
        <v>507</v>
      </c>
      <c r="C228" s="14"/>
      <c r="D228" s="13"/>
      <c r="E228" s="13"/>
      <c r="F228" s="13"/>
      <c r="G228" s="13"/>
      <c r="H228" s="13"/>
      <c r="I228" s="13"/>
      <c r="J228" s="13"/>
      <c r="K228" s="14">
        <v>2.38</v>
      </c>
      <c r="L228" s="13"/>
      <c r="N228" s="16">
        <v>4.3099999999999999E-2</v>
      </c>
      <c r="O228" s="15">
        <v>3120516</v>
      </c>
      <c r="R228" s="15">
        <v>11322.57</v>
      </c>
      <c r="T228" s="16">
        <v>1.37E-2</v>
      </c>
      <c r="U228" s="16">
        <v>1.6999999999999999E-3</v>
      </c>
    </row>
    <row r="229" spans="2:21">
      <c r="B229" s="6" t="s">
        <v>508</v>
      </c>
      <c r="C229" s="17" t="s">
        <v>509</v>
      </c>
      <c r="D229" s="6" t="s">
        <v>510</v>
      </c>
      <c r="E229" s="6" t="s">
        <v>511</v>
      </c>
      <c r="F229" s="18">
        <v>520000472</v>
      </c>
      <c r="G229" s="6" t="s">
        <v>512</v>
      </c>
      <c r="H229" s="6" t="s">
        <v>513</v>
      </c>
      <c r="I229" s="6" t="s">
        <v>227</v>
      </c>
      <c r="J229" s="6"/>
      <c r="K229" s="17">
        <v>0.99</v>
      </c>
      <c r="L229" s="6" t="s">
        <v>43</v>
      </c>
      <c r="M229" s="19">
        <v>7.2499999999999995E-2</v>
      </c>
      <c r="N229" s="8">
        <v>2.9399999999999999E-2</v>
      </c>
      <c r="O229" s="7">
        <v>651000</v>
      </c>
      <c r="P229" s="7">
        <v>107.73</v>
      </c>
      <c r="Q229" s="7">
        <v>0</v>
      </c>
      <c r="R229" s="7">
        <v>2431.58</v>
      </c>
      <c r="S229" s="8">
        <v>6.9999999999999999E-4</v>
      </c>
      <c r="T229" s="8">
        <v>2.8999999999999998E-3</v>
      </c>
      <c r="U229" s="8">
        <v>4.0000000000000002E-4</v>
      </c>
    </row>
    <row r="230" spans="2:21">
      <c r="B230" s="6" t="s">
        <v>514</v>
      </c>
      <c r="C230" s="17" t="s">
        <v>515</v>
      </c>
      <c r="D230" s="6" t="s">
        <v>125</v>
      </c>
      <c r="E230" s="6" t="s">
        <v>511</v>
      </c>
      <c r="F230" s="6"/>
      <c r="G230" s="6" t="s">
        <v>512</v>
      </c>
      <c r="H230" s="6" t="s">
        <v>513</v>
      </c>
      <c r="I230" s="6" t="s">
        <v>227</v>
      </c>
      <c r="J230" s="6"/>
      <c r="K230" s="17">
        <v>0.52</v>
      </c>
      <c r="L230" s="6" t="s">
        <v>43</v>
      </c>
      <c r="M230" s="19">
        <v>7.6999999999999999E-2</v>
      </c>
      <c r="N230" s="8">
        <v>0.05</v>
      </c>
      <c r="O230" s="7">
        <v>819000</v>
      </c>
      <c r="P230" s="7">
        <v>105.01</v>
      </c>
      <c r="Q230" s="7">
        <v>0</v>
      </c>
      <c r="R230" s="7">
        <v>2981.67</v>
      </c>
      <c r="S230" s="8">
        <v>6.6E-3</v>
      </c>
      <c r="T230" s="8">
        <v>3.5999999999999999E-3</v>
      </c>
      <c r="U230" s="8">
        <v>4.0000000000000002E-4</v>
      </c>
    </row>
    <row r="231" spans="2:21">
      <c r="B231" s="6" t="s">
        <v>516</v>
      </c>
      <c r="C231" s="17" t="s">
        <v>517</v>
      </c>
      <c r="D231" s="6" t="s">
        <v>125</v>
      </c>
      <c r="E231" s="6" t="s">
        <v>511</v>
      </c>
      <c r="F231" s="6"/>
      <c r="G231" s="6" t="s">
        <v>518</v>
      </c>
      <c r="H231" s="6" t="s">
        <v>519</v>
      </c>
      <c r="I231" s="6" t="s">
        <v>227</v>
      </c>
      <c r="J231" s="6"/>
      <c r="K231" s="17">
        <v>5.25</v>
      </c>
      <c r="L231" s="6" t="s">
        <v>43</v>
      </c>
      <c r="M231" s="19">
        <v>5.0819999999999997E-2</v>
      </c>
      <c r="N231" s="8">
        <v>4.9000000000000002E-2</v>
      </c>
      <c r="O231" s="7">
        <v>716916</v>
      </c>
      <c r="P231" s="7">
        <v>103.77</v>
      </c>
      <c r="Q231" s="7">
        <v>63.16</v>
      </c>
      <c r="R231" s="7">
        <v>2579.34</v>
      </c>
      <c r="S231" s="8">
        <v>1.8E-3</v>
      </c>
      <c r="T231" s="8">
        <v>3.0999999999999999E-3</v>
      </c>
      <c r="U231" s="8">
        <v>4.0000000000000002E-4</v>
      </c>
    </row>
    <row r="232" spans="2:21">
      <c r="B232" s="6" t="s">
        <v>520</v>
      </c>
      <c r="C232" s="17" t="s">
        <v>521</v>
      </c>
      <c r="D232" s="6" t="s">
        <v>125</v>
      </c>
      <c r="E232" s="6" t="s">
        <v>511</v>
      </c>
      <c r="F232" s="6"/>
      <c r="G232" s="6" t="s">
        <v>518</v>
      </c>
      <c r="H232" s="6" t="s">
        <v>519</v>
      </c>
      <c r="I232" s="6" t="s">
        <v>227</v>
      </c>
      <c r="J232" s="6"/>
      <c r="K232" s="17">
        <v>2.84</v>
      </c>
      <c r="L232" s="6" t="s">
        <v>43</v>
      </c>
      <c r="M232" s="19">
        <v>4.4350000000000001E-2</v>
      </c>
      <c r="N232" s="8">
        <v>4.2500000000000003E-2</v>
      </c>
      <c r="O232" s="7">
        <v>933600</v>
      </c>
      <c r="P232" s="7">
        <v>102.88</v>
      </c>
      <c r="Q232" s="7">
        <v>71.78</v>
      </c>
      <c r="R232" s="7">
        <v>3329.98</v>
      </c>
      <c r="S232" s="8">
        <v>2.3E-3</v>
      </c>
      <c r="T232" s="8">
        <v>4.0000000000000001E-3</v>
      </c>
      <c r="U232" s="8">
        <v>5.0000000000000001E-4</v>
      </c>
    </row>
    <row r="233" spans="2:21">
      <c r="B233" s="13" t="s">
        <v>522</v>
      </c>
      <c r="C233" s="14"/>
      <c r="D233" s="13"/>
      <c r="E233" s="13"/>
      <c r="F233" s="13"/>
      <c r="G233" s="13"/>
      <c r="H233" s="13"/>
      <c r="I233" s="13"/>
      <c r="J233" s="13"/>
      <c r="K233" s="14">
        <v>6.37</v>
      </c>
      <c r="L233" s="13"/>
      <c r="N233" s="16">
        <v>0.85699999999999998</v>
      </c>
      <c r="O233" s="15">
        <v>139482366</v>
      </c>
      <c r="R233" s="15">
        <v>82041.039999999994</v>
      </c>
      <c r="T233" s="16">
        <v>9.9299999999999999E-2</v>
      </c>
      <c r="U233" s="16">
        <v>1.21E-2</v>
      </c>
    </row>
    <row r="234" spans="2:21">
      <c r="B234" s="6" t="s">
        <v>523</v>
      </c>
      <c r="C234" s="17" t="s">
        <v>524</v>
      </c>
      <c r="D234" s="6" t="s">
        <v>525</v>
      </c>
      <c r="E234" s="6" t="s">
        <v>511</v>
      </c>
      <c r="F234" s="6"/>
      <c r="G234" s="6" t="s">
        <v>526</v>
      </c>
      <c r="H234" s="6" t="s">
        <v>527</v>
      </c>
      <c r="I234" s="6" t="s">
        <v>227</v>
      </c>
      <c r="J234" s="6"/>
      <c r="K234" s="17">
        <v>6.91</v>
      </c>
      <c r="L234" s="6" t="s">
        <v>43</v>
      </c>
      <c r="M234" s="19">
        <v>6.3E-2</v>
      </c>
      <c r="N234" s="8">
        <v>9.9999000000000002</v>
      </c>
      <c r="O234" s="7">
        <v>119360000</v>
      </c>
      <c r="P234" s="7">
        <v>1.58</v>
      </c>
      <c r="Q234" s="7">
        <v>0</v>
      </c>
      <c r="R234" s="7">
        <v>6530.92</v>
      </c>
      <c r="S234" s="8">
        <v>2.3999999999999998E-3</v>
      </c>
      <c r="T234" s="8">
        <v>7.9000000000000008E-3</v>
      </c>
      <c r="U234" s="8">
        <v>1E-3</v>
      </c>
    </row>
    <row r="235" spans="2:21">
      <c r="B235" s="6" t="s">
        <v>528</v>
      </c>
      <c r="C235" s="17" t="s">
        <v>529</v>
      </c>
      <c r="D235" s="6" t="s">
        <v>125</v>
      </c>
      <c r="E235" s="6" t="s">
        <v>511</v>
      </c>
      <c r="F235" s="6"/>
      <c r="G235" s="6" t="s">
        <v>530</v>
      </c>
      <c r="H235" s="6" t="s">
        <v>238</v>
      </c>
      <c r="I235" s="6" t="s">
        <v>227</v>
      </c>
      <c r="J235" s="6"/>
      <c r="K235" s="17">
        <v>0.64</v>
      </c>
      <c r="L235" s="6" t="s">
        <v>43</v>
      </c>
      <c r="M235" s="19">
        <v>0.1075</v>
      </c>
      <c r="N235" s="8">
        <v>9.9999000000000002</v>
      </c>
      <c r="O235" s="7">
        <v>200000</v>
      </c>
      <c r="P235" s="7">
        <v>30.79</v>
      </c>
      <c r="Q235" s="7">
        <v>0</v>
      </c>
      <c r="R235" s="7">
        <v>213.47</v>
      </c>
      <c r="S235" s="8">
        <v>2.5000000000000001E-3</v>
      </c>
      <c r="T235" s="8">
        <v>2.9999999999999997E-4</v>
      </c>
      <c r="U235" s="8">
        <v>0</v>
      </c>
    </row>
    <row r="236" spans="2:21">
      <c r="B236" s="6" t="s">
        <v>531</v>
      </c>
      <c r="C236" s="17" t="s">
        <v>532</v>
      </c>
      <c r="D236" s="6" t="s">
        <v>533</v>
      </c>
      <c r="E236" s="6" t="s">
        <v>511</v>
      </c>
      <c r="F236" s="6"/>
      <c r="G236" s="6" t="s">
        <v>534</v>
      </c>
      <c r="H236" s="6" t="s">
        <v>238</v>
      </c>
      <c r="I236" s="6" t="s">
        <v>227</v>
      </c>
      <c r="J236" s="6"/>
      <c r="K236" s="17">
        <v>3.28</v>
      </c>
      <c r="L236" s="6" t="s">
        <v>53</v>
      </c>
      <c r="M236" s="19">
        <v>4.4999999999999998E-2</v>
      </c>
      <c r="N236" s="8">
        <v>3.0300000000000001E-2</v>
      </c>
      <c r="O236" s="7">
        <v>412366</v>
      </c>
      <c r="P236" s="7">
        <v>107.18</v>
      </c>
      <c r="Q236" s="7">
        <v>25.12</v>
      </c>
      <c r="R236" s="7">
        <v>1196.81</v>
      </c>
      <c r="S236" s="8">
        <v>1E-3</v>
      </c>
      <c r="T236" s="8">
        <v>1.4E-3</v>
      </c>
      <c r="U236" s="8">
        <v>2.0000000000000001E-4</v>
      </c>
    </row>
    <row r="237" spans="2:21">
      <c r="B237" s="6" t="s">
        <v>535</v>
      </c>
      <c r="C237" s="17" t="s">
        <v>536</v>
      </c>
      <c r="D237" s="6" t="s">
        <v>533</v>
      </c>
      <c r="E237" s="6" t="s">
        <v>511</v>
      </c>
      <c r="F237" s="6"/>
      <c r="G237" s="6" t="s">
        <v>537</v>
      </c>
      <c r="H237" s="6" t="s">
        <v>538</v>
      </c>
      <c r="I237" s="6" t="s">
        <v>227</v>
      </c>
      <c r="J237" s="6"/>
      <c r="K237" s="17">
        <v>2.4900000000000002</v>
      </c>
      <c r="L237" s="6" t="s">
        <v>48</v>
      </c>
      <c r="M237" s="19">
        <v>1.4999999999999999E-2</v>
      </c>
      <c r="N237" s="8">
        <v>-5.8000000000000003E-2</v>
      </c>
      <c r="O237" s="7">
        <v>900000</v>
      </c>
      <c r="P237" s="7">
        <v>125.76</v>
      </c>
      <c r="Q237" s="7">
        <v>0</v>
      </c>
      <c r="R237" s="7">
        <v>4700.07</v>
      </c>
      <c r="S237" s="8">
        <v>3.0000000000000001E-3</v>
      </c>
      <c r="T237" s="8">
        <v>5.7000000000000002E-3</v>
      </c>
      <c r="U237" s="8">
        <v>6.9999999999999999E-4</v>
      </c>
    </row>
    <row r="238" spans="2:21">
      <c r="B238" s="6" t="s">
        <v>539</v>
      </c>
      <c r="C238" s="17" t="s">
        <v>540</v>
      </c>
      <c r="D238" s="6" t="s">
        <v>125</v>
      </c>
      <c r="E238" s="6" t="s">
        <v>511</v>
      </c>
      <c r="F238" s="6"/>
      <c r="G238" s="6" t="s">
        <v>530</v>
      </c>
      <c r="H238" s="6" t="s">
        <v>541</v>
      </c>
      <c r="I238" s="6" t="s">
        <v>542</v>
      </c>
      <c r="J238" s="6"/>
      <c r="K238" s="17">
        <v>5.36</v>
      </c>
      <c r="L238" s="6" t="s">
        <v>43</v>
      </c>
      <c r="M238" s="19">
        <v>3.7999999999999999E-2</v>
      </c>
      <c r="N238" s="8">
        <v>3.2000000000000001E-2</v>
      </c>
      <c r="O238" s="7">
        <v>1799000</v>
      </c>
      <c r="P238" s="7">
        <v>105.2</v>
      </c>
      <c r="Q238" s="7">
        <v>0</v>
      </c>
      <c r="R238" s="7">
        <v>6561.77</v>
      </c>
      <c r="S238" s="8">
        <v>1E-3</v>
      </c>
      <c r="T238" s="8">
        <v>7.9000000000000008E-3</v>
      </c>
      <c r="U238" s="8">
        <v>1E-3</v>
      </c>
    </row>
    <row r="239" spans="2:21">
      <c r="B239" s="6" t="s">
        <v>543</v>
      </c>
      <c r="C239" s="17" t="s">
        <v>544</v>
      </c>
      <c r="D239" s="6" t="s">
        <v>545</v>
      </c>
      <c r="E239" s="6" t="s">
        <v>511</v>
      </c>
      <c r="F239" s="6"/>
      <c r="G239" s="6" t="s">
        <v>530</v>
      </c>
      <c r="H239" s="6" t="s">
        <v>513</v>
      </c>
      <c r="I239" s="6" t="s">
        <v>227</v>
      </c>
      <c r="J239" s="6"/>
      <c r="K239" s="17">
        <v>8.2899999999999991</v>
      </c>
      <c r="L239" s="6" t="s">
        <v>43</v>
      </c>
      <c r="M239" s="19">
        <v>4.3999999999999997E-2</v>
      </c>
      <c r="N239" s="8">
        <v>4.0800000000000003E-2</v>
      </c>
      <c r="O239" s="7">
        <v>1801000</v>
      </c>
      <c r="P239" s="7">
        <v>104.18</v>
      </c>
      <c r="Q239" s="7">
        <v>0</v>
      </c>
      <c r="R239" s="7">
        <v>6504.8</v>
      </c>
      <c r="S239" s="8">
        <v>1.1999999999999999E-3</v>
      </c>
      <c r="T239" s="8">
        <v>7.9000000000000008E-3</v>
      </c>
      <c r="U239" s="8">
        <v>1E-3</v>
      </c>
    </row>
    <row r="240" spans="2:21">
      <c r="B240" s="6" t="s">
        <v>546</v>
      </c>
      <c r="C240" s="17" t="s">
        <v>547</v>
      </c>
      <c r="D240" s="6" t="s">
        <v>125</v>
      </c>
      <c r="E240" s="6" t="s">
        <v>511</v>
      </c>
      <c r="F240" s="6"/>
      <c r="G240" s="6" t="s">
        <v>530</v>
      </c>
      <c r="H240" s="6" t="s">
        <v>548</v>
      </c>
      <c r="I240" s="6" t="s">
        <v>542</v>
      </c>
      <c r="J240" s="6"/>
      <c r="K240" s="17">
        <v>7.52</v>
      </c>
      <c r="L240" s="6" t="s">
        <v>43</v>
      </c>
      <c r="M240" s="19">
        <v>4.1250000000000002E-2</v>
      </c>
      <c r="N240" s="8">
        <v>3.6299999999999999E-2</v>
      </c>
      <c r="O240" s="7">
        <v>1799000</v>
      </c>
      <c r="P240" s="7">
        <v>105.96</v>
      </c>
      <c r="Q240" s="7">
        <v>0</v>
      </c>
      <c r="R240" s="7">
        <v>6609.17</v>
      </c>
      <c r="S240" s="8">
        <v>1.8E-3</v>
      </c>
      <c r="T240" s="8">
        <v>8.0000000000000002E-3</v>
      </c>
      <c r="U240" s="8">
        <v>1E-3</v>
      </c>
    </row>
    <row r="241" spans="2:21">
      <c r="B241" s="6" t="s">
        <v>549</v>
      </c>
      <c r="C241" s="17" t="s">
        <v>550</v>
      </c>
      <c r="D241" s="6" t="s">
        <v>125</v>
      </c>
      <c r="E241" s="6" t="s">
        <v>511</v>
      </c>
      <c r="F241" s="6"/>
      <c r="G241" s="6" t="s">
        <v>551</v>
      </c>
      <c r="H241" s="6" t="s">
        <v>548</v>
      </c>
      <c r="I241" s="6" t="s">
        <v>542</v>
      </c>
      <c r="J241" s="6"/>
      <c r="K241" s="17">
        <v>16.829999999999998</v>
      </c>
      <c r="L241" s="6" t="s">
        <v>43</v>
      </c>
      <c r="M241" s="19">
        <v>6.7500000000000004E-2</v>
      </c>
      <c r="N241" s="8">
        <v>5.8200000000000002E-2</v>
      </c>
      <c r="O241" s="7">
        <v>1380000</v>
      </c>
      <c r="P241" s="7">
        <v>118.36</v>
      </c>
      <c r="Q241" s="7">
        <v>0</v>
      </c>
      <c r="R241" s="7">
        <v>5662.68</v>
      </c>
      <c r="S241" s="8">
        <v>5.9999999999999995E-4</v>
      </c>
      <c r="T241" s="8">
        <v>6.8999999999999999E-3</v>
      </c>
      <c r="U241" s="8">
        <v>8.0000000000000004E-4</v>
      </c>
    </row>
    <row r="242" spans="2:21">
      <c r="B242" s="6" t="s">
        <v>552</v>
      </c>
      <c r="C242" s="17" t="s">
        <v>553</v>
      </c>
      <c r="D242" s="6" t="s">
        <v>125</v>
      </c>
      <c r="E242" s="6" t="s">
        <v>511</v>
      </c>
      <c r="F242" s="6"/>
      <c r="G242" s="6" t="s">
        <v>526</v>
      </c>
      <c r="H242" s="6" t="s">
        <v>519</v>
      </c>
      <c r="I242" s="6" t="s">
        <v>227</v>
      </c>
      <c r="J242" s="6"/>
      <c r="K242" s="17">
        <v>8.09</v>
      </c>
      <c r="L242" s="6" t="s">
        <v>43</v>
      </c>
      <c r="M242" s="19">
        <v>1.9233E-2</v>
      </c>
      <c r="N242" s="8">
        <v>3.9100000000000003E-2</v>
      </c>
      <c r="O242" s="7">
        <v>410000</v>
      </c>
      <c r="P242" s="7">
        <v>88.32</v>
      </c>
      <c r="Q242" s="7">
        <v>0</v>
      </c>
      <c r="R242" s="7">
        <v>1255.47</v>
      </c>
      <c r="S242" s="8">
        <v>1E-3</v>
      </c>
      <c r="T242" s="8">
        <v>1.5E-3</v>
      </c>
      <c r="U242" s="8">
        <v>2.0000000000000001E-4</v>
      </c>
    </row>
    <row r="243" spans="2:21">
      <c r="B243" s="6" t="s">
        <v>554</v>
      </c>
      <c r="C243" s="17" t="s">
        <v>555</v>
      </c>
      <c r="D243" s="6" t="s">
        <v>556</v>
      </c>
      <c r="E243" s="6" t="s">
        <v>511</v>
      </c>
      <c r="F243" s="6"/>
      <c r="G243" s="6" t="s">
        <v>530</v>
      </c>
      <c r="H243" s="6" t="s">
        <v>557</v>
      </c>
      <c r="I243" s="6" t="s">
        <v>542</v>
      </c>
      <c r="J243" s="6"/>
      <c r="K243" s="17">
        <v>6.87</v>
      </c>
      <c r="L243" s="6" t="s">
        <v>43</v>
      </c>
      <c r="M243" s="19">
        <v>4.5999999999999999E-2</v>
      </c>
      <c r="N243" s="8">
        <v>3.6799999999999999E-2</v>
      </c>
      <c r="O243" s="7">
        <v>1136000</v>
      </c>
      <c r="P243" s="7">
        <v>108.11</v>
      </c>
      <c r="Q243" s="7">
        <v>0</v>
      </c>
      <c r="R243" s="7">
        <v>4257.87</v>
      </c>
      <c r="S243" s="8">
        <v>8.0000000000000004E-4</v>
      </c>
      <c r="T243" s="8">
        <v>5.1999999999999998E-3</v>
      </c>
      <c r="U243" s="8">
        <v>5.9999999999999995E-4</v>
      </c>
    </row>
    <row r="244" spans="2:21">
      <c r="B244" s="6" t="s">
        <v>558</v>
      </c>
      <c r="C244" s="17" t="s">
        <v>559</v>
      </c>
      <c r="D244" s="6" t="s">
        <v>556</v>
      </c>
      <c r="E244" s="6" t="s">
        <v>511</v>
      </c>
      <c r="F244" s="6"/>
      <c r="G244" s="6" t="s">
        <v>526</v>
      </c>
      <c r="H244" s="6" t="s">
        <v>557</v>
      </c>
      <c r="I244" s="6" t="s">
        <v>542</v>
      </c>
      <c r="J244" s="6"/>
      <c r="K244" s="17">
        <v>4.59</v>
      </c>
      <c r="L244" s="6" t="s">
        <v>43</v>
      </c>
      <c r="M244" s="19">
        <v>0.05</v>
      </c>
      <c r="N244" s="8">
        <v>4.3499999999999997E-2</v>
      </c>
      <c r="O244" s="7">
        <v>1850000</v>
      </c>
      <c r="P244" s="7">
        <v>104.68</v>
      </c>
      <c r="Q244" s="7">
        <v>0</v>
      </c>
      <c r="R244" s="7">
        <v>6714.34</v>
      </c>
      <c r="S244" s="8">
        <v>2.3E-3</v>
      </c>
      <c r="T244" s="8">
        <v>8.0999999999999996E-3</v>
      </c>
      <c r="U244" s="8">
        <v>1E-3</v>
      </c>
    </row>
    <row r="245" spans="2:21">
      <c r="B245" s="6" t="s">
        <v>560</v>
      </c>
      <c r="C245" s="17" t="s">
        <v>561</v>
      </c>
      <c r="D245" s="6" t="s">
        <v>125</v>
      </c>
      <c r="E245" s="6" t="s">
        <v>511</v>
      </c>
      <c r="F245" s="6"/>
      <c r="G245" s="6" t="s">
        <v>530</v>
      </c>
      <c r="H245" s="6" t="s">
        <v>519</v>
      </c>
      <c r="I245" s="6" t="s">
        <v>227</v>
      </c>
      <c r="J245" s="6"/>
      <c r="K245" s="17">
        <v>6.35</v>
      </c>
      <c r="L245" s="6" t="s">
        <v>43</v>
      </c>
      <c r="M245" s="19">
        <v>4.8750000000000002E-2</v>
      </c>
      <c r="N245" s="8">
        <v>4.0399999999999998E-2</v>
      </c>
      <c r="O245" s="7">
        <v>698000</v>
      </c>
      <c r="P245" s="7">
        <v>105.85</v>
      </c>
      <c r="Q245" s="7">
        <v>0</v>
      </c>
      <c r="R245" s="7">
        <v>2561.5300000000002</v>
      </c>
      <c r="S245" s="8">
        <v>8.9999999999999998E-4</v>
      </c>
      <c r="T245" s="8">
        <v>3.0999999999999999E-3</v>
      </c>
      <c r="U245" s="8">
        <v>4.0000000000000002E-4</v>
      </c>
    </row>
    <row r="246" spans="2:21">
      <c r="B246" s="6" t="s">
        <v>562</v>
      </c>
      <c r="C246" s="17" t="s">
        <v>563</v>
      </c>
      <c r="D246" s="6" t="s">
        <v>564</v>
      </c>
      <c r="E246" s="6" t="s">
        <v>511</v>
      </c>
      <c r="F246" s="6"/>
      <c r="G246" s="6" t="s">
        <v>530</v>
      </c>
      <c r="H246" s="6" t="s">
        <v>565</v>
      </c>
      <c r="I246" s="6" t="s">
        <v>542</v>
      </c>
      <c r="J246" s="6"/>
      <c r="K246" s="17">
        <v>3.77</v>
      </c>
      <c r="L246" s="6" t="s">
        <v>43</v>
      </c>
      <c r="M246" s="19">
        <v>6.8750000000000006E-2</v>
      </c>
      <c r="N246" s="8">
        <v>4.4600000000000001E-2</v>
      </c>
      <c r="O246" s="7">
        <v>1694000</v>
      </c>
      <c r="P246" s="7">
        <v>110.95</v>
      </c>
      <c r="Q246" s="7">
        <v>0</v>
      </c>
      <c r="R246" s="7">
        <v>6516.3</v>
      </c>
      <c r="S246" s="8">
        <v>1.6999999999999999E-3</v>
      </c>
      <c r="T246" s="8">
        <v>7.9000000000000008E-3</v>
      </c>
      <c r="U246" s="8">
        <v>1E-3</v>
      </c>
    </row>
    <row r="247" spans="2:21">
      <c r="B247" s="6" t="s">
        <v>566</v>
      </c>
      <c r="C247" s="17" t="s">
        <v>567</v>
      </c>
      <c r="D247" s="6" t="s">
        <v>125</v>
      </c>
      <c r="E247" s="6" t="s">
        <v>511</v>
      </c>
      <c r="F247" s="6"/>
      <c r="G247" s="6" t="s">
        <v>526</v>
      </c>
      <c r="H247" s="6" t="s">
        <v>568</v>
      </c>
      <c r="I247" s="6" t="s">
        <v>227</v>
      </c>
      <c r="J247" s="6"/>
      <c r="L247" s="6" t="s">
        <v>43</v>
      </c>
      <c r="M247" s="19">
        <v>6.8500000000000005E-2</v>
      </c>
      <c r="N247" s="8">
        <v>6.8500000000000005E-2</v>
      </c>
      <c r="O247" s="7">
        <v>1795000</v>
      </c>
      <c r="P247" s="7">
        <v>102.82</v>
      </c>
      <c r="Q247" s="7">
        <v>0</v>
      </c>
      <c r="R247" s="7">
        <v>6398.82</v>
      </c>
      <c r="T247" s="8">
        <v>7.7000000000000002E-3</v>
      </c>
      <c r="U247" s="8">
        <v>8.9999999999999998E-4</v>
      </c>
    </row>
    <row r="248" spans="2:21">
      <c r="B248" s="6" t="s">
        <v>569</v>
      </c>
      <c r="C248" s="17" t="s">
        <v>570</v>
      </c>
      <c r="D248" s="6" t="s">
        <v>125</v>
      </c>
      <c r="E248" s="6" t="s">
        <v>511</v>
      </c>
      <c r="F248" s="6"/>
      <c r="G248" s="6" t="s">
        <v>512</v>
      </c>
      <c r="H248" s="6" t="s">
        <v>568</v>
      </c>
      <c r="I248" s="6" t="s">
        <v>227</v>
      </c>
      <c r="J248" s="6"/>
      <c r="K248" s="17">
        <v>16.63</v>
      </c>
      <c r="L248" s="6" t="s">
        <v>43</v>
      </c>
      <c r="M248" s="19">
        <v>6.6250000000000003E-2</v>
      </c>
      <c r="N248" s="8">
        <v>5.79E-2</v>
      </c>
      <c r="O248" s="7">
        <v>1204000</v>
      </c>
      <c r="P248" s="7">
        <v>118.88</v>
      </c>
      <c r="Q248" s="7">
        <v>0</v>
      </c>
      <c r="R248" s="7">
        <v>4962.3</v>
      </c>
      <c r="S248" s="8">
        <v>2.3999999999999998E-3</v>
      </c>
      <c r="T248" s="8">
        <v>6.0000000000000001E-3</v>
      </c>
      <c r="U248" s="8">
        <v>6.9999999999999999E-4</v>
      </c>
    </row>
    <row r="249" spans="2:21">
      <c r="B249" s="6" t="s">
        <v>571</v>
      </c>
      <c r="C249" s="17" t="s">
        <v>572</v>
      </c>
      <c r="D249" s="6" t="s">
        <v>125</v>
      </c>
      <c r="E249" s="6" t="s">
        <v>511</v>
      </c>
      <c r="F249" s="6"/>
      <c r="G249" s="6" t="s">
        <v>530</v>
      </c>
      <c r="H249" s="6" t="s">
        <v>573</v>
      </c>
      <c r="I249" s="6" t="s">
        <v>542</v>
      </c>
      <c r="J249" s="6"/>
      <c r="K249" s="17">
        <v>4.93</v>
      </c>
      <c r="L249" s="6" t="s">
        <v>43</v>
      </c>
      <c r="M249" s="19">
        <v>7.8750000000000001E-2</v>
      </c>
      <c r="N249" s="8">
        <v>5.4300000000000001E-2</v>
      </c>
      <c r="O249" s="7">
        <v>1722000</v>
      </c>
      <c r="P249" s="7">
        <v>112.96</v>
      </c>
      <c r="Q249" s="7">
        <v>0</v>
      </c>
      <c r="R249" s="7">
        <v>6743.82</v>
      </c>
      <c r="S249" s="8">
        <v>1E-3</v>
      </c>
      <c r="T249" s="8">
        <v>8.2000000000000007E-3</v>
      </c>
      <c r="U249" s="8">
        <v>1E-3</v>
      </c>
    </row>
    <row r="250" spans="2:21">
      <c r="B250" s="6" t="s">
        <v>574</v>
      </c>
      <c r="C250" s="17" t="s">
        <v>575</v>
      </c>
      <c r="D250" s="6" t="s">
        <v>525</v>
      </c>
      <c r="E250" s="6" t="s">
        <v>511</v>
      </c>
      <c r="F250" s="6"/>
      <c r="G250" s="6" t="s">
        <v>526</v>
      </c>
      <c r="H250" s="6" t="s">
        <v>141</v>
      </c>
      <c r="I250" s="6"/>
      <c r="J250" s="6"/>
      <c r="K250" s="17">
        <v>0.17</v>
      </c>
      <c r="L250" s="6" t="s">
        <v>43</v>
      </c>
      <c r="M250" s="19">
        <v>7.0000000000000007E-2</v>
      </c>
      <c r="N250" s="8">
        <v>1.6400000000000001E-2</v>
      </c>
      <c r="O250" s="7">
        <v>1322000</v>
      </c>
      <c r="P250" s="7">
        <v>101.47</v>
      </c>
      <c r="Q250" s="7">
        <v>0</v>
      </c>
      <c r="R250" s="7">
        <v>4650.8999999999996</v>
      </c>
      <c r="S250" s="8">
        <v>2.5999999999999999E-3</v>
      </c>
      <c r="T250" s="8">
        <v>5.5999999999999999E-3</v>
      </c>
      <c r="U250" s="8">
        <v>6.9999999999999999E-4</v>
      </c>
    </row>
    <row r="253" spans="2:21">
      <c r="B253" s="6" t="s">
        <v>163</v>
      </c>
      <c r="C253" s="17"/>
      <c r="D253" s="6"/>
      <c r="E253" s="6"/>
      <c r="F253" s="6"/>
      <c r="G253" s="6"/>
      <c r="H253" s="6"/>
      <c r="I253" s="6"/>
      <c r="J253" s="6"/>
      <c r="L253" s="6"/>
    </row>
    <row r="257" spans="2:2">
      <c r="B257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4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21.7109375" customWidth="1"/>
    <col min="12" max="12" width="15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164</v>
      </c>
    </row>
    <row r="7" spans="2:15" ht="15.75">
      <c r="B7" s="2" t="s">
        <v>576</v>
      </c>
    </row>
    <row r="8" spans="2:15">
      <c r="B8" s="3" t="s">
        <v>88</v>
      </c>
      <c r="C8" s="3" t="s">
        <v>89</v>
      </c>
      <c r="D8" s="3" t="s">
        <v>166</v>
      </c>
      <c r="E8" s="3" t="s">
        <v>242</v>
      </c>
      <c r="F8" s="3" t="s">
        <v>90</v>
      </c>
      <c r="G8" s="3" t="s">
        <v>243</v>
      </c>
      <c r="H8" s="3" t="s">
        <v>93</v>
      </c>
      <c r="I8" s="3" t="s">
        <v>169</v>
      </c>
      <c r="J8" s="3" t="s">
        <v>42</v>
      </c>
      <c r="K8" s="3" t="s">
        <v>170</v>
      </c>
      <c r="L8" s="3" t="s">
        <v>96</v>
      </c>
      <c r="M8" s="3" t="s">
        <v>171</v>
      </c>
      <c r="N8" s="3" t="s">
        <v>172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 t="s">
        <v>175</v>
      </c>
      <c r="J9" s="4" t="s">
        <v>176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577</v>
      </c>
      <c r="C11" s="12"/>
      <c r="D11" s="3"/>
      <c r="E11" s="3"/>
      <c r="F11" s="3"/>
      <c r="G11" s="3"/>
      <c r="H11" s="3"/>
      <c r="I11" s="9">
        <v>85633089.709999993</v>
      </c>
      <c r="L11" s="9">
        <v>1264092.05</v>
      </c>
      <c r="N11" s="10">
        <v>1</v>
      </c>
      <c r="O11" s="10">
        <v>0.18659999999999999</v>
      </c>
    </row>
    <row r="12" spans="2:15">
      <c r="B12" s="3" t="s">
        <v>578</v>
      </c>
      <c r="C12" s="12"/>
      <c r="D12" s="3"/>
      <c r="E12" s="3"/>
      <c r="F12" s="3"/>
      <c r="G12" s="3"/>
      <c r="H12" s="3"/>
      <c r="I12" s="9">
        <v>75792788.879999995</v>
      </c>
      <c r="L12" s="9">
        <v>859136.94</v>
      </c>
      <c r="N12" s="10">
        <v>0.67959999999999998</v>
      </c>
      <c r="O12" s="10">
        <v>0.1268</v>
      </c>
    </row>
    <row r="13" spans="2:15">
      <c r="B13" s="13" t="s">
        <v>579</v>
      </c>
      <c r="C13" s="14"/>
      <c r="D13" s="13"/>
      <c r="E13" s="13"/>
      <c r="F13" s="13"/>
      <c r="G13" s="13"/>
      <c r="H13" s="13"/>
      <c r="I13" s="15">
        <v>45565846.560000002</v>
      </c>
      <c r="L13" s="15">
        <v>478165.08</v>
      </c>
      <c r="N13" s="16">
        <v>0.37830000000000003</v>
      </c>
      <c r="O13" s="16">
        <v>7.0599999999999996E-2</v>
      </c>
    </row>
    <row r="14" spans="2:15">
      <c r="B14" s="6" t="s">
        <v>580</v>
      </c>
      <c r="C14" s="17">
        <v>691212</v>
      </c>
      <c r="D14" s="6" t="s">
        <v>181</v>
      </c>
      <c r="E14" s="6"/>
      <c r="F14" s="18">
        <v>520007030</v>
      </c>
      <c r="G14" s="6" t="s">
        <v>258</v>
      </c>
      <c r="H14" s="6" t="s">
        <v>107</v>
      </c>
      <c r="I14" s="7">
        <v>1812656.6</v>
      </c>
      <c r="J14" s="7">
        <v>1010</v>
      </c>
      <c r="K14" s="7">
        <v>0</v>
      </c>
      <c r="L14" s="7">
        <v>18307.830000000002</v>
      </c>
      <c r="M14" s="8">
        <v>1.6000000000000001E-3</v>
      </c>
      <c r="N14" s="8">
        <v>1.4500000000000001E-2</v>
      </c>
      <c r="O14" s="8">
        <v>2.7000000000000001E-3</v>
      </c>
    </row>
    <row r="15" spans="2:15">
      <c r="B15" s="6" t="s">
        <v>581</v>
      </c>
      <c r="C15" s="17">
        <v>604611</v>
      </c>
      <c r="D15" s="6" t="s">
        <v>181</v>
      </c>
      <c r="E15" s="6"/>
      <c r="F15" s="18">
        <v>520018078</v>
      </c>
      <c r="G15" s="6" t="s">
        <v>258</v>
      </c>
      <c r="H15" s="6" t="s">
        <v>107</v>
      </c>
      <c r="I15" s="7">
        <v>1545073.32</v>
      </c>
      <c r="J15" s="7">
        <v>2100</v>
      </c>
      <c r="K15" s="7">
        <v>0</v>
      </c>
      <c r="L15" s="7">
        <v>32446.54</v>
      </c>
      <c r="M15" s="8">
        <v>1E-3</v>
      </c>
      <c r="N15" s="8">
        <v>2.5700000000000001E-2</v>
      </c>
      <c r="O15" s="8">
        <v>4.7999999999999996E-3</v>
      </c>
    </row>
    <row r="16" spans="2:15">
      <c r="B16" s="6" t="s">
        <v>582</v>
      </c>
      <c r="C16" s="17">
        <v>695437</v>
      </c>
      <c r="D16" s="6" t="s">
        <v>181</v>
      </c>
      <c r="E16" s="6"/>
      <c r="F16" s="18">
        <v>520000522</v>
      </c>
      <c r="G16" s="6" t="s">
        <v>258</v>
      </c>
      <c r="H16" s="6" t="s">
        <v>107</v>
      </c>
      <c r="I16" s="7">
        <v>34192.53</v>
      </c>
      <c r="J16" s="7">
        <v>6419</v>
      </c>
      <c r="K16" s="7">
        <v>0</v>
      </c>
      <c r="L16" s="7">
        <v>2194.8200000000002</v>
      </c>
      <c r="M16" s="8">
        <v>1E-4</v>
      </c>
      <c r="N16" s="8">
        <v>1.6999999999999999E-3</v>
      </c>
      <c r="O16" s="8">
        <v>2.9999999999999997E-4</v>
      </c>
    </row>
    <row r="17" spans="2:15">
      <c r="B17" s="6" t="s">
        <v>583</v>
      </c>
      <c r="C17" s="17">
        <v>662577</v>
      </c>
      <c r="D17" s="6" t="s">
        <v>181</v>
      </c>
      <c r="E17" s="6"/>
      <c r="F17" s="18">
        <v>520000118</v>
      </c>
      <c r="G17" s="6" t="s">
        <v>258</v>
      </c>
      <c r="H17" s="6" t="s">
        <v>107</v>
      </c>
      <c r="I17" s="7">
        <v>2174083</v>
      </c>
      <c r="J17" s="7">
        <v>2560</v>
      </c>
      <c r="K17" s="7">
        <v>0</v>
      </c>
      <c r="L17" s="7">
        <v>55656.52</v>
      </c>
      <c r="M17" s="8">
        <v>1.6000000000000001E-3</v>
      </c>
      <c r="N17" s="8">
        <v>4.3999999999999997E-2</v>
      </c>
      <c r="O17" s="8">
        <v>8.2000000000000007E-3</v>
      </c>
    </row>
    <row r="18" spans="2:15">
      <c r="B18" s="6" t="s">
        <v>584</v>
      </c>
      <c r="C18" s="17">
        <v>585018</v>
      </c>
      <c r="D18" s="6" t="s">
        <v>181</v>
      </c>
      <c r="E18" s="6"/>
      <c r="F18" s="18">
        <v>520033986</v>
      </c>
      <c r="G18" s="6" t="s">
        <v>300</v>
      </c>
      <c r="H18" s="6" t="s">
        <v>107</v>
      </c>
      <c r="I18" s="7">
        <v>30338</v>
      </c>
      <c r="J18" s="7">
        <v>2569</v>
      </c>
      <c r="K18" s="7">
        <v>0</v>
      </c>
      <c r="L18" s="7">
        <v>779.38</v>
      </c>
      <c r="M18" s="8">
        <v>1E-4</v>
      </c>
      <c r="N18" s="8">
        <v>5.9999999999999995E-4</v>
      </c>
      <c r="O18" s="8">
        <v>1E-4</v>
      </c>
    </row>
    <row r="19" spans="2:15">
      <c r="B19" s="6" t="s">
        <v>585</v>
      </c>
      <c r="C19" s="17">
        <v>777037</v>
      </c>
      <c r="D19" s="6" t="s">
        <v>181</v>
      </c>
      <c r="E19" s="6"/>
      <c r="F19" s="18">
        <v>520022732</v>
      </c>
      <c r="G19" s="6" t="s">
        <v>468</v>
      </c>
      <c r="H19" s="6" t="s">
        <v>107</v>
      </c>
      <c r="I19" s="7">
        <v>312030</v>
      </c>
      <c r="J19" s="7">
        <v>2301</v>
      </c>
      <c r="K19" s="7">
        <v>0</v>
      </c>
      <c r="L19" s="7">
        <v>7179.81</v>
      </c>
      <c r="M19" s="8">
        <v>1.2999999999999999E-3</v>
      </c>
      <c r="N19" s="8">
        <v>5.7000000000000002E-3</v>
      </c>
      <c r="O19" s="8">
        <v>1.1000000000000001E-3</v>
      </c>
    </row>
    <row r="20" spans="2:15">
      <c r="B20" s="6" t="s">
        <v>586</v>
      </c>
      <c r="C20" s="17">
        <v>1095835</v>
      </c>
      <c r="D20" s="6" t="s">
        <v>181</v>
      </c>
      <c r="E20" s="6"/>
      <c r="F20" s="18">
        <v>511659401</v>
      </c>
      <c r="G20" s="6" t="s">
        <v>272</v>
      </c>
      <c r="H20" s="6" t="s">
        <v>107</v>
      </c>
      <c r="I20" s="7">
        <v>721564.51</v>
      </c>
      <c r="J20" s="7">
        <v>4328</v>
      </c>
      <c r="K20" s="7">
        <v>0</v>
      </c>
      <c r="L20" s="7">
        <v>31229.31</v>
      </c>
      <c r="M20" s="8">
        <v>5.4999999999999997E-3</v>
      </c>
      <c r="N20" s="8">
        <v>2.47E-2</v>
      </c>
      <c r="O20" s="8">
        <v>4.5999999999999999E-3</v>
      </c>
    </row>
    <row r="21" spans="2:15">
      <c r="B21" s="6" t="s">
        <v>587</v>
      </c>
      <c r="C21" s="17">
        <v>390013</v>
      </c>
      <c r="D21" s="6" t="s">
        <v>181</v>
      </c>
      <c r="E21" s="6"/>
      <c r="F21" s="18">
        <v>520038506</v>
      </c>
      <c r="G21" s="6" t="s">
        <v>272</v>
      </c>
      <c r="H21" s="6" t="s">
        <v>107</v>
      </c>
      <c r="I21" s="7">
        <v>72466</v>
      </c>
      <c r="J21" s="7">
        <v>3755</v>
      </c>
      <c r="K21" s="7">
        <v>0</v>
      </c>
      <c r="L21" s="7">
        <v>2721.1</v>
      </c>
      <c r="M21" s="8">
        <v>4.0000000000000002E-4</v>
      </c>
      <c r="N21" s="8">
        <v>2.2000000000000001E-3</v>
      </c>
      <c r="O21" s="8">
        <v>4.0000000000000002E-4</v>
      </c>
    </row>
    <row r="22" spans="2:15">
      <c r="B22" s="6" t="s">
        <v>588</v>
      </c>
      <c r="C22" s="17">
        <v>1097278</v>
      </c>
      <c r="D22" s="6" t="s">
        <v>181</v>
      </c>
      <c r="E22" s="6"/>
      <c r="F22" s="18">
        <v>520026683</v>
      </c>
      <c r="G22" s="6" t="s">
        <v>272</v>
      </c>
      <c r="H22" s="6" t="s">
        <v>107</v>
      </c>
      <c r="I22" s="7">
        <v>71967.25</v>
      </c>
      <c r="J22" s="7">
        <v>2089</v>
      </c>
      <c r="K22" s="7">
        <v>0</v>
      </c>
      <c r="L22" s="7">
        <v>1503.4</v>
      </c>
      <c r="M22" s="8">
        <v>2.0000000000000001E-4</v>
      </c>
      <c r="N22" s="8">
        <v>1.1999999999999999E-3</v>
      </c>
      <c r="O22" s="8">
        <v>2.0000000000000001E-4</v>
      </c>
    </row>
    <row r="23" spans="2:15">
      <c r="B23" s="6" t="s">
        <v>589</v>
      </c>
      <c r="C23" s="17">
        <v>1097260</v>
      </c>
      <c r="D23" s="6" t="s">
        <v>181</v>
      </c>
      <c r="E23" s="6"/>
      <c r="F23" s="18">
        <v>513623314</v>
      </c>
      <c r="G23" s="6" t="s">
        <v>272</v>
      </c>
      <c r="H23" s="6" t="s">
        <v>107</v>
      </c>
      <c r="I23" s="7">
        <v>8996</v>
      </c>
      <c r="J23" s="7">
        <v>24300</v>
      </c>
      <c r="K23" s="7">
        <v>0</v>
      </c>
      <c r="L23" s="7">
        <v>2186.0300000000002</v>
      </c>
      <c r="M23" s="8">
        <v>6.9999999999999999E-4</v>
      </c>
      <c r="N23" s="8">
        <v>1.6999999999999999E-3</v>
      </c>
      <c r="O23" s="8">
        <v>2.9999999999999997E-4</v>
      </c>
    </row>
    <row r="24" spans="2:15">
      <c r="B24" s="6" t="s">
        <v>590</v>
      </c>
      <c r="C24" s="17">
        <v>126011</v>
      </c>
      <c r="D24" s="6" t="s">
        <v>181</v>
      </c>
      <c r="E24" s="6"/>
      <c r="F24" s="18">
        <v>520033234</v>
      </c>
      <c r="G24" s="6" t="s">
        <v>272</v>
      </c>
      <c r="H24" s="6" t="s">
        <v>107</v>
      </c>
      <c r="I24" s="7">
        <v>818139.32</v>
      </c>
      <c r="J24" s="7">
        <v>3705</v>
      </c>
      <c r="K24" s="7">
        <v>305.81</v>
      </c>
      <c r="L24" s="7">
        <v>30617.88</v>
      </c>
      <c r="M24" s="8">
        <v>4.1999999999999997E-3</v>
      </c>
      <c r="N24" s="8">
        <v>2.4199999999999999E-2</v>
      </c>
      <c r="O24" s="8">
        <v>4.4999999999999997E-3</v>
      </c>
    </row>
    <row r="25" spans="2:15">
      <c r="B25" s="6" t="s">
        <v>591</v>
      </c>
      <c r="C25" s="17">
        <v>323014</v>
      </c>
      <c r="D25" s="6" t="s">
        <v>181</v>
      </c>
      <c r="E25" s="6"/>
      <c r="F25" s="18">
        <v>520037789</v>
      </c>
      <c r="G25" s="6" t="s">
        <v>272</v>
      </c>
      <c r="H25" s="6" t="s">
        <v>107</v>
      </c>
      <c r="I25" s="7">
        <v>10057.35</v>
      </c>
      <c r="J25" s="7">
        <v>16350</v>
      </c>
      <c r="K25" s="7">
        <v>0</v>
      </c>
      <c r="L25" s="7">
        <v>1644.38</v>
      </c>
      <c r="M25" s="8">
        <v>2.0000000000000001E-4</v>
      </c>
      <c r="N25" s="8">
        <v>1.2999999999999999E-3</v>
      </c>
      <c r="O25" s="8">
        <v>2.0000000000000001E-4</v>
      </c>
    </row>
    <row r="26" spans="2:15">
      <c r="B26" s="6" t="s">
        <v>592</v>
      </c>
      <c r="C26" s="17">
        <v>1119478</v>
      </c>
      <c r="D26" s="6" t="s">
        <v>181</v>
      </c>
      <c r="E26" s="6"/>
      <c r="F26" s="18">
        <v>510960719</v>
      </c>
      <c r="G26" s="6" t="s">
        <v>272</v>
      </c>
      <c r="H26" s="6" t="s">
        <v>107</v>
      </c>
      <c r="I26" s="7">
        <v>102775</v>
      </c>
      <c r="J26" s="7">
        <v>19440</v>
      </c>
      <c r="K26" s="7">
        <v>0</v>
      </c>
      <c r="L26" s="7">
        <v>19979.46</v>
      </c>
      <c r="M26" s="8">
        <v>8.0000000000000004E-4</v>
      </c>
      <c r="N26" s="8">
        <v>1.5800000000000002E-2</v>
      </c>
      <c r="O26" s="8">
        <v>2.8999999999999998E-3</v>
      </c>
    </row>
    <row r="27" spans="2:15">
      <c r="B27" s="6" t="s">
        <v>593</v>
      </c>
      <c r="C27" s="17">
        <v>1081082</v>
      </c>
      <c r="D27" s="6" t="s">
        <v>181</v>
      </c>
      <c r="E27" s="6"/>
      <c r="F27" s="18">
        <v>520042805</v>
      </c>
      <c r="G27" s="6" t="s">
        <v>307</v>
      </c>
      <c r="H27" s="6" t="s">
        <v>107</v>
      </c>
      <c r="I27" s="7">
        <v>6805</v>
      </c>
      <c r="J27" s="7">
        <v>32490</v>
      </c>
      <c r="K27" s="7">
        <v>0</v>
      </c>
      <c r="L27" s="7">
        <v>2210.94</v>
      </c>
      <c r="M27" s="8">
        <v>1E-4</v>
      </c>
      <c r="N27" s="8">
        <v>1.6999999999999999E-3</v>
      </c>
      <c r="O27" s="8">
        <v>2.9999999999999997E-4</v>
      </c>
    </row>
    <row r="28" spans="2:15">
      <c r="B28" s="6" t="s">
        <v>594</v>
      </c>
      <c r="C28" s="17">
        <v>746016</v>
      </c>
      <c r="D28" s="6" t="s">
        <v>181</v>
      </c>
      <c r="E28" s="6"/>
      <c r="F28" s="18">
        <v>520003781</v>
      </c>
      <c r="G28" s="6" t="s">
        <v>307</v>
      </c>
      <c r="H28" s="6" t="s">
        <v>107</v>
      </c>
      <c r="I28" s="7">
        <v>38939.61</v>
      </c>
      <c r="J28" s="7">
        <v>7539</v>
      </c>
      <c r="K28" s="7">
        <v>0</v>
      </c>
      <c r="L28" s="7">
        <v>2935.66</v>
      </c>
      <c r="M28" s="8">
        <v>2.9999999999999997E-4</v>
      </c>
      <c r="N28" s="8">
        <v>2.3E-3</v>
      </c>
      <c r="O28" s="8">
        <v>4.0000000000000002E-4</v>
      </c>
    </row>
    <row r="29" spans="2:15">
      <c r="B29" s="6" t="s">
        <v>595</v>
      </c>
      <c r="C29" s="17">
        <v>281014</v>
      </c>
      <c r="D29" s="6" t="s">
        <v>181</v>
      </c>
      <c r="E29" s="6"/>
      <c r="F29" s="18">
        <v>520027830</v>
      </c>
      <c r="G29" s="6" t="s">
        <v>439</v>
      </c>
      <c r="H29" s="6" t="s">
        <v>107</v>
      </c>
      <c r="I29" s="7">
        <v>725062.67</v>
      </c>
      <c r="J29" s="7">
        <v>1395</v>
      </c>
      <c r="K29" s="7">
        <v>0</v>
      </c>
      <c r="L29" s="7">
        <v>10114.620000000001</v>
      </c>
      <c r="M29" s="8">
        <v>5.9999999999999995E-4</v>
      </c>
      <c r="N29" s="8">
        <v>8.0000000000000002E-3</v>
      </c>
      <c r="O29" s="8">
        <v>1.5E-3</v>
      </c>
    </row>
    <row r="30" spans="2:15">
      <c r="B30" s="6" t="s">
        <v>596</v>
      </c>
      <c r="C30" s="17">
        <v>576017</v>
      </c>
      <c r="D30" s="6" t="s">
        <v>181</v>
      </c>
      <c r="E30" s="6"/>
      <c r="F30" s="18">
        <v>520028010</v>
      </c>
      <c r="G30" s="6" t="s">
        <v>346</v>
      </c>
      <c r="H30" s="6" t="s">
        <v>107</v>
      </c>
      <c r="I30" s="7">
        <v>41554.269999999997</v>
      </c>
      <c r="J30" s="7">
        <v>58300</v>
      </c>
      <c r="K30" s="7">
        <v>0</v>
      </c>
      <c r="L30" s="7">
        <v>24226.14</v>
      </c>
      <c r="M30" s="8">
        <v>5.4000000000000003E-3</v>
      </c>
      <c r="N30" s="8">
        <v>1.9199999999999998E-2</v>
      </c>
      <c r="O30" s="8">
        <v>3.5999999999999999E-3</v>
      </c>
    </row>
    <row r="31" spans="2:15">
      <c r="B31" s="6" t="s">
        <v>597</v>
      </c>
      <c r="C31" s="17">
        <v>1084128</v>
      </c>
      <c r="D31" s="6" t="s">
        <v>181</v>
      </c>
      <c r="E31" s="6"/>
      <c r="F31" s="18">
        <v>520044322</v>
      </c>
      <c r="G31" s="6" t="s">
        <v>346</v>
      </c>
      <c r="H31" s="6" t="s">
        <v>107</v>
      </c>
      <c r="I31" s="7">
        <v>9006.65</v>
      </c>
      <c r="J31" s="7">
        <v>56100</v>
      </c>
      <c r="K31" s="7">
        <v>0</v>
      </c>
      <c r="L31" s="7">
        <v>5052.7299999999996</v>
      </c>
      <c r="M31" s="8">
        <v>8.0000000000000004E-4</v>
      </c>
      <c r="N31" s="8">
        <v>4.0000000000000001E-3</v>
      </c>
      <c r="O31" s="8">
        <v>6.9999999999999999E-4</v>
      </c>
    </row>
    <row r="32" spans="2:15">
      <c r="B32" s="6" t="s">
        <v>598</v>
      </c>
      <c r="C32" s="17">
        <v>475020</v>
      </c>
      <c r="D32" s="6" t="s">
        <v>181</v>
      </c>
      <c r="E32" s="6"/>
      <c r="F32" s="18">
        <v>550013098</v>
      </c>
      <c r="G32" s="6" t="s">
        <v>414</v>
      </c>
      <c r="H32" s="6" t="s">
        <v>107</v>
      </c>
      <c r="I32" s="7">
        <v>1267192.8899999999</v>
      </c>
      <c r="J32" s="7">
        <v>954</v>
      </c>
      <c r="K32" s="7">
        <v>225.99</v>
      </c>
      <c r="L32" s="7">
        <v>12315.01</v>
      </c>
      <c r="M32" s="8">
        <v>1.1000000000000001E-3</v>
      </c>
      <c r="N32" s="8">
        <v>9.7000000000000003E-3</v>
      </c>
      <c r="O32" s="8">
        <v>1.8E-3</v>
      </c>
    </row>
    <row r="33" spans="2:15">
      <c r="B33" s="6" t="s">
        <v>599</v>
      </c>
      <c r="C33" s="17">
        <v>232017</v>
      </c>
      <c r="D33" s="6" t="s">
        <v>181</v>
      </c>
      <c r="E33" s="6"/>
      <c r="F33" s="18">
        <v>550010003</v>
      </c>
      <c r="G33" s="6" t="s">
        <v>414</v>
      </c>
      <c r="H33" s="6" t="s">
        <v>107</v>
      </c>
      <c r="I33" s="7">
        <v>21590893.399999999</v>
      </c>
      <c r="J33" s="7">
        <v>42.6</v>
      </c>
      <c r="K33" s="7">
        <v>816.4</v>
      </c>
      <c r="L33" s="7">
        <v>10014.120000000001</v>
      </c>
      <c r="M33" s="8">
        <v>1.6999999999999999E-3</v>
      </c>
      <c r="N33" s="8">
        <v>7.9000000000000008E-3</v>
      </c>
      <c r="O33" s="8">
        <v>1.5E-3</v>
      </c>
    </row>
    <row r="34" spans="2:15">
      <c r="B34" s="6" t="s">
        <v>600</v>
      </c>
      <c r="C34" s="17">
        <v>230011</v>
      </c>
      <c r="D34" s="6" t="s">
        <v>181</v>
      </c>
      <c r="E34" s="6"/>
      <c r="F34" s="18">
        <v>520031931</v>
      </c>
      <c r="G34" s="6" t="s">
        <v>287</v>
      </c>
      <c r="H34" s="6" t="s">
        <v>107</v>
      </c>
      <c r="I34" s="7">
        <v>3231160.22</v>
      </c>
      <c r="J34" s="7">
        <v>523</v>
      </c>
      <c r="K34" s="7">
        <v>0</v>
      </c>
      <c r="L34" s="7">
        <v>16898.97</v>
      </c>
      <c r="M34" s="8">
        <v>1.1999999999999999E-3</v>
      </c>
      <c r="N34" s="8">
        <v>1.34E-2</v>
      </c>
      <c r="O34" s="8">
        <v>2.5000000000000001E-3</v>
      </c>
    </row>
    <row r="35" spans="2:15">
      <c r="B35" s="6" t="s">
        <v>601</v>
      </c>
      <c r="C35" s="17">
        <v>1101534</v>
      </c>
      <c r="D35" s="6" t="s">
        <v>181</v>
      </c>
      <c r="E35" s="6"/>
      <c r="F35" s="18">
        <v>511930125</v>
      </c>
      <c r="G35" s="6" t="s">
        <v>287</v>
      </c>
      <c r="H35" s="6" t="s">
        <v>107</v>
      </c>
      <c r="I35" s="7">
        <v>252069</v>
      </c>
      <c r="J35" s="7">
        <v>3580</v>
      </c>
      <c r="K35" s="7">
        <v>0</v>
      </c>
      <c r="L35" s="7">
        <v>9024.07</v>
      </c>
      <c r="M35" s="8">
        <v>2.5000000000000001E-3</v>
      </c>
      <c r="N35" s="8">
        <v>7.1000000000000004E-3</v>
      </c>
      <c r="O35" s="8">
        <v>1.2999999999999999E-3</v>
      </c>
    </row>
    <row r="36" spans="2:15">
      <c r="B36" s="6" t="s">
        <v>602</v>
      </c>
      <c r="C36" s="17">
        <v>1083484</v>
      </c>
      <c r="D36" s="6" t="s">
        <v>181</v>
      </c>
      <c r="E36" s="6"/>
      <c r="F36" s="18">
        <v>520044314</v>
      </c>
      <c r="G36" s="6" t="s">
        <v>287</v>
      </c>
      <c r="H36" s="6" t="s">
        <v>107</v>
      </c>
      <c r="I36" s="7">
        <v>754988</v>
      </c>
      <c r="J36" s="7">
        <v>2197</v>
      </c>
      <c r="K36" s="7">
        <v>0</v>
      </c>
      <c r="L36" s="7">
        <v>16587.09</v>
      </c>
      <c r="M36" s="8">
        <v>4.4000000000000003E-3</v>
      </c>
      <c r="N36" s="8">
        <v>1.3100000000000001E-2</v>
      </c>
      <c r="O36" s="8">
        <v>2.3999999999999998E-3</v>
      </c>
    </row>
    <row r="37" spans="2:15">
      <c r="B37" s="6" t="s">
        <v>603</v>
      </c>
      <c r="C37" s="17">
        <v>2590248</v>
      </c>
      <c r="D37" s="6" t="s">
        <v>181</v>
      </c>
      <c r="E37" s="6"/>
      <c r="F37" s="18">
        <v>520036658</v>
      </c>
      <c r="G37" s="6" t="s">
        <v>339</v>
      </c>
      <c r="H37" s="6" t="s">
        <v>107</v>
      </c>
      <c r="I37" s="7">
        <v>9147069.4600000009</v>
      </c>
      <c r="J37" s="7">
        <v>165.5</v>
      </c>
      <c r="K37" s="7">
        <v>0</v>
      </c>
      <c r="L37" s="7">
        <v>15138.4</v>
      </c>
      <c r="M37" s="8">
        <v>2.8999999999999998E-3</v>
      </c>
      <c r="N37" s="8">
        <v>1.2E-2</v>
      </c>
      <c r="O37" s="8">
        <v>2.2000000000000001E-3</v>
      </c>
    </row>
    <row r="38" spans="2:15">
      <c r="B38" s="6" t="s">
        <v>604</v>
      </c>
      <c r="C38" s="17">
        <v>1100007</v>
      </c>
      <c r="D38" s="6" t="s">
        <v>181</v>
      </c>
      <c r="E38" s="6"/>
      <c r="F38" s="18">
        <v>510216054</v>
      </c>
      <c r="G38" s="6" t="s">
        <v>339</v>
      </c>
      <c r="H38" s="6" t="s">
        <v>107</v>
      </c>
      <c r="I38" s="7">
        <v>91692</v>
      </c>
      <c r="J38" s="7">
        <v>60150</v>
      </c>
      <c r="K38" s="7">
        <v>0</v>
      </c>
      <c r="L38" s="7">
        <v>55152.74</v>
      </c>
      <c r="M38" s="8">
        <v>7.3000000000000001E-3</v>
      </c>
      <c r="N38" s="8">
        <v>4.36E-2</v>
      </c>
      <c r="O38" s="8">
        <v>8.0999999999999996E-3</v>
      </c>
    </row>
    <row r="39" spans="2:15">
      <c r="B39" s="6" t="s">
        <v>605</v>
      </c>
      <c r="C39" s="17">
        <v>273011</v>
      </c>
      <c r="D39" s="6" t="s">
        <v>181</v>
      </c>
      <c r="E39" s="6"/>
      <c r="F39" s="18">
        <v>520036872</v>
      </c>
      <c r="G39" s="6" t="s">
        <v>606</v>
      </c>
      <c r="H39" s="6" t="s">
        <v>107</v>
      </c>
      <c r="I39" s="7">
        <v>19083</v>
      </c>
      <c r="J39" s="7">
        <v>32020</v>
      </c>
      <c r="K39" s="7">
        <v>0</v>
      </c>
      <c r="L39" s="7">
        <v>6110.38</v>
      </c>
      <c r="M39" s="8">
        <v>2.9999999999999997E-4</v>
      </c>
      <c r="N39" s="8">
        <v>4.7999999999999996E-3</v>
      </c>
      <c r="O39" s="8">
        <v>8.9999999999999998E-4</v>
      </c>
    </row>
    <row r="40" spans="2:15">
      <c r="B40" s="6" t="s">
        <v>607</v>
      </c>
      <c r="C40" s="17">
        <v>1082379</v>
      </c>
      <c r="D40" s="6" t="s">
        <v>181</v>
      </c>
      <c r="E40" s="6"/>
      <c r="F40" s="18">
        <v>520041997</v>
      </c>
      <c r="G40" s="6" t="s">
        <v>608</v>
      </c>
      <c r="H40" s="6" t="s">
        <v>107</v>
      </c>
      <c r="I40" s="7">
        <v>46670.25</v>
      </c>
      <c r="J40" s="7">
        <v>11830</v>
      </c>
      <c r="K40" s="7">
        <v>0</v>
      </c>
      <c r="L40" s="7">
        <v>5521.09</v>
      </c>
      <c r="M40" s="8">
        <v>5.0000000000000001E-4</v>
      </c>
      <c r="N40" s="8">
        <v>4.4000000000000003E-3</v>
      </c>
      <c r="O40" s="8">
        <v>8.0000000000000004E-4</v>
      </c>
    </row>
    <row r="41" spans="2:15">
      <c r="B41" s="6" t="s">
        <v>609</v>
      </c>
      <c r="C41" s="17">
        <v>1129543</v>
      </c>
      <c r="D41" s="6" t="s">
        <v>181</v>
      </c>
      <c r="E41" s="6"/>
      <c r="F41" s="18">
        <v>2279206</v>
      </c>
      <c r="G41" s="6" t="s">
        <v>407</v>
      </c>
      <c r="H41" s="6" t="s">
        <v>107</v>
      </c>
      <c r="I41" s="7">
        <v>39116.46</v>
      </c>
      <c r="J41" s="7">
        <v>1697</v>
      </c>
      <c r="K41" s="7">
        <v>0</v>
      </c>
      <c r="L41" s="7">
        <v>663.81</v>
      </c>
      <c r="M41" s="8">
        <v>1E-4</v>
      </c>
      <c r="N41" s="8">
        <v>5.0000000000000001E-4</v>
      </c>
      <c r="O41" s="8">
        <v>1E-4</v>
      </c>
    </row>
    <row r="42" spans="2:15">
      <c r="B42" s="6" t="s">
        <v>610</v>
      </c>
      <c r="C42" s="17">
        <v>1081124</v>
      </c>
      <c r="D42" s="6" t="s">
        <v>181</v>
      </c>
      <c r="E42" s="6"/>
      <c r="F42" s="18">
        <v>520043027</v>
      </c>
      <c r="G42" s="6" t="s">
        <v>427</v>
      </c>
      <c r="H42" s="6" t="s">
        <v>107</v>
      </c>
      <c r="I42" s="7">
        <v>31179</v>
      </c>
      <c r="J42" s="7">
        <v>46320</v>
      </c>
      <c r="K42" s="7">
        <v>0</v>
      </c>
      <c r="L42" s="7">
        <v>14442.11</v>
      </c>
      <c r="M42" s="8">
        <v>6.9999999999999999E-4</v>
      </c>
      <c r="N42" s="8">
        <v>1.14E-2</v>
      </c>
      <c r="O42" s="8">
        <v>2.0999999999999999E-3</v>
      </c>
    </row>
    <row r="43" spans="2:15">
      <c r="B43" s="6" t="s">
        <v>611</v>
      </c>
      <c r="C43" s="17">
        <v>1134402</v>
      </c>
      <c r="D43" s="6" t="s">
        <v>181</v>
      </c>
      <c r="E43" s="6"/>
      <c r="F43" s="18">
        <v>511597239</v>
      </c>
      <c r="G43" s="6" t="s">
        <v>612</v>
      </c>
      <c r="H43" s="6" t="s">
        <v>107</v>
      </c>
      <c r="I43" s="7">
        <v>5454.53</v>
      </c>
      <c r="J43" s="7">
        <v>22180</v>
      </c>
      <c r="K43" s="7">
        <v>0</v>
      </c>
      <c r="L43" s="7">
        <v>1209.81</v>
      </c>
      <c r="M43" s="8">
        <v>1E-4</v>
      </c>
      <c r="N43" s="8">
        <v>1E-3</v>
      </c>
      <c r="O43" s="8">
        <v>2.0000000000000001E-4</v>
      </c>
    </row>
    <row r="44" spans="2:15">
      <c r="B44" s="6" t="s">
        <v>613</v>
      </c>
      <c r="C44" s="17">
        <v>629014</v>
      </c>
      <c r="D44" s="6" t="s">
        <v>181</v>
      </c>
      <c r="E44" s="6"/>
      <c r="F44" s="18">
        <v>520013954</v>
      </c>
      <c r="G44" s="6" t="s">
        <v>614</v>
      </c>
      <c r="H44" s="6" t="s">
        <v>107</v>
      </c>
      <c r="I44" s="7">
        <v>361907</v>
      </c>
      <c r="J44" s="7">
        <v>6507</v>
      </c>
      <c r="K44" s="7">
        <v>0</v>
      </c>
      <c r="L44" s="7">
        <v>23549.29</v>
      </c>
      <c r="M44" s="8">
        <v>2.9999999999999997E-4</v>
      </c>
      <c r="N44" s="8">
        <v>1.8599999999999998E-2</v>
      </c>
      <c r="O44" s="8">
        <v>3.5000000000000001E-3</v>
      </c>
    </row>
    <row r="45" spans="2:15">
      <c r="B45" s="6" t="s">
        <v>615</v>
      </c>
      <c r="C45" s="17">
        <v>1136704</v>
      </c>
      <c r="D45" s="6" t="s">
        <v>181</v>
      </c>
      <c r="E45" s="6"/>
      <c r="F45" s="18">
        <v>1655</v>
      </c>
      <c r="G45" s="6" t="s">
        <v>614</v>
      </c>
      <c r="H45" s="6" t="s">
        <v>107</v>
      </c>
      <c r="I45" s="7">
        <v>111310</v>
      </c>
      <c r="J45" s="7">
        <v>14630</v>
      </c>
      <c r="K45" s="7">
        <v>0</v>
      </c>
      <c r="L45" s="7">
        <v>16284.65</v>
      </c>
      <c r="M45" s="8">
        <v>2.0000000000000001E-4</v>
      </c>
      <c r="N45" s="8">
        <v>1.29E-2</v>
      </c>
      <c r="O45" s="8">
        <v>2.3999999999999998E-3</v>
      </c>
    </row>
    <row r="46" spans="2:15">
      <c r="B46" s="6" t="s">
        <v>616</v>
      </c>
      <c r="C46" s="17">
        <v>1130699</v>
      </c>
      <c r="D46" s="6" t="s">
        <v>181</v>
      </c>
      <c r="E46" s="6"/>
      <c r="F46" s="18">
        <v>520037599</v>
      </c>
      <c r="G46" s="6" t="s">
        <v>614</v>
      </c>
      <c r="H46" s="6" t="s">
        <v>107</v>
      </c>
      <c r="I46" s="7">
        <v>80354.27</v>
      </c>
      <c r="J46" s="7">
        <v>30200</v>
      </c>
      <c r="K46" s="7">
        <v>0</v>
      </c>
      <c r="L46" s="7">
        <v>24266.99</v>
      </c>
      <c r="M46" s="8">
        <v>5.9999999999999995E-4</v>
      </c>
      <c r="N46" s="8">
        <v>1.9199999999999998E-2</v>
      </c>
      <c r="O46" s="8">
        <v>3.5999999999999999E-3</v>
      </c>
    </row>
    <row r="47" spans="2:15">
      <c r="B47" s="13" t="s">
        <v>617</v>
      </c>
      <c r="C47" s="14"/>
      <c r="D47" s="13"/>
      <c r="E47" s="13"/>
      <c r="F47" s="13"/>
      <c r="G47" s="13"/>
      <c r="H47" s="13"/>
      <c r="I47" s="15">
        <v>11236656.550000001</v>
      </c>
      <c r="L47" s="15">
        <v>254090.76</v>
      </c>
      <c r="N47" s="16">
        <v>0.20100000000000001</v>
      </c>
      <c r="O47" s="16">
        <v>3.7499999999999999E-2</v>
      </c>
    </row>
    <row r="48" spans="2:15">
      <c r="B48" s="6" t="s">
        <v>618</v>
      </c>
      <c r="C48" s="17">
        <v>722314</v>
      </c>
      <c r="D48" s="6" t="s">
        <v>181</v>
      </c>
      <c r="E48" s="6"/>
      <c r="F48" s="18">
        <v>520018649</v>
      </c>
      <c r="G48" s="6" t="s">
        <v>258</v>
      </c>
      <c r="H48" s="6" t="s">
        <v>107</v>
      </c>
      <c r="I48" s="7">
        <v>51623</v>
      </c>
      <c r="J48" s="7">
        <v>1946</v>
      </c>
      <c r="K48" s="7">
        <v>0</v>
      </c>
      <c r="L48" s="7">
        <v>1004.58</v>
      </c>
      <c r="M48" s="8">
        <v>6.9999999999999999E-4</v>
      </c>
      <c r="N48" s="8">
        <v>8.0000000000000004E-4</v>
      </c>
      <c r="O48" s="8">
        <v>1E-4</v>
      </c>
    </row>
    <row r="49" spans="2:15">
      <c r="B49" s="6" t="s">
        <v>619</v>
      </c>
      <c r="C49" s="17">
        <v>763011</v>
      </c>
      <c r="D49" s="6" t="s">
        <v>181</v>
      </c>
      <c r="E49" s="6"/>
      <c r="F49" s="18">
        <v>520029026</v>
      </c>
      <c r="G49" s="6" t="s">
        <v>258</v>
      </c>
      <c r="H49" s="6" t="s">
        <v>107</v>
      </c>
      <c r="I49" s="7">
        <v>145041.24</v>
      </c>
      <c r="J49" s="7">
        <v>8683</v>
      </c>
      <c r="K49" s="7">
        <v>0</v>
      </c>
      <c r="L49" s="7">
        <v>12593.93</v>
      </c>
      <c r="M49" s="8">
        <v>4.1000000000000003E-3</v>
      </c>
      <c r="N49" s="8">
        <v>0.01</v>
      </c>
      <c r="O49" s="8">
        <v>1.9E-3</v>
      </c>
    </row>
    <row r="50" spans="2:15">
      <c r="B50" s="6" t="s">
        <v>620</v>
      </c>
      <c r="C50" s="17">
        <v>767012</v>
      </c>
      <c r="D50" s="6" t="s">
        <v>181</v>
      </c>
      <c r="E50" s="6"/>
      <c r="F50" s="18">
        <v>520017450</v>
      </c>
      <c r="G50" s="6" t="s">
        <v>300</v>
      </c>
      <c r="H50" s="6" t="s">
        <v>107</v>
      </c>
      <c r="I50" s="7">
        <v>568487</v>
      </c>
      <c r="J50" s="7">
        <v>1917</v>
      </c>
      <c r="K50" s="7">
        <v>0</v>
      </c>
      <c r="L50" s="7">
        <v>10897.9</v>
      </c>
      <c r="M50" s="8">
        <v>2.3E-3</v>
      </c>
      <c r="N50" s="8">
        <v>8.6E-3</v>
      </c>
      <c r="O50" s="8">
        <v>1.6000000000000001E-3</v>
      </c>
    </row>
    <row r="51" spans="2:15">
      <c r="B51" s="6" t="s">
        <v>621</v>
      </c>
      <c r="C51" s="17">
        <v>224014</v>
      </c>
      <c r="D51" s="6" t="s">
        <v>181</v>
      </c>
      <c r="E51" s="6"/>
      <c r="F51" s="18">
        <v>520036120</v>
      </c>
      <c r="G51" s="6" t="s">
        <v>300</v>
      </c>
      <c r="H51" s="6" t="s">
        <v>107</v>
      </c>
      <c r="I51" s="7">
        <v>93290.41</v>
      </c>
      <c r="J51" s="7">
        <v>6154</v>
      </c>
      <c r="K51" s="7">
        <v>0</v>
      </c>
      <c r="L51" s="7">
        <v>5741.09</v>
      </c>
      <c r="M51" s="8">
        <v>1.6999999999999999E-3</v>
      </c>
      <c r="N51" s="8">
        <v>4.4999999999999997E-3</v>
      </c>
      <c r="O51" s="8">
        <v>8.0000000000000004E-4</v>
      </c>
    </row>
    <row r="52" spans="2:15">
      <c r="B52" s="6" t="s">
        <v>622</v>
      </c>
      <c r="C52" s="17">
        <v>1081165</v>
      </c>
      <c r="D52" s="6" t="s">
        <v>181</v>
      </c>
      <c r="E52" s="6"/>
      <c r="F52" s="18">
        <v>520029984</v>
      </c>
      <c r="G52" s="6" t="s">
        <v>300</v>
      </c>
      <c r="H52" s="6" t="s">
        <v>107</v>
      </c>
      <c r="I52" s="7">
        <v>98784.85</v>
      </c>
      <c r="J52" s="7">
        <v>389.7</v>
      </c>
      <c r="K52" s="7">
        <v>0</v>
      </c>
      <c r="L52" s="7">
        <v>384.96</v>
      </c>
      <c r="M52" s="8">
        <v>1E-4</v>
      </c>
      <c r="N52" s="8">
        <v>2.9999999999999997E-4</v>
      </c>
      <c r="O52" s="8">
        <v>1E-4</v>
      </c>
    </row>
    <row r="53" spans="2:15">
      <c r="B53" s="6" t="s">
        <v>623</v>
      </c>
      <c r="C53" s="17">
        <v>566018</v>
      </c>
      <c r="D53" s="6" t="s">
        <v>181</v>
      </c>
      <c r="E53" s="6"/>
      <c r="F53" s="18">
        <v>520007469</v>
      </c>
      <c r="G53" s="6" t="s">
        <v>300</v>
      </c>
      <c r="H53" s="6" t="s">
        <v>107</v>
      </c>
      <c r="I53" s="7">
        <v>141215.14000000001</v>
      </c>
      <c r="J53" s="7">
        <v>4388</v>
      </c>
      <c r="K53" s="7">
        <v>0</v>
      </c>
      <c r="L53" s="7">
        <v>6196.52</v>
      </c>
      <c r="M53" s="8">
        <v>2.2000000000000001E-3</v>
      </c>
      <c r="N53" s="8">
        <v>4.8999999999999998E-3</v>
      </c>
      <c r="O53" s="8">
        <v>8.9999999999999998E-4</v>
      </c>
    </row>
    <row r="54" spans="2:15">
      <c r="B54" s="6" t="s">
        <v>624</v>
      </c>
      <c r="C54" s="17">
        <v>829010</v>
      </c>
      <c r="D54" s="6" t="s">
        <v>181</v>
      </c>
      <c r="E54" s="6"/>
      <c r="F54" s="18">
        <v>520033291</v>
      </c>
      <c r="G54" s="6" t="s">
        <v>468</v>
      </c>
      <c r="H54" s="6" t="s">
        <v>107</v>
      </c>
      <c r="I54" s="7">
        <v>39226</v>
      </c>
      <c r="J54" s="7">
        <v>2585</v>
      </c>
      <c r="K54" s="7">
        <v>31.38</v>
      </c>
      <c r="L54" s="7">
        <v>1045.3699999999999</v>
      </c>
      <c r="M54" s="8">
        <v>4.0000000000000002E-4</v>
      </c>
      <c r="N54" s="8">
        <v>8.0000000000000004E-4</v>
      </c>
      <c r="O54" s="8">
        <v>2.0000000000000001E-4</v>
      </c>
    </row>
    <row r="55" spans="2:15">
      <c r="B55" s="6" t="s">
        <v>625</v>
      </c>
      <c r="C55" s="17">
        <v>1104249</v>
      </c>
      <c r="D55" s="6" t="s">
        <v>181</v>
      </c>
      <c r="E55" s="6"/>
      <c r="F55" s="18">
        <v>513770669</v>
      </c>
      <c r="G55" s="6" t="s">
        <v>468</v>
      </c>
      <c r="H55" s="6" t="s">
        <v>107</v>
      </c>
      <c r="I55" s="7">
        <v>24580</v>
      </c>
      <c r="J55" s="7">
        <v>18500</v>
      </c>
      <c r="K55" s="7">
        <v>0</v>
      </c>
      <c r="L55" s="7">
        <v>4547.3</v>
      </c>
      <c r="M55" s="8">
        <v>1.8E-3</v>
      </c>
      <c r="N55" s="8">
        <v>3.5999999999999999E-3</v>
      </c>
      <c r="O55" s="8">
        <v>6.9999999999999999E-4</v>
      </c>
    </row>
    <row r="56" spans="2:15">
      <c r="B56" s="6" t="s">
        <v>626</v>
      </c>
      <c r="C56" s="17">
        <v>1087824</v>
      </c>
      <c r="D56" s="6" t="s">
        <v>181</v>
      </c>
      <c r="E56" s="6"/>
      <c r="F56" s="18">
        <v>520017146</v>
      </c>
      <c r="G56" s="6" t="s">
        <v>361</v>
      </c>
      <c r="H56" s="6" t="s">
        <v>107</v>
      </c>
      <c r="I56" s="7">
        <v>121787</v>
      </c>
      <c r="J56" s="7">
        <v>148.9</v>
      </c>
      <c r="K56" s="7">
        <v>0</v>
      </c>
      <c r="L56" s="7">
        <v>181.34</v>
      </c>
      <c r="M56" s="8">
        <v>2.0000000000000001E-4</v>
      </c>
      <c r="N56" s="8">
        <v>1E-4</v>
      </c>
      <c r="O56" s="8">
        <v>0</v>
      </c>
    </row>
    <row r="57" spans="2:15">
      <c r="B57" s="6" t="s">
        <v>627</v>
      </c>
      <c r="C57" s="17">
        <v>387019</v>
      </c>
      <c r="D57" s="6" t="s">
        <v>181</v>
      </c>
      <c r="E57" s="6"/>
      <c r="F57" s="18">
        <v>520038894</v>
      </c>
      <c r="G57" s="6" t="s">
        <v>272</v>
      </c>
      <c r="H57" s="6" t="s">
        <v>107</v>
      </c>
      <c r="I57" s="7">
        <v>4.3899999999999997</v>
      </c>
      <c r="J57" s="7">
        <v>11230</v>
      </c>
      <c r="K57" s="7">
        <v>0</v>
      </c>
      <c r="L57" s="7">
        <v>0.49</v>
      </c>
      <c r="M57" s="8">
        <v>0</v>
      </c>
      <c r="N57" s="8">
        <v>0</v>
      </c>
      <c r="O57" s="8">
        <v>0</v>
      </c>
    </row>
    <row r="58" spans="2:15">
      <c r="B58" s="6" t="s">
        <v>628</v>
      </c>
      <c r="C58" s="17">
        <v>1091354</v>
      </c>
      <c r="D58" s="6" t="s">
        <v>181</v>
      </c>
      <c r="E58" s="6"/>
      <c r="F58" s="18">
        <v>510560188</v>
      </c>
      <c r="G58" s="6" t="s">
        <v>272</v>
      </c>
      <c r="H58" s="6" t="s">
        <v>107</v>
      </c>
      <c r="I58" s="7">
        <v>24365.65</v>
      </c>
      <c r="J58" s="7">
        <v>8642</v>
      </c>
      <c r="K58" s="7">
        <v>0</v>
      </c>
      <c r="L58" s="7">
        <v>2105.6799999999998</v>
      </c>
      <c r="M58" s="8">
        <v>8.9999999999999998E-4</v>
      </c>
      <c r="N58" s="8">
        <v>1.6999999999999999E-3</v>
      </c>
      <c r="O58" s="8">
        <v>2.9999999999999997E-4</v>
      </c>
    </row>
    <row r="59" spans="2:15">
      <c r="B59" s="6" t="s">
        <v>629</v>
      </c>
      <c r="C59" s="17">
        <v>1121607</v>
      </c>
      <c r="D59" s="6" t="s">
        <v>181</v>
      </c>
      <c r="E59" s="6"/>
      <c r="F59" s="18">
        <v>513890368</v>
      </c>
      <c r="G59" s="6" t="s">
        <v>272</v>
      </c>
      <c r="H59" s="6" t="s">
        <v>107</v>
      </c>
      <c r="I59" s="7">
        <v>32379</v>
      </c>
      <c r="J59" s="7">
        <v>40320</v>
      </c>
      <c r="K59" s="7">
        <v>0</v>
      </c>
      <c r="L59" s="7">
        <v>13055.21</v>
      </c>
      <c r="M59" s="8">
        <v>4.1999999999999997E-3</v>
      </c>
      <c r="N59" s="8">
        <v>1.03E-2</v>
      </c>
      <c r="O59" s="8">
        <v>1.9E-3</v>
      </c>
    </row>
    <row r="60" spans="2:15">
      <c r="B60" s="6" t="s">
        <v>630</v>
      </c>
      <c r="C60" s="17">
        <v>759019</v>
      </c>
      <c r="D60" s="6" t="s">
        <v>181</v>
      </c>
      <c r="E60" s="6"/>
      <c r="F60" s="18">
        <v>520001736</v>
      </c>
      <c r="G60" s="6" t="s">
        <v>272</v>
      </c>
      <c r="H60" s="6" t="s">
        <v>107</v>
      </c>
      <c r="I60" s="7">
        <v>3699.65</v>
      </c>
      <c r="J60" s="7">
        <v>175800</v>
      </c>
      <c r="K60" s="7">
        <v>0</v>
      </c>
      <c r="L60" s="7">
        <v>6503.98</v>
      </c>
      <c r="M60" s="8">
        <v>1.6999999999999999E-3</v>
      </c>
      <c r="N60" s="8">
        <v>5.1000000000000004E-3</v>
      </c>
      <c r="O60" s="8">
        <v>1E-3</v>
      </c>
    </row>
    <row r="61" spans="2:15">
      <c r="B61" s="6" t="s">
        <v>631</v>
      </c>
      <c r="C61" s="17">
        <v>1090315</v>
      </c>
      <c r="D61" s="6" t="s">
        <v>181</v>
      </c>
      <c r="E61" s="6"/>
      <c r="F61" s="18">
        <v>511399388</v>
      </c>
      <c r="G61" s="6" t="s">
        <v>272</v>
      </c>
      <c r="H61" s="6" t="s">
        <v>107</v>
      </c>
      <c r="I61" s="7">
        <v>146149</v>
      </c>
      <c r="J61" s="7">
        <v>5775</v>
      </c>
      <c r="K61" s="7">
        <v>0</v>
      </c>
      <c r="L61" s="7">
        <v>8440.1</v>
      </c>
      <c r="M61" s="8">
        <v>8.0999999999999996E-3</v>
      </c>
      <c r="N61" s="8">
        <v>6.7000000000000002E-3</v>
      </c>
      <c r="O61" s="8">
        <v>1.1999999999999999E-3</v>
      </c>
    </row>
    <row r="62" spans="2:15">
      <c r="B62" s="6" t="s">
        <v>632</v>
      </c>
      <c r="C62" s="17">
        <v>612010</v>
      </c>
      <c r="D62" s="6" t="s">
        <v>181</v>
      </c>
      <c r="E62" s="6"/>
      <c r="F62" s="18">
        <v>520020116</v>
      </c>
      <c r="G62" s="6" t="s">
        <v>272</v>
      </c>
      <c r="H62" s="6" t="s">
        <v>107</v>
      </c>
      <c r="I62" s="7">
        <v>2331</v>
      </c>
      <c r="J62" s="7">
        <v>3319</v>
      </c>
      <c r="K62" s="7">
        <v>0</v>
      </c>
      <c r="L62" s="7">
        <v>77.37</v>
      </c>
      <c r="M62" s="8">
        <v>1E-4</v>
      </c>
      <c r="N62" s="8">
        <v>1E-4</v>
      </c>
      <c r="O62" s="8">
        <v>0</v>
      </c>
    </row>
    <row r="63" spans="2:15">
      <c r="B63" s="6" t="s">
        <v>633</v>
      </c>
      <c r="C63" s="17">
        <v>198010</v>
      </c>
      <c r="D63" s="6" t="s">
        <v>181</v>
      </c>
      <c r="E63" s="6"/>
      <c r="F63" s="18">
        <v>520017070</v>
      </c>
      <c r="G63" s="6" t="s">
        <v>272</v>
      </c>
      <c r="H63" s="6" t="s">
        <v>107</v>
      </c>
      <c r="I63" s="7">
        <v>259066.42</v>
      </c>
      <c r="J63" s="7">
        <v>964.9</v>
      </c>
      <c r="K63" s="7">
        <v>0</v>
      </c>
      <c r="L63" s="7">
        <v>2499.73</v>
      </c>
      <c r="M63" s="8">
        <v>1E-3</v>
      </c>
      <c r="N63" s="8">
        <v>2E-3</v>
      </c>
      <c r="O63" s="8">
        <v>4.0000000000000002E-4</v>
      </c>
    </row>
    <row r="64" spans="2:15">
      <c r="B64" s="6" t="s">
        <v>634</v>
      </c>
      <c r="C64" s="17">
        <v>226019</v>
      </c>
      <c r="D64" s="6" t="s">
        <v>181</v>
      </c>
      <c r="E64" s="6"/>
      <c r="F64" s="18">
        <v>520024126</v>
      </c>
      <c r="G64" s="6" t="s">
        <v>272</v>
      </c>
      <c r="H64" s="6" t="s">
        <v>107</v>
      </c>
      <c r="I64" s="7">
        <v>422655</v>
      </c>
      <c r="J64" s="7">
        <v>545.79999999999995</v>
      </c>
      <c r="K64" s="7">
        <v>0</v>
      </c>
      <c r="L64" s="7">
        <v>2306.85</v>
      </c>
      <c r="M64" s="8">
        <v>8.9999999999999998E-4</v>
      </c>
      <c r="N64" s="8">
        <v>1.8E-3</v>
      </c>
      <c r="O64" s="8">
        <v>2.9999999999999997E-4</v>
      </c>
    </row>
    <row r="65" spans="2:15">
      <c r="B65" s="6" t="s">
        <v>635</v>
      </c>
      <c r="C65" s="17">
        <v>723007</v>
      </c>
      <c r="D65" s="6" t="s">
        <v>181</v>
      </c>
      <c r="E65" s="6"/>
      <c r="F65" s="18">
        <v>4452879837</v>
      </c>
      <c r="G65" s="6" t="s">
        <v>272</v>
      </c>
      <c r="H65" s="6" t="s">
        <v>107</v>
      </c>
      <c r="I65" s="7">
        <v>139680</v>
      </c>
      <c r="J65" s="7">
        <v>7232</v>
      </c>
      <c r="K65" s="7">
        <v>265.39</v>
      </c>
      <c r="L65" s="7">
        <v>10367.049999999999</v>
      </c>
      <c r="M65" s="8">
        <v>4.7999999999999996E-3</v>
      </c>
      <c r="N65" s="8">
        <v>8.2000000000000007E-3</v>
      </c>
      <c r="O65" s="8">
        <v>1.5E-3</v>
      </c>
    </row>
    <row r="66" spans="2:15">
      <c r="B66" s="6" t="s">
        <v>636</v>
      </c>
      <c r="C66" s="17">
        <v>699017</v>
      </c>
      <c r="D66" s="6" t="s">
        <v>181</v>
      </c>
      <c r="E66" s="6"/>
      <c r="F66" s="18">
        <v>520025438</v>
      </c>
      <c r="G66" s="6" t="s">
        <v>272</v>
      </c>
      <c r="H66" s="6" t="s">
        <v>107</v>
      </c>
      <c r="I66" s="7">
        <v>2014</v>
      </c>
      <c r="J66" s="7">
        <v>35330</v>
      </c>
      <c r="K66" s="7">
        <v>0</v>
      </c>
      <c r="L66" s="7">
        <v>711.55</v>
      </c>
      <c r="M66" s="8">
        <v>2.9999999999999997E-4</v>
      </c>
      <c r="N66" s="8">
        <v>5.9999999999999995E-4</v>
      </c>
      <c r="O66" s="8">
        <v>1E-4</v>
      </c>
    </row>
    <row r="67" spans="2:15">
      <c r="B67" s="6" t="s">
        <v>637</v>
      </c>
      <c r="C67" s="17">
        <v>1109644</v>
      </c>
      <c r="D67" s="6" t="s">
        <v>181</v>
      </c>
      <c r="E67" s="6"/>
      <c r="F67" s="18">
        <v>513992529</v>
      </c>
      <c r="G67" s="6" t="s">
        <v>272</v>
      </c>
      <c r="H67" s="6" t="s">
        <v>107</v>
      </c>
      <c r="I67" s="7">
        <v>2124585</v>
      </c>
      <c r="J67" s="7">
        <v>722</v>
      </c>
      <c r="K67" s="7">
        <v>0</v>
      </c>
      <c r="L67" s="7">
        <v>15339.5</v>
      </c>
      <c r="M67" s="8">
        <v>1.2500000000000001E-2</v>
      </c>
      <c r="N67" s="8">
        <v>1.21E-2</v>
      </c>
      <c r="O67" s="8">
        <v>2.3E-3</v>
      </c>
    </row>
    <row r="68" spans="2:15">
      <c r="B68" s="6" t="s">
        <v>638</v>
      </c>
      <c r="C68" s="17">
        <v>1098565</v>
      </c>
      <c r="D68" s="6" t="s">
        <v>181</v>
      </c>
      <c r="E68" s="6"/>
      <c r="F68" s="18">
        <v>513765859</v>
      </c>
      <c r="G68" s="6" t="s">
        <v>272</v>
      </c>
      <c r="H68" s="6" t="s">
        <v>107</v>
      </c>
      <c r="I68" s="7">
        <v>53450</v>
      </c>
      <c r="J68" s="7">
        <v>14450</v>
      </c>
      <c r="K68" s="7">
        <v>0</v>
      </c>
      <c r="L68" s="7">
        <v>7723.52</v>
      </c>
      <c r="M68" s="8">
        <v>4.3E-3</v>
      </c>
      <c r="N68" s="8">
        <v>6.1000000000000004E-3</v>
      </c>
      <c r="O68" s="8">
        <v>1.1000000000000001E-3</v>
      </c>
    </row>
    <row r="69" spans="2:15">
      <c r="B69" s="6" t="s">
        <v>639</v>
      </c>
      <c r="C69" s="17">
        <v>1098920</v>
      </c>
      <c r="D69" s="6" t="s">
        <v>181</v>
      </c>
      <c r="E69" s="6"/>
      <c r="F69" s="18">
        <v>513821488</v>
      </c>
      <c r="G69" s="6" t="s">
        <v>272</v>
      </c>
      <c r="H69" s="6" t="s">
        <v>107</v>
      </c>
      <c r="I69" s="7">
        <v>736694.5</v>
      </c>
      <c r="J69" s="7">
        <v>1510</v>
      </c>
      <c r="K69" s="7">
        <v>0</v>
      </c>
      <c r="L69" s="7">
        <v>11124.09</v>
      </c>
      <c r="M69" s="8">
        <v>4.3E-3</v>
      </c>
      <c r="N69" s="8">
        <v>8.8000000000000005E-3</v>
      </c>
      <c r="O69" s="8">
        <v>1.6000000000000001E-3</v>
      </c>
    </row>
    <row r="70" spans="2:15">
      <c r="B70" s="6" t="s">
        <v>640</v>
      </c>
      <c r="C70" s="17">
        <v>1081942</v>
      </c>
      <c r="D70" s="6" t="s">
        <v>181</v>
      </c>
      <c r="E70" s="6"/>
      <c r="F70" s="18">
        <v>520036104</v>
      </c>
      <c r="G70" s="6" t="s">
        <v>272</v>
      </c>
      <c r="H70" s="6" t="s">
        <v>107</v>
      </c>
      <c r="I70" s="7">
        <v>3329</v>
      </c>
      <c r="J70" s="7">
        <v>782</v>
      </c>
      <c r="K70" s="7">
        <v>0</v>
      </c>
      <c r="L70" s="7">
        <v>26.03</v>
      </c>
      <c r="M70" s="8">
        <v>0</v>
      </c>
      <c r="N70" s="8">
        <v>0</v>
      </c>
      <c r="O70" s="8">
        <v>0</v>
      </c>
    </row>
    <row r="71" spans="2:15">
      <c r="B71" s="6" t="s">
        <v>641</v>
      </c>
      <c r="C71" s="17">
        <v>168013</v>
      </c>
      <c r="D71" s="6" t="s">
        <v>181</v>
      </c>
      <c r="E71" s="6"/>
      <c r="F71" s="18">
        <v>520034109</v>
      </c>
      <c r="G71" s="6" t="s">
        <v>307</v>
      </c>
      <c r="H71" s="6" t="s">
        <v>107</v>
      </c>
      <c r="I71" s="7">
        <v>27961</v>
      </c>
      <c r="J71" s="7">
        <v>32950</v>
      </c>
      <c r="K71" s="7">
        <v>0</v>
      </c>
      <c r="L71" s="7">
        <v>9213.15</v>
      </c>
      <c r="M71" s="8">
        <v>7.6E-3</v>
      </c>
      <c r="N71" s="8">
        <v>7.3000000000000001E-3</v>
      </c>
      <c r="O71" s="8">
        <v>1.4E-3</v>
      </c>
    </row>
    <row r="72" spans="2:15">
      <c r="B72" s="6" t="s">
        <v>642</v>
      </c>
      <c r="C72" s="17">
        <v>621011</v>
      </c>
      <c r="D72" s="6" t="s">
        <v>181</v>
      </c>
      <c r="E72" s="6"/>
      <c r="F72" s="18">
        <v>520001546</v>
      </c>
      <c r="G72" s="6" t="s">
        <v>307</v>
      </c>
      <c r="H72" s="6" t="s">
        <v>107</v>
      </c>
      <c r="I72" s="7">
        <v>3546</v>
      </c>
      <c r="J72" s="7">
        <v>10690</v>
      </c>
      <c r="K72" s="7">
        <v>0</v>
      </c>
      <c r="L72" s="7">
        <v>379.07</v>
      </c>
      <c r="M72" s="8">
        <v>2.9999999999999997E-4</v>
      </c>
      <c r="N72" s="8">
        <v>2.9999999999999997E-4</v>
      </c>
      <c r="O72" s="8">
        <v>1E-4</v>
      </c>
    </row>
    <row r="73" spans="2:15">
      <c r="B73" s="6" t="s">
        <v>643</v>
      </c>
      <c r="C73" s="17">
        <v>627034</v>
      </c>
      <c r="D73" s="6" t="s">
        <v>181</v>
      </c>
      <c r="E73" s="6"/>
      <c r="F73" s="18">
        <v>520025602</v>
      </c>
      <c r="G73" s="6" t="s">
        <v>644</v>
      </c>
      <c r="H73" s="6" t="s">
        <v>107</v>
      </c>
      <c r="I73" s="7">
        <v>15207</v>
      </c>
      <c r="J73" s="7">
        <v>11930</v>
      </c>
      <c r="K73" s="7">
        <v>0</v>
      </c>
      <c r="L73" s="7">
        <v>1814.2</v>
      </c>
      <c r="M73" s="8">
        <v>5.9999999999999995E-4</v>
      </c>
      <c r="N73" s="8">
        <v>1.4E-3</v>
      </c>
      <c r="O73" s="8">
        <v>2.9999999999999997E-4</v>
      </c>
    </row>
    <row r="74" spans="2:15">
      <c r="B74" s="6" t="s">
        <v>645</v>
      </c>
      <c r="C74" s="17">
        <v>315010</v>
      </c>
      <c r="D74" s="6" t="s">
        <v>181</v>
      </c>
      <c r="E74" s="6"/>
      <c r="F74" s="18">
        <v>520037284</v>
      </c>
      <c r="G74" s="6" t="s">
        <v>644</v>
      </c>
      <c r="H74" s="6" t="s">
        <v>107</v>
      </c>
      <c r="I74" s="7">
        <v>16751</v>
      </c>
      <c r="J74" s="7">
        <v>12690</v>
      </c>
      <c r="K74" s="7">
        <v>0</v>
      </c>
      <c r="L74" s="7">
        <v>2125.6999999999998</v>
      </c>
      <c r="M74" s="8">
        <v>1.8E-3</v>
      </c>
      <c r="N74" s="8">
        <v>1.6999999999999999E-3</v>
      </c>
      <c r="O74" s="8">
        <v>2.9999999999999997E-4</v>
      </c>
    </row>
    <row r="75" spans="2:15">
      <c r="B75" s="6" t="s">
        <v>646</v>
      </c>
      <c r="C75" s="17">
        <v>1132356</v>
      </c>
      <c r="D75" s="6" t="s">
        <v>181</v>
      </c>
      <c r="E75" s="6"/>
      <c r="F75" s="18">
        <v>515001659</v>
      </c>
      <c r="G75" s="6" t="s">
        <v>647</v>
      </c>
      <c r="H75" s="6" t="s">
        <v>107</v>
      </c>
      <c r="I75" s="7">
        <v>94613</v>
      </c>
      <c r="J75" s="7">
        <v>1666</v>
      </c>
      <c r="K75" s="7">
        <v>0</v>
      </c>
      <c r="L75" s="7">
        <v>1576.25</v>
      </c>
      <c r="M75" s="8">
        <v>8.9999999999999998E-4</v>
      </c>
      <c r="N75" s="8">
        <v>1.1999999999999999E-3</v>
      </c>
      <c r="O75" s="8">
        <v>2.0000000000000001E-4</v>
      </c>
    </row>
    <row r="76" spans="2:15">
      <c r="B76" s="6" t="s">
        <v>648</v>
      </c>
      <c r="C76" s="17">
        <v>1080324</v>
      </c>
      <c r="D76" s="6" t="s">
        <v>181</v>
      </c>
      <c r="E76" s="6"/>
      <c r="F76" s="18">
        <v>520041575</v>
      </c>
      <c r="G76" s="6" t="s">
        <v>647</v>
      </c>
      <c r="H76" s="6" t="s">
        <v>107</v>
      </c>
      <c r="I76" s="7">
        <v>1898</v>
      </c>
      <c r="J76" s="7">
        <v>7710</v>
      </c>
      <c r="K76" s="7">
        <v>0</v>
      </c>
      <c r="L76" s="7">
        <v>146.34</v>
      </c>
      <c r="M76" s="8">
        <v>1E-4</v>
      </c>
      <c r="N76" s="8">
        <v>1E-4</v>
      </c>
      <c r="O76" s="8">
        <v>0</v>
      </c>
    </row>
    <row r="77" spans="2:15">
      <c r="B77" s="6" t="s">
        <v>649</v>
      </c>
      <c r="C77" s="17">
        <v>1091651</v>
      </c>
      <c r="D77" s="6" t="s">
        <v>181</v>
      </c>
      <c r="E77" s="6"/>
      <c r="F77" s="18">
        <v>510007800</v>
      </c>
      <c r="G77" s="6" t="s">
        <v>650</v>
      </c>
      <c r="H77" s="6" t="s">
        <v>107</v>
      </c>
      <c r="I77" s="7">
        <v>42413</v>
      </c>
      <c r="J77" s="7">
        <v>3641</v>
      </c>
      <c r="K77" s="7">
        <v>0</v>
      </c>
      <c r="L77" s="7">
        <v>1544.26</v>
      </c>
      <c r="M77" s="8">
        <v>1.6999999999999999E-3</v>
      </c>
      <c r="N77" s="8">
        <v>1.1999999999999999E-3</v>
      </c>
      <c r="O77" s="8">
        <v>2.0000000000000001E-4</v>
      </c>
    </row>
    <row r="78" spans="2:15">
      <c r="B78" s="6" t="s">
        <v>651</v>
      </c>
      <c r="C78" s="17">
        <v>1091065</v>
      </c>
      <c r="D78" s="6" t="s">
        <v>181</v>
      </c>
      <c r="E78" s="6"/>
      <c r="F78" s="18">
        <v>511527202</v>
      </c>
      <c r="G78" s="6" t="s">
        <v>650</v>
      </c>
      <c r="H78" s="6" t="s">
        <v>107</v>
      </c>
      <c r="I78" s="7">
        <v>8838.82</v>
      </c>
      <c r="J78" s="7">
        <v>1713</v>
      </c>
      <c r="K78" s="7">
        <v>0</v>
      </c>
      <c r="L78" s="7">
        <v>151.41</v>
      </c>
      <c r="M78" s="8">
        <v>1E-4</v>
      </c>
      <c r="N78" s="8">
        <v>1E-4</v>
      </c>
      <c r="O78" s="8">
        <v>0</v>
      </c>
    </row>
    <row r="79" spans="2:15">
      <c r="B79" s="6" t="s">
        <v>652</v>
      </c>
      <c r="C79" s="17">
        <v>1081603</v>
      </c>
      <c r="D79" s="6" t="s">
        <v>181</v>
      </c>
      <c r="E79" s="6"/>
      <c r="F79" s="18">
        <v>520042912</v>
      </c>
      <c r="G79" s="6" t="s">
        <v>439</v>
      </c>
      <c r="H79" s="6" t="s">
        <v>107</v>
      </c>
      <c r="I79" s="7">
        <v>15472</v>
      </c>
      <c r="J79" s="7">
        <v>17500</v>
      </c>
      <c r="K79" s="7">
        <v>0</v>
      </c>
      <c r="L79" s="7">
        <v>2707.6</v>
      </c>
      <c r="M79" s="8">
        <v>1.6000000000000001E-3</v>
      </c>
      <c r="N79" s="8">
        <v>2.0999999999999999E-3</v>
      </c>
      <c r="O79" s="8">
        <v>4.0000000000000002E-4</v>
      </c>
    </row>
    <row r="80" spans="2:15">
      <c r="B80" s="6" t="s">
        <v>653</v>
      </c>
      <c r="C80" s="17">
        <v>1100957</v>
      </c>
      <c r="D80" s="6" t="s">
        <v>181</v>
      </c>
      <c r="E80" s="6"/>
      <c r="F80" s="18">
        <v>510119068</v>
      </c>
      <c r="G80" s="6" t="s">
        <v>417</v>
      </c>
      <c r="H80" s="6" t="s">
        <v>107</v>
      </c>
      <c r="I80" s="7">
        <v>736208</v>
      </c>
      <c r="J80" s="7">
        <v>429.7</v>
      </c>
      <c r="K80" s="7">
        <v>0</v>
      </c>
      <c r="L80" s="7">
        <v>3163.49</v>
      </c>
      <c r="M80" s="8">
        <v>2.3999999999999998E-3</v>
      </c>
      <c r="N80" s="8">
        <v>2.5000000000000001E-3</v>
      </c>
      <c r="O80" s="8">
        <v>5.0000000000000001E-4</v>
      </c>
    </row>
    <row r="81" spans="2:15">
      <c r="B81" s="6" t="s">
        <v>654</v>
      </c>
      <c r="C81" s="17">
        <v>1090117</v>
      </c>
      <c r="D81" s="6" t="s">
        <v>181</v>
      </c>
      <c r="E81" s="6"/>
      <c r="F81" s="18">
        <v>512288713</v>
      </c>
      <c r="G81" s="6" t="s">
        <v>417</v>
      </c>
      <c r="H81" s="6" t="s">
        <v>107</v>
      </c>
      <c r="I81" s="7">
        <v>61938</v>
      </c>
      <c r="J81" s="7">
        <v>1246</v>
      </c>
      <c r="K81" s="7">
        <v>0</v>
      </c>
      <c r="L81" s="7">
        <v>771.75</v>
      </c>
      <c r="M81" s="8">
        <v>8.9999999999999998E-4</v>
      </c>
      <c r="N81" s="8">
        <v>5.9999999999999995E-4</v>
      </c>
      <c r="O81" s="8">
        <v>1E-4</v>
      </c>
    </row>
    <row r="82" spans="2:15">
      <c r="B82" s="6" t="s">
        <v>655</v>
      </c>
      <c r="C82" s="17">
        <v>1090547</v>
      </c>
      <c r="D82" s="6" t="s">
        <v>181</v>
      </c>
      <c r="E82" s="6"/>
      <c r="F82" s="18">
        <v>513507574</v>
      </c>
      <c r="G82" s="6" t="s">
        <v>417</v>
      </c>
      <c r="H82" s="6" t="s">
        <v>107</v>
      </c>
      <c r="I82" s="7">
        <v>258147</v>
      </c>
      <c r="J82" s="7">
        <v>1734</v>
      </c>
      <c r="K82" s="7">
        <v>0</v>
      </c>
      <c r="L82" s="7">
        <v>4476.2700000000004</v>
      </c>
      <c r="M82" s="8">
        <v>7.0000000000000001E-3</v>
      </c>
      <c r="N82" s="8">
        <v>3.5000000000000001E-3</v>
      </c>
      <c r="O82" s="8">
        <v>6.9999999999999999E-4</v>
      </c>
    </row>
    <row r="83" spans="2:15">
      <c r="B83" s="6" t="s">
        <v>656</v>
      </c>
      <c r="C83" s="17">
        <v>694034</v>
      </c>
      <c r="D83" s="6" t="s">
        <v>181</v>
      </c>
      <c r="E83" s="6"/>
      <c r="F83" s="18">
        <v>520025370</v>
      </c>
      <c r="G83" s="6" t="s">
        <v>346</v>
      </c>
      <c r="H83" s="6" t="s">
        <v>107</v>
      </c>
      <c r="I83" s="7">
        <v>30071</v>
      </c>
      <c r="J83" s="7">
        <v>7062</v>
      </c>
      <c r="K83" s="7">
        <v>0</v>
      </c>
      <c r="L83" s="7">
        <v>2123.61</v>
      </c>
      <c r="M83" s="8">
        <v>8.9999999999999998E-4</v>
      </c>
      <c r="N83" s="8">
        <v>1.6999999999999999E-3</v>
      </c>
      <c r="O83" s="8">
        <v>2.9999999999999997E-4</v>
      </c>
    </row>
    <row r="84" spans="2:15">
      <c r="B84" s="6" t="s">
        <v>657</v>
      </c>
      <c r="C84" s="17">
        <v>739037</v>
      </c>
      <c r="D84" s="6" t="s">
        <v>181</v>
      </c>
      <c r="E84" s="6"/>
      <c r="F84" s="18">
        <v>520028911</v>
      </c>
      <c r="G84" s="6" t="s">
        <v>346</v>
      </c>
      <c r="H84" s="6" t="s">
        <v>107</v>
      </c>
      <c r="I84" s="7">
        <v>1072</v>
      </c>
      <c r="J84" s="7">
        <v>84600</v>
      </c>
      <c r="K84" s="7">
        <v>0</v>
      </c>
      <c r="L84" s="7">
        <v>906.91</v>
      </c>
      <c r="M84" s="8">
        <v>2.9999999999999997E-4</v>
      </c>
      <c r="N84" s="8">
        <v>6.9999999999999999E-4</v>
      </c>
      <c r="O84" s="8">
        <v>1E-4</v>
      </c>
    </row>
    <row r="85" spans="2:15">
      <c r="B85" s="6" t="s">
        <v>658</v>
      </c>
      <c r="C85" s="17">
        <v>755017</v>
      </c>
      <c r="D85" s="6" t="s">
        <v>181</v>
      </c>
      <c r="E85" s="6"/>
      <c r="F85" s="18">
        <v>520030859</v>
      </c>
      <c r="G85" s="6" t="s">
        <v>346</v>
      </c>
      <c r="H85" s="6" t="s">
        <v>107</v>
      </c>
      <c r="I85" s="7">
        <v>77105.960000000006</v>
      </c>
      <c r="J85" s="7">
        <v>9577</v>
      </c>
      <c r="K85" s="7">
        <v>0</v>
      </c>
      <c r="L85" s="7">
        <v>7384.44</v>
      </c>
      <c r="M85" s="8">
        <v>4.5999999999999999E-3</v>
      </c>
      <c r="N85" s="8">
        <v>5.7999999999999996E-3</v>
      </c>
      <c r="O85" s="8">
        <v>1.1000000000000001E-3</v>
      </c>
    </row>
    <row r="86" spans="2:15">
      <c r="B86" s="6" t="s">
        <v>659</v>
      </c>
      <c r="C86" s="17">
        <v>1083682</v>
      </c>
      <c r="D86" s="6" t="s">
        <v>181</v>
      </c>
      <c r="E86" s="6"/>
      <c r="F86" s="18">
        <v>520044439</v>
      </c>
      <c r="G86" s="6" t="s">
        <v>346</v>
      </c>
      <c r="H86" s="6" t="s">
        <v>107</v>
      </c>
      <c r="I86" s="7">
        <v>45949</v>
      </c>
      <c r="J86" s="7">
        <v>4192</v>
      </c>
      <c r="K86" s="7">
        <v>0</v>
      </c>
      <c r="L86" s="7">
        <v>1926.18</v>
      </c>
      <c r="M86" s="8">
        <v>8.9999999999999998E-4</v>
      </c>
      <c r="N86" s="8">
        <v>1.5E-3</v>
      </c>
      <c r="O86" s="8">
        <v>2.9999999999999997E-4</v>
      </c>
    </row>
    <row r="87" spans="2:15">
      <c r="B87" s="6" t="s">
        <v>660</v>
      </c>
      <c r="C87" s="17">
        <v>639013</v>
      </c>
      <c r="D87" s="6" t="s">
        <v>181</v>
      </c>
      <c r="E87" s="6"/>
      <c r="F87" s="18">
        <v>520023896</v>
      </c>
      <c r="G87" s="6" t="s">
        <v>346</v>
      </c>
      <c r="H87" s="6" t="s">
        <v>107</v>
      </c>
      <c r="I87" s="7">
        <v>41827.4</v>
      </c>
      <c r="J87" s="7">
        <v>1349</v>
      </c>
      <c r="K87" s="7">
        <v>0</v>
      </c>
      <c r="L87" s="7">
        <v>564.25</v>
      </c>
      <c r="M87" s="8">
        <v>2.9999999999999997E-4</v>
      </c>
      <c r="N87" s="8">
        <v>4.0000000000000002E-4</v>
      </c>
      <c r="O87" s="8">
        <v>1E-4</v>
      </c>
    </row>
    <row r="88" spans="2:15">
      <c r="B88" s="6" t="s">
        <v>661</v>
      </c>
      <c r="C88" s="17">
        <v>583013</v>
      </c>
      <c r="D88" s="6" t="s">
        <v>181</v>
      </c>
      <c r="E88" s="6"/>
      <c r="F88" s="18">
        <v>520033226</v>
      </c>
      <c r="G88" s="6" t="s">
        <v>346</v>
      </c>
      <c r="H88" s="6" t="s">
        <v>107</v>
      </c>
      <c r="I88" s="7">
        <v>55927.15</v>
      </c>
      <c r="J88" s="7">
        <v>21070</v>
      </c>
      <c r="K88" s="7">
        <v>0</v>
      </c>
      <c r="L88" s="7">
        <v>11783.85</v>
      </c>
      <c r="M88" s="8">
        <v>3.2000000000000002E-3</v>
      </c>
      <c r="N88" s="8">
        <v>9.2999999999999992E-3</v>
      </c>
      <c r="O88" s="8">
        <v>1.6999999999999999E-3</v>
      </c>
    </row>
    <row r="89" spans="2:15">
      <c r="B89" s="6" t="s">
        <v>662</v>
      </c>
      <c r="C89" s="17">
        <v>127019</v>
      </c>
      <c r="D89" s="6" t="s">
        <v>181</v>
      </c>
      <c r="E89" s="6"/>
      <c r="F89" s="18">
        <v>520034125</v>
      </c>
      <c r="G89" s="6" t="s">
        <v>346</v>
      </c>
      <c r="H89" s="6" t="s">
        <v>107</v>
      </c>
      <c r="I89" s="7">
        <v>29675</v>
      </c>
      <c r="J89" s="7">
        <v>7330</v>
      </c>
      <c r="K89" s="7">
        <v>0</v>
      </c>
      <c r="L89" s="7">
        <v>2175.1799999999998</v>
      </c>
      <c r="M89" s="8">
        <v>2.8E-3</v>
      </c>
      <c r="N89" s="8">
        <v>1.6999999999999999E-3</v>
      </c>
      <c r="O89" s="8">
        <v>2.9999999999999997E-4</v>
      </c>
    </row>
    <row r="90" spans="2:15">
      <c r="B90" s="6" t="s">
        <v>663</v>
      </c>
      <c r="C90" s="17">
        <v>1134139</v>
      </c>
      <c r="D90" s="6" t="s">
        <v>181</v>
      </c>
      <c r="E90" s="6"/>
      <c r="F90" s="18">
        <v>515163335</v>
      </c>
      <c r="G90" s="6" t="s">
        <v>346</v>
      </c>
      <c r="H90" s="6" t="s">
        <v>107</v>
      </c>
      <c r="I90" s="7">
        <v>214491.89</v>
      </c>
      <c r="J90" s="7">
        <v>7388</v>
      </c>
      <c r="K90" s="7">
        <v>0</v>
      </c>
      <c r="L90" s="7">
        <v>15846.66</v>
      </c>
      <c r="M90" s="8">
        <v>4.0000000000000001E-3</v>
      </c>
      <c r="N90" s="8">
        <v>1.2500000000000001E-2</v>
      </c>
      <c r="O90" s="8">
        <v>2.3E-3</v>
      </c>
    </row>
    <row r="91" spans="2:15">
      <c r="B91" s="6" t="s">
        <v>664</v>
      </c>
      <c r="C91" s="17">
        <v>643015</v>
      </c>
      <c r="D91" s="6" t="s">
        <v>181</v>
      </c>
      <c r="E91" s="6"/>
      <c r="F91" s="18">
        <v>520020942</v>
      </c>
      <c r="G91" s="6" t="s">
        <v>414</v>
      </c>
      <c r="H91" s="6" t="s">
        <v>107</v>
      </c>
      <c r="I91" s="7">
        <v>227123</v>
      </c>
      <c r="J91" s="7">
        <v>2463</v>
      </c>
      <c r="K91" s="7">
        <v>0</v>
      </c>
      <c r="L91" s="7">
        <v>5594.04</v>
      </c>
      <c r="M91" s="8">
        <v>2.3E-3</v>
      </c>
      <c r="N91" s="8">
        <v>4.4000000000000003E-3</v>
      </c>
      <c r="O91" s="8">
        <v>8.0000000000000004E-4</v>
      </c>
    </row>
    <row r="92" spans="2:15">
      <c r="B92" s="6" t="s">
        <v>665</v>
      </c>
      <c r="C92" s="17">
        <v>394015</v>
      </c>
      <c r="D92" s="6" t="s">
        <v>181</v>
      </c>
      <c r="E92" s="6"/>
      <c r="F92" s="18">
        <v>550012777</v>
      </c>
      <c r="G92" s="6" t="s">
        <v>414</v>
      </c>
      <c r="H92" s="6" t="s">
        <v>107</v>
      </c>
      <c r="I92" s="7">
        <v>1329287.1000000001</v>
      </c>
      <c r="J92" s="7">
        <v>224.8</v>
      </c>
      <c r="K92" s="7">
        <v>0</v>
      </c>
      <c r="L92" s="7">
        <v>2988.24</v>
      </c>
      <c r="M92" s="8">
        <v>1.2999999999999999E-3</v>
      </c>
      <c r="N92" s="8">
        <v>2.3999999999999998E-3</v>
      </c>
      <c r="O92" s="8">
        <v>4.0000000000000002E-4</v>
      </c>
    </row>
    <row r="93" spans="2:15">
      <c r="B93" s="6" t="s">
        <v>666</v>
      </c>
      <c r="C93" s="17">
        <v>1083443</v>
      </c>
      <c r="D93" s="6" t="s">
        <v>181</v>
      </c>
      <c r="E93" s="6"/>
      <c r="F93" s="18">
        <v>520044264</v>
      </c>
      <c r="G93" s="6" t="s">
        <v>287</v>
      </c>
      <c r="H93" s="6" t="s">
        <v>107</v>
      </c>
      <c r="I93" s="7">
        <v>56457</v>
      </c>
      <c r="J93" s="7">
        <v>2867</v>
      </c>
      <c r="K93" s="7">
        <v>0</v>
      </c>
      <c r="L93" s="7">
        <v>1618.62</v>
      </c>
      <c r="M93" s="8">
        <v>2.3E-3</v>
      </c>
      <c r="N93" s="8">
        <v>1.2999999999999999E-3</v>
      </c>
      <c r="O93" s="8">
        <v>2.0000000000000001E-4</v>
      </c>
    </row>
    <row r="94" spans="2:15">
      <c r="B94" s="6" t="s">
        <v>667</v>
      </c>
      <c r="C94" s="17">
        <v>1107663</v>
      </c>
      <c r="D94" s="6" t="s">
        <v>181</v>
      </c>
      <c r="E94" s="6"/>
      <c r="F94" s="18">
        <v>512832742</v>
      </c>
      <c r="G94" s="6" t="s">
        <v>287</v>
      </c>
      <c r="H94" s="6" t="s">
        <v>107</v>
      </c>
      <c r="I94" s="7">
        <v>98411</v>
      </c>
      <c r="J94" s="7">
        <v>6329</v>
      </c>
      <c r="K94" s="7">
        <v>0</v>
      </c>
      <c r="L94" s="7">
        <v>6228.43</v>
      </c>
      <c r="M94" s="8">
        <v>3.3E-3</v>
      </c>
      <c r="N94" s="8">
        <v>4.8999999999999998E-3</v>
      </c>
      <c r="O94" s="8">
        <v>8.9999999999999998E-4</v>
      </c>
    </row>
    <row r="95" spans="2:15">
      <c r="B95" s="6" t="s">
        <v>668</v>
      </c>
      <c r="C95" s="17">
        <v>1141571</v>
      </c>
      <c r="D95" s="6" t="s">
        <v>181</v>
      </c>
      <c r="E95" s="6"/>
      <c r="F95" s="18">
        <v>514401702</v>
      </c>
      <c r="G95" s="6" t="s">
        <v>339</v>
      </c>
      <c r="H95" s="6" t="s">
        <v>107</v>
      </c>
      <c r="I95" s="7">
        <v>900019</v>
      </c>
      <c r="J95" s="7">
        <v>1775</v>
      </c>
      <c r="K95" s="7">
        <v>0</v>
      </c>
      <c r="L95" s="7">
        <v>15975.34</v>
      </c>
      <c r="M95" s="8">
        <v>6.7999999999999996E-3</v>
      </c>
      <c r="N95" s="8">
        <v>1.26E-2</v>
      </c>
      <c r="O95" s="8">
        <v>2.3999999999999998E-3</v>
      </c>
    </row>
    <row r="96" spans="2:15">
      <c r="B96" s="6" t="s">
        <v>669</v>
      </c>
      <c r="C96" s="17">
        <v>310011</v>
      </c>
      <c r="D96" s="6" t="s">
        <v>181</v>
      </c>
      <c r="E96" s="6"/>
      <c r="F96" s="18">
        <v>520037367</v>
      </c>
      <c r="G96" s="6" t="s">
        <v>339</v>
      </c>
      <c r="H96" s="6" t="s">
        <v>107</v>
      </c>
      <c r="I96" s="7">
        <v>81354</v>
      </c>
      <c r="J96" s="7">
        <v>209</v>
      </c>
      <c r="K96" s="7">
        <v>0</v>
      </c>
      <c r="L96" s="7">
        <v>170.03</v>
      </c>
      <c r="M96" s="8">
        <v>1E-4</v>
      </c>
      <c r="N96" s="8">
        <v>1E-4</v>
      </c>
      <c r="O96" s="8">
        <v>0</v>
      </c>
    </row>
    <row r="97" spans="2:15">
      <c r="B97" s="6" t="s">
        <v>670</v>
      </c>
      <c r="C97" s="17">
        <v>1141530</v>
      </c>
      <c r="D97" s="6" t="s">
        <v>181</v>
      </c>
      <c r="E97" s="6"/>
      <c r="F97" s="18">
        <v>514720374</v>
      </c>
      <c r="G97" s="6" t="s">
        <v>339</v>
      </c>
      <c r="H97" s="6" t="s">
        <v>107</v>
      </c>
      <c r="I97" s="7">
        <v>91200</v>
      </c>
      <c r="J97" s="7">
        <v>1699</v>
      </c>
      <c r="K97" s="7">
        <v>0</v>
      </c>
      <c r="L97" s="7">
        <v>1549.49</v>
      </c>
      <c r="M97" s="8">
        <v>7.7999999999999996E-3</v>
      </c>
      <c r="N97" s="8">
        <v>1.1999999999999999E-3</v>
      </c>
      <c r="O97" s="8">
        <v>2.0000000000000001E-4</v>
      </c>
    </row>
    <row r="98" spans="2:15">
      <c r="B98" s="6" t="s">
        <v>671</v>
      </c>
      <c r="C98" s="17">
        <v>1120609</v>
      </c>
      <c r="D98" s="6" t="s">
        <v>181</v>
      </c>
      <c r="E98" s="6"/>
      <c r="F98" s="18">
        <v>511903288</v>
      </c>
      <c r="G98" s="6" t="s">
        <v>672</v>
      </c>
      <c r="H98" s="6" t="s">
        <v>107</v>
      </c>
      <c r="I98" s="7">
        <v>275758</v>
      </c>
      <c r="J98" s="7">
        <v>217.19</v>
      </c>
      <c r="K98" s="7">
        <v>0</v>
      </c>
      <c r="L98" s="7">
        <v>598.91999999999996</v>
      </c>
      <c r="M98" s="8">
        <v>2.8999999999999998E-3</v>
      </c>
      <c r="N98" s="8">
        <v>5.0000000000000001E-4</v>
      </c>
      <c r="O98" s="8">
        <v>1E-4</v>
      </c>
    </row>
    <row r="99" spans="2:15">
      <c r="B99" s="6" t="s">
        <v>673</v>
      </c>
      <c r="C99" s="17">
        <v>1094119</v>
      </c>
      <c r="D99" s="6" t="s">
        <v>181</v>
      </c>
      <c r="E99" s="6"/>
      <c r="F99" s="18">
        <v>511524605</v>
      </c>
      <c r="G99" s="6" t="s">
        <v>672</v>
      </c>
      <c r="H99" s="6" t="s">
        <v>107</v>
      </c>
      <c r="I99" s="7">
        <v>336508</v>
      </c>
      <c r="J99" s="7">
        <v>1653</v>
      </c>
      <c r="K99" s="7">
        <v>0</v>
      </c>
      <c r="L99" s="7">
        <v>5562.48</v>
      </c>
      <c r="M99" s="8">
        <v>8.3999999999999995E-3</v>
      </c>
      <c r="N99" s="8">
        <v>4.4000000000000003E-3</v>
      </c>
      <c r="O99" s="8">
        <v>8.0000000000000004E-4</v>
      </c>
    </row>
    <row r="100" spans="2:15">
      <c r="B100" s="6" t="s">
        <v>674</v>
      </c>
      <c r="C100" s="17">
        <v>1084698</v>
      </c>
      <c r="D100" s="6" t="s">
        <v>181</v>
      </c>
      <c r="E100" s="6"/>
      <c r="F100" s="18">
        <v>520039942</v>
      </c>
      <c r="G100" s="6" t="s">
        <v>465</v>
      </c>
      <c r="H100" s="6" t="s">
        <v>107</v>
      </c>
      <c r="I100" s="7">
        <v>968</v>
      </c>
      <c r="J100" s="7">
        <v>7786</v>
      </c>
      <c r="K100" s="7">
        <v>0</v>
      </c>
      <c r="L100" s="7">
        <v>75.37</v>
      </c>
      <c r="M100" s="8">
        <v>0</v>
      </c>
      <c r="N100" s="8">
        <v>1E-4</v>
      </c>
      <c r="O100" s="8">
        <v>0</v>
      </c>
    </row>
    <row r="101" spans="2:15">
      <c r="B101" s="6" t="s">
        <v>675</v>
      </c>
      <c r="C101" s="17">
        <v>445015</v>
      </c>
      <c r="D101" s="6" t="s">
        <v>181</v>
      </c>
      <c r="E101" s="6"/>
      <c r="F101" s="18">
        <v>520039413</v>
      </c>
      <c r="G101" s="6" t="s">
        <v>465</v>
      </c>
      <c r="H101" s="6" t="s">
        <v>107</v>
      </c>
      <c r="I101" s="7">
        <v>1710</v>
      </c>
      <c r="J101" s="7">
        <v>4386</v>
      </c>
      <c r="K101" s="7">
        <v>0</v>
      </c>
      <c r="L101" s="7">
        <v>75</v>
      </c>
      <c r="M101" s="8">
        <v>0</v>
      </c>
      <c r="N101" s="8">
        <v>1E-4</v>
      </c>
      <c r="O101" s="8">
        <v>0</v>
      </c>
    </row>
    <row r="102" spans="2:15">
      <c r="B102" s="6" t="s">
        <v>676</v>
      </c>
      <c r="C102" s="17">
        <v>256016</v>
      </c>
      <c r="D102" s="6" t="s">
        <v>181</v>
      </c>
      <c r="E102" s="6"/>
      <c r="F102" s="18">
        <v>520036690</v>
      </c>
      <c r="G102" s="6" t="s">
        <v>465</v>
      </c>
      <c r="H102" s="6" t="s">
        <v>107</v>
      </c>
      <c r="I102" s="7">
        <v>83974</v>
      </c>
      <c r="J102" s="7">
        <v>14630</v>
      </c>
      <c r="K102" s="7">
        <v>0</v>
      </c>
      <c r="L102" s="7">
        <v>12285.4</v>
      </c>
      <c r="M102" s="8">
        <v>5.4999999999999997E-3</v>
      </c>
      <c r="N102" s="8">
        <v>9.7000000000000003E-3</v>
      </c>
      <c r="O102" s="8">
        <v>1.8E-3</v>
      </c>
    </row>
    <row r="103" spans="2:15">
      <c r="B103" s="6" t="s">
        <v>677</v>
      </c>
      <c r="C103" s="17">
        <v>1082510</v>
      </c>
      <c r="D103" s="6" t="s">
        <v>181</v>
      </c>
      <c r="E103" s="6"/>
      <c r="F103" s="18">
        <v>520038936</v>
      </c>
      <c r="G103" s="6" t="s">
        <v>678</v>
      </c>
      <c r="H103" s="6" t="s">
        <v>107</v>
      </c>
      <c r="I103" s="7">
        <v>216673.21</v>
      </c>
      <c r="J103" s="7">
        <v>2740</v>
      </c>
      <c r="K103" s="7">
        <v>0</v>
      </c>
      <c r="L103" s="7">
        <v>5936.85</v>
      </c>
      <c r="M103" s="8">
        <v>4.0000000000000001E-3</v>
      </c>
      <c r="N103" s="8">
        <v>4.7000000000000002E-3</v>
      </c>
      <c r="O103" s="8">
        <v>8.9999999999999998E-4</v>
      </c>
    </row>
    <row r="104" spans="2:15">
      <c r="B104" s="6" t="s">
        <v>679</v>
      </c>
      <c r="C104" s="17">
        <v>1123355</v>
      </c>
      <c r="D104" s="6" t="s">
        <v>181</v>
      </c>
      <c r="E104" s="6"/>
      <c r="F104" s="18">
        <v>513901371</v>
      </c>
      <c r="G104" s="6" t="s">
        <v>612</v>
      </c>
      <c r="H104" s="6" t="s">
        <v>107</v>
      </c>
      <c r="I104" s="7">
        <v>523664.77</v>
      </c>
      <c r="J104" s="7">
        <v>339.5</v>
      </c>
      <c r="K104" s="7">
        <v>0</v>
      </c>
      <c r="L104" s="7">
        <v>1777.84</v>
      </c>
      <c r="M104" s="8">
        <v>1.4E-3</v>
      </c>
      <c r="N104" s="8">
        <v>1.4E-3</v>
      </c>
      <c r="O104" s="8">
        <v>2.9999999999999997E-4</v>
      </c>
    </row>
    <row r="105" spans="2:15">
      <c r="B105" s="13" t="s">
        <v>680</v>
      </c>
      <c r="C105" s="14"/>
      <c r="D105" s="13"/>
      <c r="E105" s="13"/>
      <c r="F105" s="13"/>
      <c r="G105" s="13"/>
      <c r="H105" s="13"/>
      <c r="I105" s="15">
        <v>18990285.77</v>
      </c>
      <c r="L105" s="15">
        <v>126881.09</v>
      </c>
      <c r="N105" s="16">
        <v>0.1004</v>
      </c>
      <c r="O105" s="16">
        <v>1.8700000000000001E-2</v>
      </c>
    </row>
    <row r="106" spans="2:15">
      <c r="B106" s="6" t="s">
        <v>681</v>
      </c>
      <c r="C106" s="17">
        <v>1096148</v>
      </c>
      <c r="D106" s="6" t="s">
        <v>181</v>
      </c>
      <c r="E106" s="6"/>
      <c r="F106" s="18">
        <v>510289564</v>
      </c>
      <c r="G106" s="6" t="s">
        <v>468</v>
      </c>
      <c r="H106" s="6" t="s">
        <v>107</v>
      </c>
      <c r="I106" s="7">
        <v>298642</v>
      </c>
      <c r="J106" s="7">
        <v>503.8</v>
      </c>
      <c r="K106" s="7">
        <v>0</v>
      </c>
      <c r="L106" s="7">
        <v>1504.56</v>
      </c>
      <c r="M106" s="8">
        <v>6.3E-3</v>
      </c>
      <c r="N106" s="8">
        <v>1.1999999999999999E-3</v>
      </c>
      <c r="O106" s="8">
        <v>2.0000000000000001E-4</v>
      </c>
    </row>
    <row r="107" spans="2:15">
      <c r="B107" s="6" t="s">
        <v>682</v>
      </c>
      <c r="C107" s="17">
        <v>371013</v>
      </c>
      <c r="D107" s="6" t="s">
        <v>181</v>
      </c>
      <c r="E107" s="6"/>
      <c r="F107" s="18">
        <v>520038225</v>
      </c>
      <c r="G107" s="6" t="s">
        <v>468</v>
      </c>
      <c r="H107" s="6" t="s">
        <v>107</v>
      </c>
      <c r="I107" s="7">
        <v>69771.539999999994</v>
      </c>
      <c r="J107" s="7">
        <v>1834</v>
      </c>
      <c r="K107" s="7">
        <v>0</v>
      </c>
      <c r="L107" s="7">
        <v>1279.6099999999999</v>
      </c>
      <c r="M107" s="8">
        <v>5.1999999999999998E-3</v>
      </c>
      <c r="N107" s="8">
        <v>1E-3</v>
      </c>
      <c r="O107" s="8">
        <v>2.0000000000000001E-4</v>
      </c>
    </row>
    <row r="108" spans="2:15">
      <c r="B108" s="6" t="s">
        <v>683</v>
      </c>
      <c r="C108" s="17">
        <v>1123777</v>
      </c>
      <c r="D108" s="6" t="s">
        <v>181</v>
      </c>
      <c r="E108" s="6"/>
      <c r="F108" s="18">
        <v>514068980</v>
      </c>
      <c r="G108" s="6" t="s">
        <v>468</v>
      </c>
      <c r="H108" s="6" t="s">
        <v>107</v>
      </c>
      <c r="I108" s="7">
        <v>1087</v>
      </c>
      <c r="J108" s="7">
        <v>4475</v>
      </c>
      <c r="K108" s="7">
        <v>0</v>
      </c>
      <c r="L108" s="7">
        <v>48.64</v>
      </c>
      <c r="M108" s="8">
        <v>1E-4</v>
      </c>
      <c r="N108" s="8">
        <v>0</v>
      </c>
      <c r="O108" s="8">
        <v>0</v>
      </c>
    </row>
    <row r="109" spans="2:15">
      <c r="B109" s="6" t="s">
        <v>684</v>
      </c>
      <c r="C109" s="17">
        <v>354019</v>
      </c>
      <c r="D109" s="6" t="s">
        <v>181</v>
      </c>
      <c r="E109" s="6"/>
      <c r="F109" s="18">
        <v>520038100</v>
      </c>
      <c r="G109" s="6" t="s">
        <v>468</v>
      </c>
      <c r="H109" s="6" t="s">
        <v>107</v>
      </c>
      <c r="I109" s="7">
        <v>70356</v>
      </c>
      <c r="J109" s="7">
        <v>3784</v>
      </c>
      <c r="K109" s="7">
        <v>0</v>
      </c>
      <c r="L109" s="7">
        <v>2662.27</v>
      </c>
      <c r="M109" s="8">
        <v>1.01E-2</v>
      </c>
      <c r="N109" s="8">
        <v>2.0999999999999999E-3</v>
      </c>
      <c r="O109" s="8">
        <v>4.0000000000000002E-4</v>
      </c>
    </row>
    <row r="110" spans="2:15">
      <c r="B110" s="6" t="s">
        <v>685</v>
      </c>
      <c r="C110" s="17">
        <v>253013</v>
      </c>
      <c r="D110" s="6" t="s">
        <v>181</v>
      </c>
      <c r="E110" s="6"/>
      <c r="F110" s="18">
        <v>520036195</v>
      </c>
      <c r="G110" s="6" t="s">
        <v>468</v>
      </c>
      <c r="H110" s="6" t="s">
        <v>107</v>
      </c>
      <c r="I110" s="7">
        <v>131751</v>
      </c>
      <c r="J110" s="7">
        <v>1754</v>
      </c>
      <c r="K110" s="7">
        <v>0</v>
      </c>
      <c r="L110" s="7">
        <v>2310.91</v>
      </c>
      <c r="M110" s="8">
        <v>9.1999999999999998E-3</v>
      </c>
      <c r="N110" s="8">
        <v>1.8E-3</v>
      </c>
      <c r="O110" s="8">
        <v>2.9999999999999997E-4</v>
      </c>
    </row>
    <row r="111" spans="2:15">
      <c r="B111" s="6" t="s">
        <v>686</v>
      </c>
      <c r="C111" s="17">
        <v>1129444</v>
      </c>
      <c r="D111" s="6" t="s">
        <v>181</v>
      </c>
      <c r="E111" s="6"/>
      <c r="F111" s="18">
        <v>513660373</v>
      </c>
      <c r="G111" s="6" t="s">
        <v>468</v>
      </c>
      <c r="H111" s="6" t="s">
        <v>107</v>
      </c>
      <c r="I111" s="7">
        <v>235124</v>
      </c>
      <c r="J111" s="7">
        <v>1155</v>
      </c>
      <c r="K111" s="7">
        <v>0</v>
      </c>
      <c r="L111" s="7">
        <v>2715.68</v>
      </c>
      <c r="M111" s="8">
        <v>5.8999999999999999E-3</v>
      </c>
      <c r="N111" s="8">
        <v>2.0999999999999999E-3</v>
      </c>
      <c r="O111" s="8">
        <v>4.0000000000000002E-4</v>
      </c>
    </row>
    <row r="112" spans="2:15">
      <c r="B112" s="6" t="s">
        <v>687</v>
      </c>
      <c r="C112" s="17">
        <v>1082353</v>
      </c>
      <c r="D112" s="6" t="s">
        <v>181</v>
      </c>
      <c r="E112" s="6"/>
      <c r="F112" s="18">
        <v>520031808</v>
      </c>
      <c r="G112" s="6" t="s">
        <v>468</v>
      </c>
      <c r="H112" s="6" t="s">
        <v>107</v>
      </c>
      <c r="I112" s="7">
        <v>142620.01</v>
      </c>
      <c r="J112" s="7">
        <v>217.8</v>
      </c>
      <c r="K112" s="7">
        <v>0</v>
      </c>
      <c r="L112" s="7">
        <v>310.63</v>
      </c>
      <c r="M112" s="8">
        <v>6.9999999999999999E-4</v>
      </c>
      <c r="N112" s="8">
        <v>2.0000000000000001E-4</v>
      </c>
      <c r="O112" s="8">
        <v>0</v>
      </c>
    </row>
    <row r="113" spans="2:15">
      <c r="B113" s="6" t="s">
        <v>688</v>
      </c>
      <c r="C113" s="17">
        <v>1092204</v>
      </c>
      <c r="D113" s="6" t="s">
        <v>181</v>
      </c>
      <c r="E113" s="6"/>
      <c r="F113" s="18">
        <v>513615286</v>
      </c>
      <c r="G113" s="6" t="s">
        <v>468</v>
      </c>
      <c r="H113" s="6" t="s">
        <v>107</v>
      </c>
      <c r="I113" s="7">
        <v>90990</v>
      </c>
      <c r="J113" s="7">
        <v>2748</v>
      </c>
      <c r="K113" s="7">
        <v>0</v>
      </c>
      <c r="L113" s="7">
        <v>2500.41</v>
      </c>
      <c r="M113" s="8">
        <v>7.3000000000000001E-3</v>
      </c>
      <c r="N113" s="8">
        <v>2E-3</v>
      </c>
      <c r="O113" s="8">
        <v>4.0000000000000002E-4</v>
      </c>
    </row>
    <row r="114" spans="2:15">
      <c r="B114" s="6" t="s">
        <v>689</v>
      </c>
      <c r="C114" s="17">
        <v>319012</v>
      </c>
      <c r="D114" s="6" t="s">
        <v>181</v>
      </c>
      <c r="E114" s="6"/>
      <c r="F114" s="18">
        <v>319</v>
      </c>
      <c r="G114" s="6" t="s">
        <v>361</v>
      </c>
      <c r="H114" s="6" t="s">
        <v>107</v>
      </c>
      <c r="I114" s="7">
        <v>43929</v>
      </c>
      <c r="J114" s="7">
        <v>0</v>
      </c>
      <c r="K114" s="7">
        <v>0</v>
      </c>
      <c r="L114" s="7">
        <v>0</v>
      </c>
      <c r="M114" s="8">
        <v>2.7000000000000001E-3</v>
      </c>
      <c r="N114" s="8">
        <v>0</v>
      </c>
      <c r="O114" s="8">
        <v>0</v>
      </c>
    </row>
    <row r="115" spans="2:15">
      <c r="B115" s="6" t="s">
        <v>690</v>
      </c>
      <c r="C115" s="17">
        <v>1102219</v>
      </c>
      <c r="D115" s="6" t="s">
        <v>181</v>
      </c>
      <c r="E115" s="6"/>
      <c r="F115" s="18">
        <v>510712466</v>
      </c>
      <c r="G115" s="6" t="s">
        <v>361</v>
      </c>
      <c r="H115" s="6" t="s">
        <v>107</v>
      </c>
      <c r="I115" s="7">
        <v>4804</v>
      </c>
      <c r="J115" s="7">
        <v>8510</v>
      </c>
      <c r="K115" s="7">
        <v>0</v>
      </c>
      <c r="L115" s="7">
        <v>408.82</v>
      </c>
      <c r="M115" s="8">
        <v>3.5000000000000001E-3</v>
      </c>
      <c r="N115" s="8">
        <v>2.9999999999999997E-4</v>
      </c>
      <c r="O115" s="8">
        <v>1E-4</v>
      </c>
    </row>
    <row r="116" spans="2:15">
      <c r="B116" s="6" t="s">
        <v>691</v>
      </c>
      <c r="C116" s="17">
        <v>1138379</v>
      </c>
      <c r="D116" s="6" t="s">
        <v>181</v>
      </c>
      <c r="E116" s="6"/>
      <c r="F116" s="18">
        <v>515158665</v>
      </c>
      <c r="G116" s="6" t="s">
        <v>361</v>
      </c>
      <c r="H116" s="6" t="s">
        <v>107</v>
      </c>
      <c r="I116" s="7">
        <v>47598</v>
      </c>
      <c r="J116" s="7">
        <v>2222</v>
      </c>
      <c r="K116" s="7">
        <v>0</v>
      </c>
      <c r="L116" s="7">
        <v>1057.6300000000001</v>
      </c>
      <c r="M116" s="8">
        <v>5.7999999999999996E-3</v>
      </c>
      <c r="N116" s="8">
        <v>8.0000000000000004E-4</v>
      </c>
      <c r="O116" s="8">
        <v>2.0000000000000001E-4</v>
      </c>
    </row>
    <row r="117" spans="2:15">
      <c r="B117" s="6" t="s">
        <v>692</v>
      </c>
      <c r="C117" s="17">
        <v>1820083</v>
      </c>
      <c r="D117" s="6" t="s">
        <v>181</v>
      </c>
      <c r="E117" s="6"/>
      <c r="F117" s="18">
        <v>520035171</v>
      </c>
      <c r="G117" s="6" t="s">
        <v>272</v>
      </c>
      <c r="H117" s="6" t="s">
        <v>107</v>
      </c>
      <c r="I117" s="7">
        <v>318822</v>
      </c>
      <c r="J117" s="7">
        <v>660.7</v>
      </c>
      <c r="K117" s="7">
        <v>0</v>
      </c>
      <c r="L117" s="7">
        <v>2106.46</v>
      </c>
      <c r="M117" s="8">
        <v>2.3999999999999998E-3</v>
      </c>
      <c r="N117" s="8">
        <v>1.6999999999999999E-3</v>
      </c>
      <c r="O117" s="8">
        <v>2.9999999999999997E-4</v>
      </c>
    </row>
    <row r="118" spans="2:15">
      <c r="B118" s="6" t="s">
        <v>693</v>
      </c>
      <c r="C118" s="17">
        <v>1135706</v>
      </c>
      <c r="D118" s="6" t="s">
        <v>181</v>
      </c>
      <c r="E118" s="6"/>
      <c r="F118" s="18">
        <v>513432765</v>
      </c>
      <c r="G118" s="6" t="s">
        <v>272</v>
      </c>
      <c r="H118" s="6" t="s">
        <v>107</v>
      </c>
      <c r="I118" s="7">
        <v>780958</v>
      </c>
      <c r="J118" s="7">
        <v>508.2</v>
      </c>
      <c r="K118" s="7">
        <v>0</v>
      </c>
      <c r="L118" s="7">
        <v>3968.83</v>
      </c>
      <c r="M118" s="8">
        <v>1.2E-2</v>
      </c>
      <c r="N118" s="8">
        <v>3.0999999999999999E-3</v>
      </c>
      <c r="O118" s="8">
        <v>5.9999999999999995E-4</v>
      </c>
    </row>
    <row r="119" spans="2:15">
      <c r="B119" s="6" t="s">
        <v>694</v>
      </c>
      <c r="C119" s="17">
        <v>1094044</v>
      </c>
      <c r="D119" s="6" t="s">
        <v>181</v>
      </c>
      <c r="E119" s="6"/>
      <c r="F119" s="18">
        <v>510607328</v>
      </c>
      <c r="G119" s="6" t="s">
        <v>272</v>
      </c>
      <c r="H119" s="6" t="s">
        <v>107</v>
      </c>
      <c r="I119" s="7">
        <v>112691.47</v>
      </c>
      <c r="J119" s="7">
        <v>706.1</v>
      </c>
      <c r="K119" s="7">
        <v>0</v>
      </c>
      <c r="L119" s="7">
        <v>795.71</v>
      </c>
      <c r="M119" s="8">
        <v>2E-3</v>
      </c>
      <c r="N119" s="8">
        <v>5.9999999999999995E-4</v>
      </c>
      <c r="O119" s="8">
        <v>1E-4</v>
      </c>
    </row>
    <row r="120" spans="2:15">
      <c r="B120" s="6" t="s">
        <v>695</v>
      </c>
      <c r="C120" s="17">
        <v>313015</v>
      </c>
      <c r="D120" s="6" t="s">
        <v>181</v>
      </c>
      <c r="E120" s="6"/>
      <c r="F120" s="18">
        <v>520037540</v>
      </c>
      <c r="G120" s="6" t="s">
        <v>272</v>
      </c>
      <c r="H120" s="6" t="s">
        <v>107</v>
      </c>
      <c r="I120" s="7">
        <v>1235020.06</v>
      </c>
      <c r="J120" s="7">
        <v>746.7</v>
      </c>
      <c r="K120" s="7">
        <v>0</v>
      </c>
      <c r="L120" s="7">
        <v>9221.89</v>
      </c>
      <c r="M120" s="8">
        <v>0.02</v>
      </c>
      <c r="N120" s="8">
        <v>7.3000000000000001E-3</v>
      </c>
      <c r="O120" s="8">
        <v>1.4E-3</v>
      </c>
    </row>
    <row r="121" spans="2:15">
      <c r="B121" s="6" t="s">
        <v>696</v>
      </c>
      <c r="C121" s="17">
        <v>611012</v>
      </c>
      <c r="D121" s="6" t="s">
        <v>181</v>
      </c>
      <c r="E121" s="6"/>
      <c r="F121" s="18">
        <v>520005067</v>
      </c>
      <c r="G121" s="6" t="s">
        <v>272</v>
      </c>
      <c r="H121" s="6" t="s">
        <v>107</v>
      </c>
      <c r="I121" s="7">
        <v>0.98</v>
      </c>
      <c r="J121" s="7">
        <v>20.5</v>
      </c>
      <c r="K121" s="7">
        <v>0</v>
      </c>
      <c r="L121" s="7">
        <v>0</v>
      </c>
      <c r="M121" s="8">
        <v>0</v>
      </c>
      <c r="N121" s="8">
        <v>0</v>
      </c>
      <c r="O121" s="8">
        <v>0</v>
      </c>
    </row>
    <row r="122" spans="2:15">
      <c r="B122" s="6" t="s">
        <v>697</v>
      </c>
      <c r="C122" s="17">
        <v>1121474</v>
      </c>
      <c r="D122" s="6" t="s">
        <v>181</v>
      </c>
      <c r="E122" s="6"/>
      <c r="F122" s="18">
        <v>514423474</v>
      </c>
      <c r="G122" s="6" t="s">
        <v>272</v>
      </c>
      <c r="H122" s="6" t="s">
        <v>107</v>
      </c>
      <c r="I122" s="7">
        <v>12800.16</v>
      </c>
      <c r="J122" s="7">
        <v>190.3</v>
      </c>
      <c r="K122" s="7">
        <v>0</v>
      </c>
      <c r="L122" s="7">
        <v>24.36</v>
      </c>
      <c r="M122" s="8">
        <v>5.0000000000000001E-4</v>
      </c>
      <c r="N122" s="8">
        <v>0</v>
      </c>
      <c r="O122" s="8">
        <v>0</v>
      </c>
    </row>
    <row r="123" spans="2:15">
      <c r="B123" s="6" t="s">
        <v>698</v>
      </c>
      <c r="C123" s="17">
        <v>823013</v>
      </c>
      <c r="D123" s="6" t="s">
        <v>181</v>
      </c>
      <c r="E123" s="6"/>
      <c r="F123" s="18">
        <v>520033309</v>
      </c>
      <c r="G123" s="6" t="s">
        <v>272</v>
      </c>
      <c r="H123" s="6" t="s">
        <v>107</v>
      </c>
      <c r="I123" s="7">
        <v>6613</v>
      </c>
      <c r="J123" s="7">
        <v>812.1</v>
      </c>
      <c r="K123" s="7">
        <v>0</v>
      </c>
      <c r="L123" s="7">
        <v>53.7</v>
      </c>
      <c r="M123" s="8">
        <v>1E-4</v>
      </c>
      <c r="N123" s="8">
        <v>0</v>
      </c>
      <c r="O123" s="8">
        <v>0</v>
      </c>
    </row>
    <row r="124" spans="2:15">
      <c r="B124" s="6" t="s">
        <v>699</v>
      </c>
      <c r="C124" s="17">
        <v>106013</v>
      </c>
      <c r="D124" s="6" t="s">
        <v>181</v>
      </c>
      <c r="E124" s="6"/>
      <c r="F124" s="18">
        <v>520041286</v>
      </c>
      <c r="G124" s="6" t="s">
        <v>272</v>
      </c>
      <c r="H124" s="6" t="s">
        <v>107</v>
      </c>
      <c r="I124" s="7">
        <v>16000</v>
      </c>
      <c r="J124" s="7">
        <v>204.6</v>
      </c>
      <c r="K124" s="7">
        <v>0</v>
      </c>
      <c r="L124" s="7">
        <v>32.74</v>
      </c>
      <c r="M124" s="8">
        <v>4.0000000000000002E-4</v>
      </c>
      <c r="N124" s="8">
        <v>0</v>
      </c>
      <c r="O124" s="8">
        <v>0</v>
      </c>
    </row>
    <row r="125" spans="2:15">
      <c r="B125" s="6" t="s">
        <v>700</v>
      </c>
      <c r="C125" s="17">
        <v>1139955</v>
      </c>
      <c r="D125" s="6" t="s">
        <v>181</v>
      </c>
      <c r="E125" s="6"/>
      <c r="F125" s="18">
        <v>123830</v>
      </c>
      <c r="G125" s="6" t="s">
        <v>272</v>
      </c>
      <c r="H125" s="6" t="s">
        <v>107</v>
      </c>
      <c r="I125" s="7">
        <v>533000</v>
      </c>
      <c r="J125" s="7">
        <v>515</v>
      </c>
      <c r="K125" s="7">
        <v>0</v>
      </c>
      <c r="L125" s="7">
        <v>2744.95</v>
      </c>
      <c r="M125" s="8">
        <v>1.3899999999999999E-2</v>
      </c>
      <c r="N125" s="8">
        <v>2.2000000000000001E-3</v>
      </c>
      <c r="O125" s="8">
        <v>4.0000000000000002E-4</v>
      </c>
    </row>
    <row r="126" spans="2:15">
      <c r="B126" s="6" t="s">
        <v>701</v>
      </c>
      <c r="C126" s="17">
        <v>686014</v>
      </c>
      <c r="D126" s="6" t="s">
        <v>181</v>
      </c>
      <c r="E126" s="6"/>
      <c r="F126" s="18">
        <v>520018482</v>
      </c>
      <c r="G126" s="6" t="s">
        <v>272</v>
      </c>
      <c r="H126" s="6" t="s">
        <v>107</v>
      </c>
      <c r="I126" s="7">
        <v>14000</v>
      </c>
      <c r="J126" s="7">
        <v>18210</v>
      </c>
      <c r="K126" s="7">
        <v>0</v>
      </c>
      <c r="L126" s="7">
        <v>2549.4</v>
      </c>
      <c r="M126" s="8">
        <v>4.1999999999999997E-3</v>
      </c>
      <c r="N126" s="8">
        <v>2E-3</v>
      </c>
      <c r="O126" s="8">
        <v>4.0000000000000002E-4</v>
      </c>
    </row>
    <row r="127" spans="2:15">
      <c r="B127" s="6" t="s">
        <v>702</v>
      </c>
      <c r="C127" s="17">
        <v>1108638</v>
      </c>
      <c r="D127" s="6" t="s">
        <v>181</v>
      </c>
      <c r="E127" s="6"/>
      <c r="F127" s="18">
        <v>1502</v>
      </c>
      <c r="G127" s="6" t="s">
        <v>272</v>
      </c>
      <c r="H127" s="6" t="s">
        <v>107</v>
      </c>
      <c r="I127" s="7">
        <v>125</v>
      </c>
      <c r="J127" s="7">
        <v>215.2</v>
      </c>
      <c r="K127" s="7">
        <v>0</v>
      </c>
      <c r="L127" s="7">
        <v>0.27</v>
      </c>
      <c r="M127" s="8">
        <v>0</v>
      </c>
      <c r="N127" s="8">
        <v>0</v>
      </c>
      <c r="O127" s="8">
        <v>0</v>
      </c>
    </row>
    <row r="128" spans="2:15">
      <c r="B128" s="6" t="s">
        <v>703</v>
      </c>
      <c r="C128" s="17">
        <v>1105196</v>
      </c>
      <c r="D128" s="6" t="s">
        <v>181</v>
      </c>
      <c r="E128" s="6"/>
      <c r="F128" s="18">
        <v>511491839</v>
      </c>
      <c r="G128" s="6" t="s">
        <v>272</v>
      </c>
      <c r="H128" s="6" t="s">
        <v>107</v>
      </c>
      <c r="I128" s="7">
        <v>107421</v>
      </c>
      <c r="J128" s="7">
        <v>875.5</v>
      </c>
      <c r="K128" s="7">
        <v>0</v>
      </c>
      <c r="L128" s="7">
        <v>940.47</v>
      </c>
      <c r="M128" s="8">
        <v>3.5000000000000001E-3</v>
      </c>
      <c r="N128" s="8">
        <v>6.9999999999999999E-4</v>
      </c>
      <c r="O128" s="8">
        <v>1E-4</v>
      </c>
    </row>
    <row r="129" spans="2:15">
      <c r="B129" s="6" t="s">
        <v>704</v>
      </c>
      <c r="C129" s="17">
        <v>1140573</v>
      </c>
      <c r="D129" s="6" t="s">
        <v>181</v>
      </c>
      <c r="E129" s="6"/>
      <c r="F129" s="18">
        <v>515327120</v>
      </c>
      <c r="G129" s="6" t="s">
        <v>272</v>
      </c>
      <c r="H129" s="6" t="s">
        <v>107</v>
      </c>
      <c r="I129" s="7">
        <v>4710664</v>
      </c>
      <c r="J129" s="7">
        <v>184.1</v>
      </c>
      <c r="K129" s="7">
        <v>0</v>
      </c>
      <c r="L129" s="7">
        <v>8672.33</v>
      </c>
      <c r="M129" s="8">
        <v>2.8400000000000002E-2</v>
      </c>
      <c r="N129" s="8">
        <v>6.8999999999999999E-3</v>
      </c>
      <c r="O129" s="8">
        <v>1.2999999999999999E-3</v>
      </c>
    </row>
    <row r="130" spans="2:15">
      <c r="B130" s="6" t="s">
        <v>705</v>
      </c>
      <c r="C130" s="17">
        <v>155036</v>
      </c>
      <c r="D130" s="6" t="s">
        <v>181</v>
      </c>
      <c r="E130" s="6"/>
      <c r="F130" s="18">
        <v>520034505</v>
      </c>
      <c r="G130" s="6" t="s">
        <v>272</v>
      </c>
      <c r="H130" s="6" t="s">
        <v>107</v>
      </c>
      <c r="I130" s="7">
        <v>594</v>
      </c>
      <c r="J130" s="7">
        <v>40060</v>
      </c>
      <c r="K130" s="7">
        <v>0</v>
      </c>
      <c r="L130" s="7">
        <v>237.96</v>
      </c>
      <c r="M130" s="8">
        <v>5.9999999999999995E-4</v>
      </c>
      <c r="N130" s="8">
        <v>2.0000000000000001E-4</v>
      </c>
      <c r="O130" s="8">
        <v>0</v>
      </c>
    </row>
    <row r="131" spans="2:15">
      <c r="B131" s="6" t="s">
        <v>706</v>
      </c>
      <c r="C131" s="17">
        <v>1142355</v>
      </c>
      <c r="D131" s="6" t="s">
        <v>181</v>
      </c>
      <c r="E131" s="6"/>
      <c r="F131" s="18">
        <v>1701</v>
      </c>
      <c r="G131" s="6" t="s">
        <v>272</v>
      </c>
      <c r="H131" s="6" t="s">
        <v>107</v>
      </c>
      <c r="I131" s="7">
        <v>68800</v>
      </c>
      <c r="J131" s="7">
        <v>9412</v>
      </c>
      <c r="K131" s="7">
        <v>0</v>
      </c>
      <c r="L131" s="7">
        <v>6475.46</v>
      </c>
      <c r="M131" s="8">
        <v>8.5000000000000006E-3</v>
      </c>
      <c r="N131" s="8">
        <v>5.1000000000000004E-3</v>
      </c>
      <c r="O131" s="8">
        <v>1E-3</v>
      </c>
    </row>
    <row r="132" spans="2:15">
      <c r="B132" s="6" t="s">
        <v>707</v>
      </c>
      <c r="C132" s="17">
        <v>1109917</v>
      </c>
      <c r="D132" s="6" t="s">
        <v>181</v>
      </c>
      <c r="E132" s="6"/>
      <c r="F132" s="18">
        <v>33248324</v>
      </c>
      <c r="G132" s="6" t="s">
        <v>272</v>
      </c>
      <c r="H132" s="6" t="s">
        <v>107</v>
      </c>
      <c r="I132" s="7">
        <v>6065.07</v>
      </c>
      <c r="J132" s="7">
        <v>254.6</v>
      </c>
      <c r="K132" s="7">
        <v>0</v>
      </c>
      <c r="L132" s="7">
        <v>15.44</v>
      </c>
      <c r="M132" s="8">
        <v>8.9999999999999998E-4</v>
      </c>
      <c r="N132" s="8">
        <v>0</v>
      </c>
      <c r="O132" s="8">
        <v>0</v>
      </c>
    </row>
    <row r="133" spans="2:15">
      <c r="B133" s="6" t="s">
        <v>708</v>
      </c>
      <c r="C133" s="17">
        <v>1118447</v>
      </c>
      <c r="D133" s="6" t="s">
        <v>181</v>
      </c>
      <c r="E133" s="6"/>
      <c r="F133" s="18">
        <v>520041005</v>
      </c>
      <c r="G133" s="6" t="s">
        <v>272</v>
      </c>
      <c r="H133" s="6" t="s">
        <v>107</v>
      </c>
      <c r="I133" s="7">
        <v>78505.34</v>
      </c>
      <c r="J133" s="7">
        <v>203.7</v>
      </c>
      <c r="K133" s="7">
        <v>0</v>
      </c>
      <c r="L133" s="7">
        <v>159.91999999999999</v>
      </c>
      <c r="M133" s="8">
        <v>4.0000000000000002E-4</v>
      </c>
      <c r="N133" s="8">
        <v>1E-4</v>
      </c>
      <c r="O133" s="8">
        <v>0</v>
      </c>
    </row>
    <row r="134" spans="2:15">
      <c r="B134" s="6" t="s">
        <v>709</v>
      </c>
      <c r="C134" s="17">
        <v>526012</v>
      </c>
      <c r="D134" s="6" t="s">
        <v>181</v>
      </c>
      <c r="E134" s="6"/>
      <c r="F134" s="18">
        <v>520040148</v>
      </c>
      <c r="G134" s="6" t="s">
        <v>272</v>
      </c>
      <c r="H134" s="6" t="s">
        <v>107</v>
      </c>
      <c r="I134" s="7">
        <v>577288</v>
      </c>
      <c r="J134" s="7">
        <v>683.8</v>
      </c>
      <c r="K134" s="7">
        <v>0</v>
      </c>
      <c r="L134" s="7">
        <v>3947.5</v>
      </c>
      <c r="M134" s="8">
        <v>2.1600000000000001E-2</v>
      </c>
      <c r="N134" s="8">
        <v>3.0999999999999999E-3</v>
      </c>
      <c r="O134" s="8">
        <v>5.9999999999999995E-4</v>
      </c>
    </row>
    <row r="135" spans="2:15">
      <c r="B135" s="6" t="s">
        <v>710</v>
      </c>
      <c r="C135" s="17">
        <v>528018</v>
      </c>
      <c r="D135" s="6" t="s">
        <v>181</v>
      </c>
      <c r="E135" s="6"/>
      <c r="F135" s="18">
        <v>520039488</v>
      </c>
      <c r="G135" s="6" t="s">
        <v>307</v>
      </c>
      <c r="H135" s="6" t="s">
        <v>107</v>
      </c>
      <c r="I135" s="7">
        <v>208</v>
      </c>
      <c r="J135" s="7">
        <v>4356</v>
      </c>
      <c r="K135" s="7">
        <v>0</v>
      </c>
      <c r="L135" s="7">
        <v>9.06</v>
      </c>
      <c r="M135" s="8">
        <v>0</v>
      </c>
      <c r="N135" s="8">
        <v>0</v>
      </c>
      <c r="O135" s="8">
        <v>0</v>
      </c>
    </row>
    <row r="136" spans="2:15">
      <c r="B136" s="6" t="s">
        <v>711</v>
      </c>
      <c r="C136" s="17">
        <v>399014</v>
      </c>
      <c r="D136" s="6" t="s">
        <v>181</v>
      </c>
      <c r="E136" s="6"/>
      <c r="F136" s="18">
        <v>520038647</v>
      </c>
      <c r="G136" s="6" t="s">
        <v>644</v>
      </c>
      <c r="H136" s="6" t="s">
        <v>107</v>
      </c>
      <c r="I136" s="7">
        <v>32756</v>
      </c>
      <c r="J136" s="7">
        <v>1014</v>
      </c>
      <c r="K136" s="7">
        <v>0</v>
      </c>
      <c r="L136" s="7">
        <v>332.15</v>
      </c>
      <c r="M136" s="8">
        <v>4.8999999999999998E-3</v>
      </c>
      <c r="N136" s="8">
        <v>2.9999999999999997E-4</v>
      </c>
      <c r="O136" s="8">
        <v>0</v>
      </c>
    </row>
    <row r="137" spans="2:15">
      <c r="B137" s="6" t="s">
        <v>712</v>
      </c>
      <c r="C137" s="17">
        <v>280016</v>
      </c>
      <c r="D137" s="6" t="s">
        <v>181</v>
      </c>
      <c r="E137" s="6"/>
      <c r="F137" s="18">
        <v>520037649</v>
      </c>
      <c r="G137" s="6" t="s">
        <v>644</v>
      </c>
      <c r="H137" s="6" t="s">
        <v>107</v>
      </c>
      <c r="I137" s="7">
        <v>13863</v>
      </c>
      <c r="J137" s="7">
        <v>11430</v>
      </c>
      <c r="K137" s="7">
        <v>0</v>
      </c>
      <c r="L137" s="7">
        <v>1584.54</v>
      </c>
      <c r="M137" s="8">
        <v>2.3E-3</v>
      </c>
      <c r="N137" s="8">
        <v>1.2999999999999999E-3</v>
      </c>
      <c r="O137" s="8">
        <v>2.0000000000000001E-4</v>
      </c>
    </row>
    <row r="138" spans="2:15">
      <c r="B138" s="6" t="s">
        <v>713</v>
      </c>
      <c r="C138" s="17">
        <v>1082585</v>
      </c>
      <c r="D138" s="6" t="s">
        <v>181</v>
      </c>
      <c r="E138" s="6"/>
      <c r="F138" s="18">
        <v>520043407</v>
      </c>
      <c r="G138" s="6" t="s">
        <v>644</v>
      </c>
      <c r="H138" s="6" t="s">
        <v>107</v>
      </c>
      <c r="I138" s="7">
        <v>73437</v>
      </c>
      <c r="J138" s="7">
        <v>312.10000000000002</v>
      </c>
      <c r="K138" s="7">
        <v>0</v>
      </c>
      <c r="L138" s="7">
        <v>229.2</v>
      </c>
      <c r="M138" s="8">
        <v>6.1000000000000004E-3</v>
      </c>
      <c r="N138" s="8">
        <v>2.0000000000000001E-4</v>
      </c>
      <c r="O138" s="8">
        <v>0</v>
      </c>
    </row>
    <row r="139" spans="2:15">
      <c r="B139" s="6" t="s">
        <v>714</v>
      </c>
      <c r="C139" s="17">
        <v>800011</v>
      </c>
      <c r="D139" s="6" t="s">
        <v>181</v>
      </c>
      <c r="E139" s="6"/>
      <c r="F139" s="18">
        <v>520026618</v>
      </c>
      <c r="G139" s="6" t="s">
        <v>647</v>
      </c>
      <c r="H139" s="6" t="s">
        <v>107</v>
      </c>
      <c r="I139" s="7">
        <v>9387</v>
      </c>
      <c r="J139" s="7">
        <v>1274</v>
      </c>
      <c r="K139" s="7">
        <v>0</v>
      </c>
      <c r="L139" s="7">
        <v>119.59</v>
      </c>
      <c r="M139" s="8">
        <v>5.4000000000000003E-3</v>
      </c>
      <c r="N139" s="8">
        <v>1E-4</v>
      </c>
      <c r="O139" s="8">
        <v>0</v>
      </c>
    </row>
    <row r="140" spans="2:15">
      <c r="B140" s="6" t="s">
        <v>715</v>
      </c>
      <c r="C140" s="17">
        <v>1081561</v>
      </c>
      <c r="D140" s="6" t="s">
        <v>181</v>
      </c>
      <c r="E140" s="6"/>
      <c r="F140" s="18">
        <v>520043480</v>
      </c>
      <c r="G140" s="6" t="s">
        <v>647</v>
      </c>
      <c r="H140" s="6" t="s">
        <v>107</v>
      </c>
      <c r="I140" s="7">
        <v>195904</v>
      </c>
      <c r="J140" s="7">
        <v>8180</v>
      </c>
      <c r="K140" s="7">
        <v>0</v>
      </c>
      <c r="L140" s="7">
        <v>16024.95</v>
      </c>
      <c r="M140" s="8">
        <v>2.9000000000000001E-2</v>
      </c>
      <c r="N140" s="8">
        <v>1.2699999999999999E-2</v>
      </c>
      <c r="O140" s="8">
        <v>2.3999999999999998E-3</v>
      </c>
    </row>
    <row r="141" spans="2:15">
      <c r="B141" s="6" t="s">
        <v>716</v>
      </c>
      <c r="C141" s="17">
        <v>669010</v>
      </c>
      <c r="D141" s="6" t="s">
        <v>181</v>
      </c>
      <c r="E141" s="6"/>
      <c r="F141" s="18">
        <v>520040981</v>
      </c>
      <c r="G141" s="6" t="s">
        <v>650</v>
      </c>
      <c r="H141" s="6" t="s">
        <v>107</v>
      </c>
      <c r="I141" s="7">
        <v>4861.24</v>
      </c>
      <c r="J141" s="7">
        <v>572.9</v>
      </c>
      <c r="K141" s="7">
        <v>0</v>
      </c>
      <c r="L141" s="7">
        <v>27.85</v>
      </c>
      <c r="M141" s="8">
        <v>4.0000000000000002E-4</v>
      </c>
      <c r="N141" s="8">
        <v>0</v>
      </c>
      <c r="O141" s="8">
        <v>0</v>
      </c>
    </row>
    <row r="142" spans="2:15">
      <c r="B142" s="6" t="s">
        <v>717</v>
      </c>
      <c r="C142" s="17">
        <v>328013</v>
      </c>
      <c r="D142" s="6" t="s">
        <v>181</v>
      </c>
      <c r="E142" s="6"/>
      <c r="F142" s="18">
        <v>520037797</v>
      </c>
      <c r="G142" s="6" t="s">
        <v>650</v>
      </c>
      <c r="H142" s="6" t="s">
        <v>107</v>
      </c>
      <c r="I142" s="7">
        <v>58643</v>
      </c>
      <c r="J142" s="7">
        <v>2595</v>
      </c>
      <c r="K142" s="7">
        <v>0</v>
      </c>
      <c r="L142" s="7">
        <v>1521.79</v>
      </c>
      <c r="M142" s="8">
        <v>5.0000000000000001E-3</v>
      </c>
      <c r="N142" s="8">
        <v>1.1999999999999999E-3</v>
      </c>
      <c r="O142" s="8">
        <v>2.0000000000000001E-4</v>
      </c>
    </row>
    <row r="143" spans="2:15">
      <c r="B143" s="6" t="s">
        <v>718</v>
      </c>
      <c r="C143" s="17">
        <v>1091933</v>
      </c>
      <c r="D143" s="6" t="s">
        <v>181</v>
      </c>
      <c r="E143" s="6"/>
      <c r="F143" s="18">
        <v>513029975</v>
      </c>
      <c r="G143" s="6" t="s">
        <v>439</v>
      </c>
      <c r="H143" s="6" t="s">
        <v>107</v>
      </c>
      <c r="I143" s="7">
        <v>58.72</v>
      </c>
      <c r="J143" s="7">
        <v>983.8</v>
      </c>
      <c r="K143" s="7">
        <v>0</v>
      </c>
      <c r="L143" s="7">
        <v>0.57999999999999996</v>
      </c>
      <c r="M143" s="8">
        <v>0</v>
      </c>
      <c r="N143" s="8">
        <v>0</v>
      </c>
      <c r="O143" s="8">
        <v>0</v>
      </c>
    </row>
    <row r="144" spans="2:15">
      <c r="B144" s="6" t="s">
        <v>719</v>
      </c>
      <c r="C144" s="17">
        <v>727016</v>
      </c>
      <c r="D144" s="6" t="s">
        <v>181</v>
      </c>
      <c r="E144" s="6"/>
      <c r="F144" s="18">
        <v>520041161</v>
      </c>
      <c r="G144" s="6" t="s">
        <v>439</v>
      </c>
      <c r="H144" s="6" t="s">
        <v>107</v>
      </c>
      <c r="I144" s="7">
        <v>375965.26</v>
      </c>
      <c r="J144" s="7">
        <v>525.9</v>
      </c>
      <c r="K144" s="7">
        <v>0</v>
      </c>
      <c r="L144" s="7">
        <v>1977.2</v>
      </c>
      <c r="M144" s="8">
        <v>1.24E-2</v>
      </c>
      <c r="N144" s="8">
        <v>1.6000000000000001E-3</v>
      </c>
      <c r="O144" s="8">
        <v>2.9999999999999997E-4</v>
      </c>
    </row>
    <row r="145" spans="2:15">
      <c r="B145" s="6" t="s">
        <v>720</v>
      </c>
      <c r="C145" s="17">
        <v>1103878</v>
      </c>
      <c r="D145" s="6" t="s">
        <v>181</v>
      </c>
      <c r="E145" s="6"/>
      <c r="F145" s="18">
        <v>513506329</v>
      </c>
      <c r="G145" s="6" t="s">
        <v>439</v>
      </c>
      <c r="H145" s="6" t="s">
        <v>107</v>
      </c>
      <c r="I145" s="7">
        <v>86527</v>
      </c>
      <c r="J145" s="7">
        <v>754.7</v>
      </c>
      <c r="K145" s="7">
        <v>0</v>
      </c>
      <c r="L145" s="7">
        <v>653.02</v>
      </c>
      <c r="M145" s="8">
        <v>1.1000000000000001E-3</v>
      </c>
      <c r="N145" s="8">
        <v>5.0000000000000001E-4</v>
      </c>
      <c r="O145" s="8">
        <v>1E-4</v>
      </c>
    </row>
    <row r="146" spans="2:15">
      <c r="B146" s="6" t="s">
        <v>721</v>
      </c>
      <c r="C146" s="17">
        <v>1090943</v>
      </c>
      <c r="D146" s="6" t="s">
        <v>181</v>
      </c>
      <c r="E146" s="6"/>
      <c r="F146" s="18">
        <v>512776964</v>
      </c>
      <c r="G146" s="6" t="s">
        <v>439</v>
      </c>
      <c r="H146" s="6" t="s">
        <v>107</v>
      </c>
      <c r="I146" s="7">
        <v>74566</v>
      </c>
      <c r="J146" s="7">
        <v>1568</v>
      </c>
      <c r="K146" s="7">
        <v>0</v>
      </c>
      <c r="L146" s="7">
        <v>1169.19</v>
      </c>
      <c r="M146" s="8">
        <v>4.4000000000000003E-3</v>
      </c>
      <c r="N146" s="8">
        <v>8.9999999999999998E-4</v>
      </c>
      <c r="O146" s="8">
        <v>2.0000000000000001E-4</v>
      </c>
    </row>
    <row r="147" spans="2:15">
      <c r="B147" s="6" t="s">
        <v>722</v>
      </c>
      <c r="C147" s="17">
        <v>625012</v>
      </c>
      <c r="D147" s="6" t="s">
        <v>181</v>
      </c>
      <c r="E147" s="6"/>
      <c r="F147" s="18">
        <v>520040205</v>
      </c>
      <c r="G147" s="6" t="s">
        <v>417</v>
      </c>
      <c r="H147" s="6" t="s">
        <v>107</v>
      </c>
      <c r="I147" s="7">
        <v>83681.36</v>
      </c>
      <c r="J147" s="7">
        <v>5071</v>
      </c>
      <c r="K147" s="7">
        <v>0</v>
      </c>
      <c r="L147" s="7">
        <v>4243.4799999999996</v>
      </c>
      <c r="M147" s="8">
        <v>7.9000000000000008E-3</v>
      </c>
      <c r="N147" s="8">
        <v>3.3999999999999998E-3</v>
      </c>
      <c r="O147" s="8">
        <v>5.9999999999999995E-4</v>
      </c>
    </row>
    <row r="148" spans="2:15">
      <c r="B148" s="6" t="s">
        <v>723</v>
      </c>
      <c r="C148" s="17">
        <v>1081116</v>
      </c>
      <c r="D148" s="6" t="s">
        <v>181</v>
      </c>
      <c r="E148" s="6"/>
      <c r="F148" s="18">
        <v>520043035</v>
      </c>
      <c r="G148" s="6" t="s">
        <v>346</v>
      </c>
      <c r="H148" s="6" t="s">
        <v>107</v>
      </c>
      <c r="I148" s="7">
        <v>23581.53</v>
      </c>
      <c r="J148" s="7">
        <v>973.6</v>
      </c>
      <c r="K148" s="7">
        <v>0</v>
      </c>
      <c r="L148" s="7">
        <v>229.59</v>
      </c>
      <c r="M148" s="8">
        <v>2.5999999999999999E-3</v>
      </c>
      <c r="N148" s="8">
        <v>2.0000000000000001E-4</v>
      </c>
      <c r="O148" s="8">
        <v>0</v>
      </c>
    </row>
    <row r="149" spans="2:15">
      <c r="B149" s="6" t="s">
        <v>724</v>
      </c>
      <c r="C149" s="17">
        <v>589010</v>
      </c>
      <c r="D149" s="6" t="s">
        <v>181</v>
      </c>
      <c r="E149" s="6"/>
      <c r="F149" s="18">
        <v>520014846</v>
      </c>
      <c r="G149" s="6" t="s">
        <v>346</v>
      </c>
      <c r="H149" s="6" t="s">
        <v>107</v>
      </c>
      <c r="I149" s="7">
        <v>167100</v>
      </c>
      <c r="J149" s="7">
        <v>2994</v>
      </c>
      <c r="K149" s="7">
        <v>0</v>
      </c>
      <c r="L149" s="7">
        <v>5002.97</v>
      </c>
      <c r="M149" s="8">
        <v>4.7000000000000002E-3</v>
      </c>
      <c r="N149" s="8">
        <v>4.0000000000000001E-3</v>
      </c>
      <c r="O149" s="8">
        <v>6.9999999999999999E-4</v>
      </c>
    </row>
    <row r="150" spans="2:15">
      <c r="B150" s="6" t="s">
        <v>725</v>
      </c>
      <c r="C150" s="17">
        <v>1092709</v>
      </c>
      <c r="D150" s="6" t="s">
        <v>181</v>
      </c>
      <c r="E150" s="6"/>
      <c r="F150" s="18">
        <v>510291750</v>
      </c>
      <c r="G150" s="6" t="s">
        <v>346</v>
      </c>
      <c r="H150" s="6" t="s">
        <v>107</v>
      </c>
      <c r="I150" s="7">
        <v>2700</v>
      </c>
      <c r="J150" s="7">
        <v>26.1</v>
      </c>
      <c r="K150" s="7">
        <v>0</v>
      </c>
      <c r="L150" s="7">
        <v>0.7</v>
      </c>
      <c r="M150" s="8">
        <v>1E-4</v>
      </c>
      <c r="N150" s="8">
        <v>0</v>
      </c>
      <c r="O150" s="8">
        <v>0</v>
      </c>
    </row>
    <row r="151" spans="2:15">
      <c r="B151" s="6" t="s">
        <v>726</v>
      </c>
      <c r="C151" s="17">
        <v>339036</v>
      </c>
      <c r="D151" s="6" t="s">
        <v>181</v>
      </c>
      <c r="E151" s="6"/>
      <c r="F151" s="18">
        <v>339</v>
      </c>
      <c r="G151" s="6" t="s">
        <v>346</v>
      </c>
      <c r="H151" s="6" t="s">
        <v>107</v>
      </c>
      <c r="I151" s="7">
        <v>15899</v>
      </c>
      <c r="J151" s="7">
        <v>0</v>
      </c>
      <c r="K151" s="7">
        <v>0</v>
      </c>
      <c r="L151" s="7">
        <v>0</v>
      </c>
      <c r="M151" s="8">
        <v>8.9999999999999998E-4</v>
      </c>
      <c r="N151" s="8">
        <v>0</v>
      </c>
      <c r="O151" s="8">
        <v>0</v>
      </c>
    </row>
    <row r="152" spans="2:15">
      <c r="B152" s="6" t="s">
        <v>727</v>
      </c>
      <c r="C152" s="17">
        <v>1087949</v>
      </c>
      <c r="D152" s="6" t="s">
        <v>181</v>
      </c>
      <c r="E152" s="6"/>
      <c r="F152" s="18">
        <v>520039249</v>
      </c>
      <c r="G152" s="6" t="s">
        <v>346</v>
      </c>
      <c r="H152" s="6" t="s">
        <v>107</v>
      </c>
      <c r="I152" s="7">
        <v>233151.9</v>
      </c>
      <c r="J152" s="7">
        <v>69.599999999999994</v>
      </c>
      <c r="K152" s="7">
        <v>0</v>
      </c>
      <c r="L152" s="7">
        <v>162.27000000000001</v>
      </c>
      <c r="M152" s="8">
        <v>1.9E-3</v>
      </c>
      <c r="N152" s="8">
        <v>1E-4</v>
      </c>
      <c r="O152" s="8">
        <v>0</v>
      </c>
    </row>
    <row r="153" spans="2:15">
      <c r="B153" s="6" t="s">
        <v>728</v>
      </c>
      <c r="C153" s="17">
        <v>1117688</v>
      </c>
      <c r="D153" s="6" t="s">
        <v>181</v>
      </c>
      <c r="E153" s="6"/>
      <c r="F153" s="18">
        <v>514329580</v>
      </c>
      <c r="G153" s="6" t="s">
        <v>414</v>
      </c>
      <c r="H153" s="6" t="s">
        <v>107</v>
      </c>
      <c r="I153" s="7">
        <v>56536</v>
      </c>
      <c r="J153" s="7">
        <v>4786</v>
      </c>
      <c r="K153" s="7">
        <v>0</v>
      </c>
      <c r="L153" s="7">
        <v>2705.81</v>
      </c>
      <c r="M153" s="8">
        <v>4.0000000000000001E-3</v>
      </c>
      <c r="N153" s="8">
        <v>2.0999999999999999E-3</v>
      </c>
      <c r="O153" s="8">
        <v>4.0000000000000002E-4</v>
      </c>
    </row>
    <row r="154" spans="2:15">
      <c r="B154" s="6" t="s">
        <v>729</v>
      </c>
      <c r="C154" s="17">
        <v>565010</v>
      </c>
      <c r="D154" s="6" t="s">
        <v>181</v>
      </c>
      <c r="E154" s="6"/>
      <c r="F154" s="18">
        <v>520032681</v>
      </c>
      <c r="G154" s="6" t="s">
        <v>414</v>
      </c>
      <c r="H154" s="6" t="s">
        <v>107</v>
      </c>
      <c r="I154" s="7">
        <v>2450</v>
      </c>
      <c r="J154" s="7">
        <v>129900</v>
      </c>
      <c r="K154" s="7">
        <v>0</v>
      </c>
      <c r="L154" s="7">
        <v>3182.55</v>
      </c>
      <c r="M154" s="8">
        <v>5.0000000000000001E-4</v>
      </c>
      <c r="N154" s="8">
        <v>2.5000000000000001E-3</v>
      </c>
      <c r="O154" s="8">
        <v>5.0000000000000001E-4</v>
      </c>
    </row>
    <row r="155" spans="2:15">
      <c r="B155" s="6" t="s">
        <v>730</v>
      </c>
      <c r="C155" s="17">
        <v>810010</v>
      </c>
      <c r="D155" s="6" t="s">
        <v>181</v>
      </c>
      <c r="E155" s="6"/>
      <c r="F155" s="18">
        <v>520032970</v>
      </c>
      <c r="G155" s="6" t="s">
        <v>414</v>
      </c>
      <c r="H155" s="6" t="s">
        <v>107</v>
      </c>
      <c r="I155" s="7">
        <v>9248</v>
      </c>
      <c r="J155" s="7">
        <v>7472</v>
      </c>
      <c r="K155" s="7">
        <v>0</v>
      </c>
      <c r="L155" s="7">
        <v>691.01</v>
      </c>
      <c r="M155" s="8">
        <v>1.4E-3</v>
      </c>
      <c r="N155" s="8">
        <v>5.0000000000000001E-4</v>
      </c>
      <c r="O155" s="8">
        <v>1E-4</v>
      </c>
    </row>
    <row r="156" spans="2:15">
      <c r="B156" s="6" t="s">
        <v>731</v>
      </c>
      <c r="C156" s="17">
        <v>1141969</v>
      </c>
      <c r="D156" s="6" t="s">
        <v>181</v>
      </c>
      <c r="E156" s="6"/>
      <c r="F156" s="18">
        <v>1688</v>
      </c>
      <c r="G156" s="6" t="s">
        <v>414</v>
      </c>
      <c r="H156" s="6" t="s">
        <v>107</v>
      </c>
      <c r="I156" s="7">
        <v>66200</v>
      </c>
      <c r="J156" s="7">
        <v>740</v>
      </c>
      <c r="K156" s="7">
        <v>0</v>
      </c>
      <c r="L156" s="7">
        <v>489.88</v>
      </c>
      <c r="M156" s="8">
        <v>2E-3</v>
      </c>
      <c r="N156" s="8">
        <v>4.0000000000000002E-4</v>
      </c>
      <c r="O156" s="8">
        <v>1E-4</v>
      </c>
    </row>
    <row r="157" spans="2:15">
      <c r="B157" s="6" t="s">
        <v>732</v>
      </c>
      <c r="C157" s="17">
        <v>175018</v>
      </c>
      <c r="D157" s="6" t="s">
        <v>181</v>
      </c>
      <c r="E157" s="6"/>
      <c r="F157" s="18">
        <v>520034356</v>
      </c>
      <c r="G157" s="6" t="s">
        <v>495</v>
      </c>
      <c r="H157" s="6" t="s">
        <v>107</v>
      </c>
      <c r="I157" s="7">
        <v>217086</v>
      </c>
      <c r="J157" s="7">
        <v>4615</v>
      </c>
      <c r="K157" s="7">
        <v>0</v>
      </c>
      <c r="L157" s="7">
        <v>10018.52</v>
      </c>
      <c r="M157" s="8">
        <v>1.41E-2</v>
      </c>
      <c r="N157" s="8">
        <v>7.9000000000000008E-3</v>
      </c>
      <c r="O157" s="8">
        <v>1.5E-3</v>
      </c>
    </row>
    <row r="158" spans="2:15">
      <c r="B158" s="6" t="s">
        <v>733</v>
      </c>
      <c r="C158" s="17">
        <v>1080613</v>
      </c>
      <c r="D158" s="6" t="s">
        <v>181</v>
      </c>
      <c r="E158" s="6"/>
      <c r="F158" s="18">
        <v>520041963</v>
      </c>
      <c r="G158" s="6" t="s">
        <v>495</v>
      </c>
      <c r="H158" s="6" t="s">
        <v>107</v>
      </c>
      <c r="I158" s="7">
        <v>140717</v>
      </c>
      <c r="J158" s="7">
        <v>2606</v>
      </c>
      <c r="K158" s="7">
        <v>0</v>
      </c>
      <c r="L158" s="7">
        <v>3667.09</v>
      </c>
      <c r="M158" s="8">
        <v>0.01</v>
      </c>
      <c r="N158" s="8">
        <v>2.8999999999999998E-3</v>
      </c>
      <c r="O158" s="8">
        <v>5.0000000000000001E-4</v>
      </c>
    </row>
    <row r="159" spans="2:15">
      <c r="B159" s="6" t="s">
        <v>734</v>
      </c>
      <c r="C159" s="17">
        <v>756015</v>
      </c>
      <c r="D159" s="6" t="s">
        <v>181</v>
      </c>
      <c r="E159" s="6"/>
      <c r="F159" s="18">
        <v>520029315</v>
      </c>
      <c r="G159" s="6" t="s">
        <v>339</v>
      </c>
      <c r="H159" s="6" t="s">
        <v>107</v>
      </c>
      <c r="I159" s="7">
        <v>15495.89</v>
      </c>
      <c r="J159" s="7">
        <v>456</v>
      </c>
      <c r="K159" s="7">
        <v>0</v>
      </c>
      <c r="L159" s="7">
        <v>70.66</v>
      </c>
      <c r="M159" s="8">
        <v>2.7000000000000001E-3</v>
      </c>
      <c r="N159" s="8">
        <v>1E-4</v>
      </c>
      <c r="O159" s="8">
        <v>0</v>
      </c>
    </row>
    <row r="160" spans="2:15">
      <c r="B160" s="6" t="s">
        <v>735</v>
      </c>
      <c r="C160" s="17">
        <v>1090364</v>
      </c>
      <c r="D160" s="6" t="s">
        <v>181</v>
      </c>
      <c r="E160" s="6"/>
      <c r="F160" s="18">
        <v>511297541</v>
      </c>
      <c r="G160" s="6" t="s">
        <v>736</v>
      </c>
      <c r="H160" s="6" t="s">
        <v>107</v>
      </c>
      <c r="I160" s="7">
        <v>68</v>
      </c>
      <c r="J160" s="7">
        <v>260</v>
      </c>
      <c r="K160" s="7">
        <v>0</v>
      </c>
      <c r="L160" s="7">
        <v>0.18</v>
      </c>
      <c r="M160" s="8">
        <v>0</v>
      </c>
      <c r="N160" s="8">
        <v>0</v>
      </c>
      <c r="O160" s="8">
        <v>0</v>
      </c>
    </row>
    <row r="161" spans="2:15">
      <c r="B161" s="6" t="s">
        <v>737</v>
      </c>
      <c r="C161" s="17">
        <v>1080522</v>
      </c>
      <c r="D161" s="6" t="s">
        <v>181</v>
      </c>
      <c r="E161" s="6"/>
      <c r="F161" s="18">
        <v>520041872</v>
      </c>
      <c r="G161" s="6" t="s">
        <v>736</v>
      </c>
      <c r="H161" s="6" t="s">
        <v>107</v>
      </c>
      <c r="I161" s="7">
        <v>51690.63</v>
      </c>
      <c r="J161" s="7">
        <v>1258</v>
      </c>
      <c r="K161" s="7">
        <v>0</v>
      </c>
      <c r="L161" s="7">
        <v>650.27</v>
      </c>
      <c r="M161" s="8">
        <v>1.26E-2</v>
      </c>
      <c r="N161" s="8">
        <v>5.0000000000000001E-4</v>
      </c>
      <c r="O161" s="8">
        <v>1E-4</v>
      </c>
    </row>
    <row r="162" spans="2:15">
      <c r="B162" s="6" t="s">
        <v>738</v>
      </c>
      <c r="C162" s="17">
        <v>338012</v>
      </c>
      <c r="D162" s="6" t="s">
        <v>181</v>
      </c>
      <c r="E162" s="6"/>
      <c r="F162" s="18">
        <v>520037805</v>
      </c>
      <c r="G162" s="6" t="s">
        <v>736</v>
      </c>
      <c r="H162" s="6" t="s">
        <v>107</v>
      </c>
      <c r="I162" s="7">
        <v>48982.8</v>
      </c>
      <c r="J162" s="7">
        <v>2288</v>
      </c>
      <c r="K162" s="7">
        <v>0</v>
      </c>
      <c r="L162" s="7">
        <v>1120.73</v>
      </c>
      <c r="M162" s="8">
        <v>3.5000000000000001E-3</v>
      </c>
      <c r="N162" s="8">
        <v>8.9999999999999998E-4</v>
      </c>
      <c r="O162" s="8">
        <v>2.0000000000000001E-4</v>
      </c>
    </row>
    <row r="163" spans="2:15">
      <c r="B163" s="6" t="s">
        <v>739</v>
      </c>
      <c r="C163" s="17">
        <v>1103571</v>
      </c>
      <c r="D163" s="6" t="s">
        <v>181</v>
      </c>
      <c r="E163" s="6"/>
      <c r="F163" s="18">
        <v>512665373</v>
      </c>
      <c r="G163" s="6" t="s">
        <v>736</v>
      </c>
      <c r="H163" s="6" t="s">
        <v>107</v>
      </c>
      <c r="I163" s="7">
        <v>251</v>
      </c>
      <c r="J163" s="7">
        <v>2910</v>
      </c>
      <c r="K163" s="7">
        <v>0</v>
      </c>
      <c r="L163" s="7">
        <v>7.3</v>
      </c>
      <c r="M163" s="8">
        <v>0</v>
      </c>
      <c r="N163" s="8">
        <v>0</v>
      </c>
      <c r="O163" s="8">
        <v>0</v>
      </c>
    </row>
    <row r="164" spans="2:15">
      <c r="B164" s="6" t="s">
        <v>740</v>
      </c>
      <c r="C164" s="17">
        <v>1099654</v>
      </c>
      <c r="D164" s="6" t="s">
        <v>181</v>
      </c>
      <c r="E164" s="6"/>
      <c r="F164" s="18">
        <v>512394776</v>
      </c>
      <c r="G164" s="6" t="s">
        <v>606</v>
      </c>
      <c r="H164" s="6" t="s">
        <v>107</v>
      </c>
      <c r="I164" s="7">
        <v>15533</v>
      </c>
      <c r="J164" s="7">
        <v>1827</v>
      </c>
      <c r="K164" s="7">
        <v>0</v>
      </c>
      <c r="L164" s="7">
        <v>283.79000000000002</v>
      </c>
      <c r="M164" s="8">
        <v>5.0000000000000001E-4</v>
      </c>
      <c r="N164" s="8">
        <v>2.0000000000000001E-4</v>
      </c>
      <c r="O164" s="8">
        <v>0</v>
      </c>
    </row>
    <row r="165" spans="2:15">
      <c r="B165" s="6" t="s">
        <v>741</v>
      </c>
      <c r="C165" s="17">
        <v>1101666</v>
      </c>
      <c r="D165" s="6" t="s">
        <v>181</v>
      </c>
      <c r="E165" s="6"/>
      <c r="F165" s="18">
        <v>512512468</v>
      </c>
      <c r="G165" s="6" t="s">
        <v>606</v>
      </c>
      <c r="H165" s="6" t="s">
        <v>107</v>
      </c>
      <c r="I165" s="7">
        <v>86263</v>
      </c>
      <c r="J165" s="7">
        <v>150.30000000000001</v>
      </c>
      <c r="K165" s="7">
        <v>0</v>
      </c>
      <c r="L165" s="7">
        <v>129.65</v>
      </c>
      <c r="M165" s="8">
        <v>1.6000000000000001E-3</v>
      </c>
      <c r="N165" s="8">
        <v>1E-4</v>
      </c>
      <c r="O165" s="8">
        <v>0</v>
      </c>
    </row>
    <row r="166" spans="2:15">
      <c r="B166" s="6" t="s">
        <v>742</v>
      </c>
      <c r="C166" s="17">
        <v>1097344</v>
      </c>
      <c r="D166" s="6" t="s">
        <v>181</v>
      </c>
      <c r="E166" s="6"/>
      <c r="F166" s="18">
        <v>512758350</v>
      </c>
      <c r="G166" s="6" t="s">
        <v>606</v>
      </c>
      <c r="H166" s="6" t="s">
        <v>107</v>
      </c>
      <c r="I166" s="7">
        <v>50782</v>
      </c>
      <c r="J166" s="7">
        <v>679.8</v>
      </c>
      <c r="K166" s="7">
        <v>0</v>
      </c>
      <c r="L166" s="7">
        <v>345.22</v>
      </c>
      <c r="M166" s="8">
        <v>6.0000000000000001E-3</v>
      </c>
      <c r="N166" s="8">
        <v>2.9999999999999997E-4</v>
      </c>
      <c r="O166" s="8">
        <v>1E-4</v>
      </c>
    </row>
    <row r="167" spans="2:15">
      <c r="B167" s="6" t="s">
        <v>743</v>
      </c>
      <c r="C167" s="17">
        <v>1095819</v>
      </c>
      <c r="D167" s="6" t="s">
        <v>181</v>
      </c>
      <c r="E167" s="6"/>
      <c r="F167" s="18">
        <v>512849498</v>
      </c>
      <c r="G167" s="6" t="s">
        <v>606</v>
      </c>
      <c r="H167" s="6" t="s">
        <v>107</v>
      </c>
      <c r="I167" s="7">
        <v>8336</v>
      </c>
      <c r="J167" s="7">
        <v>354.5</v>
      </c>
      <c r="K167" s="7">
        <v>0</v>
      </c>
      <c r="L167" s="7">
        <v>29.55</v>
      </c>
      <c r="M167" s="8">
        <v>1E-4</v>
      </c>
      <c r="N167" s="8">
        <v>0</v>
      </c>
      <c r="O167" s="8">
        <v>0</v>
      </c>
    </row>
    <row r="168" spans="2:15">
      <c r="B168" s="6" t="s">
        <v>744</v>
      </c>
      <c r="C168" s="17">
        <v>1105055</v>
      </c>
      <c r="D168" s="6" t="s">
        <v>181</v>
      </c>
      <c r="E168" s="6"/>
      <c r="F168" s="18">
        <v>512838723</v>
      </c>
      <c r="G168" s="6" t="s">
        <v>672</v>
      </c>
      <c r="H168" s="6" t="s">
        <v>107</v>
      </c>
      <c r="I168" s="7">
        <v>29615.5</v>
      </c>
      <c r="J168" s="7">
        <v>1130</v>
      </c>
      <c r="K168" s="7">
        <v>0</v>
      </c>
      <c r="L168" s="7">
        <v>334.66</v>
      </c>
      <c r="M168" s="8">
        <v>1.1999999999999999E-3</v>
      </c>
      <c r="N168" s="8">
        <v>2.9999999999999997E-4</v>
      </c>
      <c r="O168" s="8">
        <v>0</v>
      </c>
    </row>
    <row r="169" spans="2:15">
      <c r="B169" s="6" t="s">
        <v>745</v>
      </c>
      <c r="C169" s="17">
        <v>1117795</v>
      </c>
      <c r="D169" s="6" t="s">
        <v>181</v>
      </c>
      <c r="E169" s="6"/>
      <c r="F169" s="18">
        <v>513022780</v>
      </c>
      <c r="G169" s="6" t="s">
        <v>672</v>
      </c>
      <c r="H169" s="6" t="s">
        <v>107</v>
      </c>
      <c r="I169" s="7">
        <v>43071.6</v>
      </c>
      <c r="J169" s="7">
        <v>1790</v>
      </c>
      <c r="K169" s="7">
        <v>0</v>
      </c>
      <c r="L169" s="7">
        <v>770.98</v>
      </c>
      <c r="M169" s="8">
        <v>1.6999999999999999E-3</v>
      </c>
      <c r="N169" s="8">
        <v>5.9999999999999995E-4</v>
      </c>
      <c r="O169" s="8">
        <v>1E-4</v>
      </c>
    </row>
    <row r="170" spans="2:15">
      <c r="B170" s="6" t="s">
        <v>746</v>
      </c>
      <c r="C170" s="17">
        <v>1101518</v>
      </c>
      <c r="D170" s="6" t="s">
        <v>181</v>
      </c>
      <c r="E170" s="6"/>
      <c r="F170" s="18">
        <v>513398750</v>
      </c>
      <c r="G170" s="6" t="s">
        <v>672</v>
      </c>
      <c r="H170" s="6" t="s">
        <v>107</v>
      </c>
      <c r="I170" s="7">
        <v>58063.77</v>
      </c>
      <c r="J170" s="7">
        <v>378.9</v>
      </c>
      <c r="K170" s="7">
        <v>0</v>
      </c>
      <c r="L170" s="7">
        <v>220</v>
      </c>
      <c r="M170" s="8">
        <v>5.9999999999999995E-4</v>
      </c>
      <c r="N170" s="8">
        <v>2.0000000000000001E-4</v>
      </c>
      <c r="O170" s="8">
        <v>0</v>
      </c>
    </row>
    <row r="171" spans="2:15">
      <c r="B171" s="6" t="s">
        <v>747</v>
      </c>
      <c r="C171" s="17">
        <v>1120609</v>
      </c>
      <c r="D171" s="6" t="s">
        <v>181</v>
      </c>
      <c r="E171" s="6"/>
      <c r="F171" s="18">
        <v>511903288</v>
      </c>
      <c r="G171" s="6" t="s">
        <v>672</v>
      </c>
      <c r="H171" s="6" t="s">
        <v>107</v>
      </c>
      <c r="I171" s="7">
        <v>95031.92</v>
      </c>
      <c r="J171" s="7">
        <v>227.4</v>
      </c>
      <c r="K171" s="7">
        <v>0</v>
      </c>
      <c r="L171" s="7">
        <v>216.1</v>
      </c>
      <c r="M171" s="8">
        <v>6.9999999999999999E-4</v>
      </c>
      <c r="N171" s="8">
        <v>2.0000000000000001E-4</v>
      </c>
      <c r="O171" s="8">
        <v>0</v>
      </c>
    </row>
    <row r="172" spans="2:15">
      <c r="B172" s="6" t="s">
        <v>748</v>
      </c>
      <c r="C172" s="17">
        <v>496018</v>
      </c>
      <c r="D172" s="6" t="s">
        <v>181</v>
      </c>
      <c r="E172" s="6"/>
      <c r="F172" s="18">
        <v>520039785</v>
      </c>
      <c r="G172" s="6" t="s">
        <v>672</v>
      </c>
      <c r="H172" s="6" t="s">
        <v>107</v>
      </c>
      <c r="I172" s="7">
        <v>2946514.67</v>
      </c>
      <c r="J172" s="7">
        <v>54.3</v>
      </c>
      <c r="K172" s="7">
        <v>0</v>
      </c>
      <c r="L172" s="7">
        <v>1599.96</v>
      </c>
      <c r="M172" s="8">
        <v>1.7600000000000001E-2</v>
      </c>
      <c r="N172" s="8">
        <v>1.2999999999999999E-3</v>
      </c>
      <c r="O172" s="8">
        <v>2.0000000000000001E-4</v>
      </c>
    </row>
    <row r="173" spans="2:15">
      <c r="B173" s="6" t="s">
        <v>749</v>
      </c>
      <c r="C173" s="17">
        <v>496018</v>
      </c>
      <c r="D173" s="6" t="s">
        <v>181</v>
      </c>
      <c r="E173" s="6"/>
      <c r="F173" s="6"/>
      <c r="G173" s="6" t="s">
        <v>672</v>
      </c>
      <c r="H173" s="6" t="s">
        <v>107</v>
      </c>
      <c r="I173" s="7">
        <v>1956088</v>
      </c>
      <c r="J173" s="7">
        <v>41.45</v>
      </c>
      <c r="K173" s="7">
        <v>0</v>
      </c>
      <c r="L173" s="7">
        <v>810.85</v>
      </c>
      <c r="N173" s="8">
        <v>5.9999999999999995E-4</v>
      </c>
      <c r="O173" s="8">
        <v>1E-4</v>
      </c>
    </row>
    <row r="174" spans="2:15">
      <c r="B174" s="6" t="s">
        <v>750</v>
      </c>
      <c r="C174" s="17">
        <v>1101450</v>
      </c>
      <c r="D174" s="6" t="s">
        <v>181</v>
      </c>
      <c r="E174" s="6"/>
      <c r="F174" s="18">
        <v>513488833</v>
      </c>
      <c r="G174" s="6" t="s">
        <v>751</v>
      </c>
      <c r="H174" s="6" t="s">
        <v>107</v>
      </c>
      <c r="I174" s="7">
        <v>38806</v>
      </c>
      <c r="J174" s="7">
        <v>120.2</v>
      </c>
      <c r="K174" s="7">
        <v>0</v>
      </c>
      <c r="L174" s="7">
        <v>46.64</v>
      </c>
      <c r="M174" s="8">
        <v>5.9999999999999995E-4</v>
      </c>
      <c r="N174" s="8">
        <v>0</v>
      </c>
      <c r="O174" s="8">
        <v>0</v>
      </c>
    </row>
    <row r="175" spans="2:15">
      <c r="B175" s="6" t="s">
        <v>752</v>
      </c>
      <c r="C175" s="17">
        <v>1100718</v>
      </c>
      <c r="D175" s="6" t="s">
        <v>181</v>
      </c>
      <c r="E175" s="6"/>
      <c r="F175" s="18">
        <v>513890764</v>
      </c>
      <c r="G175" s="6" t="s">
        <v>751</v>
      </c>
      <c r="H175" s="6" t="s">
        <v>107</v>
      </c>
      <c r="I175" s="7">
        <v>6492</v>
      </c>
      <c r="J175" s="7">
        <v>1671</v>
      </c>
      <c r="K175" s="7">
        <v>0</v>
      </c>
      <c r="L175" s="7">
        <v>108.48</v>
      </c>
      <c r="M175" s="8">
        <v>4.0000000000000002E-4</v>
      </c>
      <c r="N175" s="8">
        <v>1E-4</v>
      </c>
      <c r="O175" s="8">
        <v>0</v>
      </c>
    </row>
    <row r="176" spans="2:15">
      <c r="B176" s="6" t="s">
        <v>753</v>
      </c>
      <c r="C176" s="17">
        <v>1096890</v>
      </c>
      <c r="D176" s="6" t="s">
        <v>181</v>
      </c>
      <c r="E176" s="6"/>
      <c r="F176" s="18">
        <v>512565730</v>
      </c>
      <c r="G176" s="6" t="s">
        <v>751</v>
      </c>
      <c r="H176" s="6" t="s">
        <v>107</v>
      </c>
      <c r="I176" s="7">
        <v>2083.35</v>
      </c>
      <c r="J176" s="7">
        <v>474</v>
      </c>
      <c r="K176" s="7">
        <v>0</v>
      </c>
      <c r="L176" s="7">
        <v>9.8800000000000008</v>
      </c>
      <c r="M176" s="8">
        <v>1.1000000000000001E-3</v>
      </c>
      <c r="N176" s="8">
        <v>0</v>
      </c>
      <c r="O176" s="8">
        <v>0</v>
      </c>
    </row>
    <row r="177" spans="2:15">
      <c r="B177" s="6" t="s">
        <v>754</v>
      </c>
      <c r="C177" s="17">
        <v>749077</v>
      </c>
      <c r="D177" s="6" t="s">
        <v>181</v>
      </c>
      <c r="E177" s="6"/>
      <c r="F177" s="18">
        <v>520028036</v>
      </c>
      <c r="G177" s="6" t="s">
        <v>407</v>
      </c>
      <c r="H177" s="6" t="s">
        <v>107</v>
      </c>
      <c r="I177" s="7">
        <v>201835</v>
      </c>
      <c r="J177" s="7">
        <v>1776</v>
      </c>
      <c r="K177" s="7">
        <v>0</v>
      </c>
      <c r="L177" s="7">
        <v>3584.59</v>
      </c>
      <c r="M177" s="8">
        <v>6.7999999999999996E-3</v>
      </c>
      <c r="N177" s="8">
        <v>2.8E-3</v>
      </c>
      <c r="O177" s="8">
        <v>5.0000000000000001E-4</v>
      </c>
    </row>
    <row r="178" spans="2:15">
      <c r="B178" s="6" t="s">
        <v>755</v>
      </c>
      <c r="C178" s="17">
        <v>1104280</v>
      </c>
      <c r="D178" s="6" t="s">
        <v>181</v>
      </c>
      <c r="E178" s="6"/>
      <c r="F178" s="18">
        <v>511898835</v>
      </c>
      <c r="G178" s="6" t="s">
        <v>407</v>
      </c>
      <c r="H178" s="6" t="s">
        <v>107</v>
      </c>
      <c r="I178" s="7">
        <v>94627</v>
      </c>
      <c r="J178" s="7">
        <v>339.7</v>
      </c>
      <c r="K178" s="7">
        <v>0</v>
      </c>
      <c r="L178" s="7">
        <v>321.45</v>
      </c>
      <c r="M178" s="8">
        <v>5.9999999999999995E-4</v>
      </c>
      <c r="N178" s="8">
        <v>2.9999999999999997E-4</v>
      </c>
      <c r="O178" s="8">
        <v>0</v>
      </c>
    </row>
    <row r="179" spans="2:15">
      <c r="B179" s="6" t="s">
        <v>756</v>
      </c>
      <c r="C179" s="17">
        <v>1104280</v>
      </c>
      <c r="D179" s="6" t="s">
        <v>181</v>
      </c>
      <c r="E179" s="6"/>
      <c r="F179" s="18">
        <v>511898835</v>
      </c>
      <c r="G179" s="6" t="s">
        <v>407</v>
      </c>
      <c r="H179" s="6" t="s">
        <v>107</v>
      </c>
      <c r="I179" s="7">
        <v>989819</v>
      </c>
      <c r="J179" s="7">
        <v>332.87</v>
      </c>
      <c r="K179" s="7">
        <v>0</v>
      </c>
      <c r="L179" s="7">
        <v>3294.83</v>
      </c>
      <c r="M179" s="8">
        <v>6.6E-3</v>
      </c>
      <c r="N179" s="8">
        <v>2.5999999999999999E-3</v>
      </c>
      <c r="O179" s="8">
        <v>5.0000000000000001E-4</v>
      </c>
    </row>
    <row r="180" spans="2:15">
      <c r="B180" s="6" t="s">
        <v>757</v>
      </c>
      <c r="C180" s="17">
        <v>382010</v>
      </c>
      <c r="D180" s="6" t="s">
        <v>181</v>
      </c>
      <c r="E180" s="6"/>
      <c r="F180" s="18">
        <v>520038514</v>
      </c>
      <c r="G180" s="6" t="s">
        <v>465</v>
      </c>
      <c r="H180" s="6" t="s">
        <v>107</v>
      </c>
      <c r="I180" s="7">
        <v>7076</v>
      </c>
      <c r="J180" s="7">
        <v>1086</v>
      </c>
      <c r="K180" s="7">
        <v>0.76</v>
      </c>
      <c r="L180" s="7">
        <v>77.61</v>
      </c>
      <c r="M180" s="8">
        <v>1E-4</v>
      </c>
      <c r="N180" s="8">
        <v>1E-4</v>
      </c>
      <c r="O180" s="8">
        <v>0</v>
      </c>
    </row>
    <row r="181" spans="2:15">
      <c r="B181" s="6" t="s">
        <v>758</v>
      </c>
      <c r="C181" s="17">
        <v>1099787</v>
      </c>
      <c r="D181" s="6" t="s">
        <v>181</v>
      </c>
      <c r="E181" s="6"/>
      <c r="F181" s="18">
        <v>510930787</v>
      </c>
      <c r="G181" s="6" t="s">
        <v>678</v>
      </c>
      <c r="H181" s="6" t="s">
        <v>107</v>
      </c>
      <c r="I181" s="7">
        <v>571400</v>
      </c>
      <c r="J181" s="7">
        <v>222.8</v>
      </c>
      <c r="K181" s="7">
        <v>0</v>
      </c>
      <c r="L181" s="7">
        <v>1273.08</v>
      </c>
      <c r="M181" s="8">
        <v>2.35E-2</v>
      </c>
      <c r="N181" s="8">
        <v>1E-3</v>
      </c>
      <c r="O181" s="8">
        <v>2.0000000000000001E-4</v>
      </c>
    </row>
    <row r="182" spans="2:15">
      <c r="B182" s="6" t="s">
        <v>759</v>
      </c>
      <c r="C182" s="17">
        <v>1138189</v>
      </c>
      <c r="D182" s="6" t="s">
        <v>181</v>
      </c>
      <c r="E182" s="6"/>
      <c r="F182" s="18">
        <v>520041476</v>
      </c>
      <c r="G182" s="6" t="s">
        <v>678</v>
      </c>
      <c r="H182" s="6" t="s">
        <v>107</v>
      </c>
      <c r="I182" s="7">
        <v>11792</v>
      </c>
      <c r="J182" s="7">
        <v>6658</v>
      </c>
      <c r="K182" s="7">
        <v>0</v>
      </c>
      <c r="L182" s="7">
        <v>785.11</v>
      </c>
      <c r="M182" s="8">
        <v>1.5E-3</v>
      </c>
      <c r="N182" s="8">
        <v>5.9999999999999995E-4</v>
      </c>
      <c r="O182" s="8">
        <v>1E-4</v>
      </c>
    </row>
    <row r="183" spans="2:15">
      <c r="B183" s="13" t="s">
        <v>760</v>
      </c>
      <c r="C183" s="14"/>
      <c r="D183" s="13"/>
      <c r="E183" s="13"/>
      <c r="F183" s="13"/>
      <c r="G183" s="13"/>
      <c r="H183" s="13"/>
      <c r="I183" s="15">
        <v>0</v>
      </c>
      <c r="L183" s="15">
        <v>0</v>
      </c>
      <c r="N183" s="16">
        <v>0</v>
      </c>
      <c r="O183" s="16">
        <v>0</v>
      </c>
    </row>
    <row r="184" spans="2:15">
      <c r="B184" s="13" t="s">
        <v>761</v>
      </c>
      <c r="C184" s="14"/>
      <c r="D184" s="13"/>
      <c r="E184" s="13"/>
      <c r="F184" s="13"/>
      <c r="G184" s="13"/>
      <c r="H184" s="13"/>
      <c r="I184" s="15">
        <v>0</v>
      </c>
      <c r="L184" s="15">
        <v>0</v>
      </c>
      <c r="N184" s="16">
        <v>0</v>
      </c>
      <c r="O184" s="16">
        <v>0</v>
      </c>
    </row>
    <row r="185" spans="2:15">
      <c r="B185" s="3" t="s">
        <v>762</v>
      </c>
      <c r="C185" s="12"/>
      <c r="D185" s="3"/>
      <c r="E185" s="3"/>
      <c r="F185" s="3"/>
      <c r="G185" s="3"/>
      <c r="H185" s="3"/>
      <c r="I185" s="9">
        <v>9840300.8300000001</v>
      </c>
      <c r="L185" s="9">
        <v>404955.12</v>
      </c>
      <c r="N185" s="10">
        <v>0.32040000000000002</v>
      </c>
      <c r="O185" s="10">
        <v>5.9799999999999999E-2</v>
      </c>
    </row>
    <row r="186" spans="2:15">
      <c r="B186" s="13" t="s">
        <v>763</v>
      </c>
      <c r="C186" s="14"/>
      <c r="D186" s="13"/>
      <c r="E186" s="13"/>
      <c r="F186" s="13"/>
      <c r="G186" s="13"/>
      <c r="H186" s="13"/>
      <c r="I186" s="15">
        <v>3239699</v>
      </c>
      <c r="L186" s="15">
        <v>158912.91</v>
      </c>
      <c r="N186" s="16">
        <v>0.12570000000000001</v>
      </c>
      <c r="O186" s="16">
        <v>2.35E-2</v>
      </c>
    </row>
    <row r="187" spans="2:15">
      <c r="B187" s="6" t="s">
        <v>764</v>
      </c>
      <c r="C187" s="17" t="s">
        <v>765</v>
      </c>
      <c r="D187" s="6" t="s">
        <v>766</v>
      </c>
      <c r="E187" s="6" t="s">
        <v>511</v>
      </c>
      <c r="F187" s="6"/>
      <c r="G187" s="6" t="s">
        <v>518</v>
      </c>
      <c r="H187" s="6" t="s">
        <v>43</v>
      </c>
      <c r="I187" s="7">
        <v>79359</v>
      </c>
      <c r="J187" s="7">
        <v>3494</v>
      </c>
      <c r="K187" s="7">
        <v>0</v>
      </c>
      <c r="L187" s="7">
        <v>9613.31</v>
      </c>
      <c r="M187" s="8">
        <v>1E-3</v>
      </c>
      <c r="N187" s="8">
        <v>7.6E-3</v>
      </c>
      <c r="O187" s="8">
        <v>1.4E-3</v>
      </c>
    </row>
    <row r="188" spans="2:15">
      <c r="B188" s="6" t="s">
        <v>767</v>
      </c>
      <c r="C188" s="17" t="s">
        <v>768</v>
      </c>
      <c r="D188" s="6" t="s">
        <v>556</v>
      </c>
      <c r="E188" s="6" t="s">
        <v>511</v>
      </c>
      <c r="F188" s="6"/>
      <c r="G188" s="6" t="s">
        <v>551</v>
      </c>
      <c r="H188" s="6" t="s">
        <v>43</v>
      </c>
      <c r="I188" s="7">
        <v>251833</v>
      </c>
      <c r="J188" s="7">
        <v>404</v>
      </c>
      <c r="K188" s="7">
        <v>0</v>
      </c>
      <c r="L188" s="7">
        <v>3527.34</v>
      </c>
      <c r="M188" s="8">
        <v>2.0000000000000001E-4</v>
      </c>
      <c r="N188" s="8">
        <v>2.8E-3</v>
      </c>
      <c r="O188" s="8">
        <v>5.0000000000000001E-4</v>
      </c>
    </row>
    <row r="189" spans="2:15">
      <c r="B189" s="6" t="s">
        <v>769</v>
      </c>
      <c r="C189" s="17" t="s">
        <v>770</v>
      </c>
      <c r="D189" s="6" t="s">
        <v>556</v>
      </c>
      <c r="E189" s="6" t="s">
        <v>511</v>
      </c>
      <c r="F189" s="6"/>
      <c r="G189" s="6" t="s">
        <v>771</v>
      </c>
      <c r="H189" s="6" t="s">
        <v>43</v>
      </c>
      <c r="I189" s="7">
        <v>18300</v>
      </c>
      <c r="J189" s="7">
        <v>11143</v>
      </c>
      <c r="K189" s="7">
        <v>0</v>
      </c>
      <c r="L189" s="7">
        <v>7069.8</v>
      </c>
      <c r="M189" s="8">
        <v>9.9000000000000008E-3</v>
      </c>
      <c r="N189" s="8">
        <v>5.5999999999999999E-3</v>
      </c>
      <c r="O189" s="8">
        <v>1E-3</v>
      </c>
    </row>
    <row r="190" spans="2:15">
      <c r="B190" s="6" t="s">
        <v>772</v>
      </c>
      <c r="C190" s="17" t="s">
        <v>773</v>
      </c>
      <c r="D190" s="6" t="s">
        <v>766</v>
      </c>
      <c r="E190" s="6" t="s">
        <v>511</v>
      </c>
      <c r="F190" s="6"/>
      <c r="G190" s="6" t="s">
        <v>771</v>
      </c>
      <c r="H190" s="6" t="s">
        <v>43</v>
      </c>
      <c r="I190" s="7">
        <v>125158</v>
      </c>
      <c r="J190" s="7">
        <v>1615</v>
      </c>
      <c r="K190" s="7">
        <v>0</v>
      </c>
      <c r="L190" s="7">
        <v>7007.85</v>
      </c>
      <c r="M190" s="8">
        <v>3.7000000000000002E-3</v>
      </c>
      <c r="N190" s="8">
        <v>5.4999999999999997E-3</v>
      </c>
      <c r="O190" s="8">
        <v>1E-3</v>
      </c>
    </row>
    <row r="191" spans="2:15">
      <c r="B191" s="6" t="s">
        <v>774</v>
      </c>
      <c r="C191" s="17" t="s">
        <v>775</v>
      </c>
      <c r="D191" s="6" t="s">
        <v>766</v>
      </c>
      <c r="E191" s="6" t="s">
        <v>511</v>
      </c>
      <c r="F191" s="6"/>
      <c r="G191" s="6" t="s">
        <v>776</v>
      </c>
      <c r="H191" s="6" t="s">
        <v>43</v>
      </c>
      <c r="I191" s="7">
        <v>6008</v>
      </c>
      <c r="J191" s="7">
        <v>307</v>
      </c>
      <c r="K191" s="7">
        <v>0</v>
      </c>
      <c r="L191" s="7">
        <v>63.95</v>
      </c>
      <c r="M191" s="8">
        <v>2.0000000000000001E-4</v>
      </c>
      <c r="N191" s="8">
        <v>1E-4</v>
      </c>
      <c r="O191" s="8">
        <v>0</v>
      </c>
    </row>
    <row r="192" spans="2:15">
      <c r="B192" s="6" t="s">
        <v>777</v>
      </c>
      <c r="C192" s="17" t="s">
        <v>778</v>
      </c>
      <c r="D192" s="6" t="s">
        <v>766</v>
      </c>
      <c r="E192" s="6" t="s">
        <v>511</v>
      </c>
      <c r="F192" s="6"/>
      <c r="G192" s="6" t="s">
        <v>776</v>
      </c>
      <c r="H192" s="6" t="s">
        <v>43</v>
      </c>
      <c r="I192" s="7">
        <v>244827</v>
      </c>
      <c r="J192" s="7">
        <v>515</v>
      </c>
      <c r="K192" s="7">
        <v>0</v>
      </c>
      <c r="L192" s="7">
        <v>4371.3999999999996</v>
      </c>
      <c r="M192" s="8">
        <v>9.4000000000000004E-3</v>
      </c>
      <c r="N192" s="8">
        <v>3.5000000000000001E-3</v>
      </c>
      <c r="O192" s="8">
        <v>5.9999999999999995E-4</v>
      </c>
    </row>
    <row r="193" spans="2:15">
      <c r="B193" s="6" t="s">
        <v>779</v>
      </c>
      <c r="C193" s="17" t="s">
        <v>780</v>
      </c>
      <c r="D193" s="6" t="s">
        <v>766</v>
      </c>
      <c r="E193" s="6" t="s">
        <v>511</v>
      </c>
      <c r="F193" s="6"/>
      <c r="G193" s="6" t="s">
        <v>776</v>
      </c>
      <c r="H193" s="6" t="s">
        <v>43</v>
      </c>
      <c r="I193" s="7">
        <v>117803</v>
      </c>
      <c r="J193" s="7">
        <v>475</v>
      </c>
      <c r="K193" s="7">
        <v>0</v>
      </c>
      <c r="L193" s="7">
        <v>1940.01</v>
      </c>
      <c r="M193" s="8">
        <v>2.8999999999999998E-3</v>
      </c>
      <c r="N193" s="8">
        <v>1.5E-3</v>
      </c>
      <c r="O193" s="8">
        <v>2.9999999999999997E-4</v>
      </c>
    </row>
    <row r="194" spans="2:15">
      <c r="B194" s="6" t="s">
        <v>781</v>
      </c>
      <c r="C194" s="17" t="s">
        <v>782</v>
      </c>
      <c r="D194" s="6" t="s">
        <v>766</v>
      </c>
      <c r="E194" s="6" t="s">
        <v>511</v>
      </c>
      <c r="F194" s="6"/>
      <c r="G194" s="6" t="s">
        <v>776</v>
      </c>
      <c r="H194" s="6" t="s">
        <v>43</v>
      </c>
      <c r="I194" s="7">
        <v>116474</v>
      </c>
      <c r="J194" s="7">
        <v>4231</v>
      </c>
      <c r="K194" s="7">
        <v>0</v>
      </c>
      <c r="L194" s="7">
        <v>17085.43</v>
      </c>
      <c r="M194" s="8">
        <v>2.0000000000000001E-4</v>
      </c>
      <c r="N194" s="8">
        <v>1.35E-2</v>
      </c>
      <c r="O194" s="8">
        <v>2.5000000000000001E-3</v>
      </c>
    </row>
    <row r="195" spans="2:15">
      <c r="B195" s="6" t="s">
        <v>783</v>
      </c>
      <c r="C195" s="17" t="s">
        <v>784</v>
      </c>
      <c r="D195" s="6" t="s">
        <v>556</v>
      </c>
      <c r="E195" s="6" t="s">
        <v>511</v>
      </c>
      <c r="F195" s="6"/>
      <c r="G195" s="6" t="s">
        <v>776</v>
      </c>
      <c r="H195" s="6" t="s">
        <v>43</v>
      </c>
      <c r="I195" s="7">
        <v>49208</v>
      </c>
      <c r="J195" s="7">
        <v>8716</v>
      </c>
      <c r="K195" s="7">
        <v>0</v>
      </c>
      <c r="L195" s="7">
        <v>14869.86</v>
      </c>
      <c r="M195" s="8">
        <v>2.9999999999999997E-4</v>
      </c>
      <c r="N195" s="8">
        <v>1.18E-2</v>
      </c>
      <c r="O195" s="8">
        <v>2.2000000000000001E-3</v>
      </c>
    </row>
    <row r="196" spans="2:15">
      <c r="B196" s="6" t="s">
        <v>785</v>
      </c>
      <c r="C196" s="17" t="s">
        <v>786</v>
      </c>
      <c r="D196" s="6" t="s">
        <v>556</v>
      </c>
      <c r="E196" s="6" t="s">
        <v>511</v>
      </c>
      <c r="F196" s="6"/>
      <c r="G196" s="6" t="s">
        <v>776</v>
      </c>
      <c r="H196" s="6" t="s">
        <v>43</v>
      </c>
      <c r="I196" s="7">
        <v>33613</v>
      </c>
      <c r="J196" s="7">
        <v>66.12</v>
      </c>
      <c r="K196" s="7">
        <v>0</v>
      </c>
      <c r="L196" s="7">
        <v>77.05</v>
      </c>
      <c r="M196" s="8">
        <v>2.0000000000000001E-4</v>
      </c>
      <c r="N196" s="8">
        <v>1E-4</v>
      </c>
      <c r="O196" s="8">
        <v>0</v>
      </c>
    </row>
    <row r="197" spans="2:15">
      <c r="B197" s="6" t="s">
        <v>787</v>
      </c>
      <c r="C197" s="17" t="s">
        <v>788</v>
      </c>
      <c r="D197" s="6" t="s">
        <v>766</v>
      </c>
      <c r="E197" s="6" t="s">
        <v>511</v>
      </c>
      <c r="F197" s="6"/>
      <c r="G197" s="6" t="s">
        <v>776</v>
      </c>
      <c r="H197" s="6" t="s">
        <v>43</v>
      </c>
      <c r="I197" s="7">
        <v>63124</v>
      </c>
      <c r="J197" s="7">
        <v>3721</v>
      </c>
      <c r="K197" s="7">
        <v>0</v>
      </c>
      <c r="L197" s="7">
        <v>8143.44</v>
      </c>
      <c r="M197" s="8">
        <v>4.7999999999999996E-3</v>
      </c>
      <c r="N197" s="8">
        <v>6.4000000000000003E-3</v>
      </c>
      <c r="O197" s="8">
        <v>1.1999999999999999E-3</v>
      </c>
    </row>
    <row r="198" spans="2:15">
      <c r="B198" s="6" t="s">
        <v>789</v>
      </c>
      <c r="C198" s="17" t="s">
        <v>790</v>
      </c>
      <c r="D198" s="6" t="s">
        <v>791</v>
      </c>
      <c r="E198" s="6" t="s">
        <v>511</v>
      </c>
      <c r="F198" s="6"/>
      <c r="G198" s="6" t="s">
        <v>530</v>
      </c>
      <c r="H198" s="6" t="s">
        <v>48</v>
      </c>
      <c r="I198" s="7">
        <v>243600</v>
      </c>
      <c r="J198" s="7">
        <v>659.6</v>
      </c>
      <c r="K198" s="7">
        <v>0</v>
      </c>
      <c r="L198" s="7">
        <v>6672.34</v>
      </c>
      <c r="M198" s="8">
        <v>1E-4</v>
      </c>
      <c r="N198" s="8">
        <v>5.3E-3</v>
      </c>
      <c r="O198" s="8">
        <v>1E-3</v>
      </c>
    </row>
    <row r="199" spans="2:15">
      <c r="B199" s="6" t="s">
        <v>792</v>
      </c>
      <c r="C199" s="17" t="s">
        <v>793</v>
      </c>
      <c r="D199" s="6" t="s">
        <v>766</v>
      </c>
      <c r="E199" s="6" t="s">
        <v>511</v>
      </c>
      <c r="F199" s="6"/>
      <c r="G199" s="6" t="s">
        <v>794</v>
      </c>
      <c r="H199" s="6" t="s">
        <v>43</v>
      </c>
      <c r="I199" s="7">
        <v>10600</v>
      </c>
      <c r="J199" s="7">
        <v>17524</v>
      </c>
      <c r="K199" s="7">
        <v>0</v>
      </c>
      <c r="L199" s="7">
        <v>6440.11</v>
      </c>
      <c r="M199" s="8">
        <v>0</v>
      </c>
      <c r="N199" s="8">
        <v>5.1000000000000004E-3</v>
      </c>
      <c r="O199" s="8">
        <v>1E-3</v>
      </c>
    </row>
    <row r="200" spans="2:15">
      <c r="B200" s="6" t="s">
        <v>795</v>
      </c>
      <c r="C200" s="17" t="s">
        <v>796</v>
      </c>
      <c r="D200" s="6" t="s">
        <v>766</v>
      </c>
      <c r="E200" s="6" t="s">
        <v>511</v>
      </c>
      <c r="F200" s="6"/>
      <c r="G200" s="6" t="s">
        <v>794</v>
      </c>
      <c r="H200" s="6" t="s">
        <v>43</v>
      </c>
      <c r="I200" s="7">
        <v>40793</v>
      </c>
      <c r="J200" s="7">
        <v>250</v>
      </c>
      <c r="K200" s="7">
        <v>0</v>
      </c>
      <c r="L200" s="7">
        <v>353.57</v>
      </c>
      <c r="M200" s="8">
        <v>8.0000000000000004E-4</v>
      </c>
      <c r="N200" s="8">
        <v>2.9999999999999997E-4</v>
      </c>
      <c r="O200" s="8">
        <v>1E-4</v>
      </c>
    </row>
    <row r="201" spans="2:15">
      <c r="B201" s="6" t="s">
        <v>797</v>
      </c>
      <c r="C201" s="17" t="s">
        <v>798</v>
      </c>
      <c r="D201" s="6" t="s">
        <v>766</v>
      </c>
      <c r="E201" s="6" t="s">
        <v>511</v>
      </c>
      <c r="F201" s="6"/>
      <c r="G201" s="6" t="s">
        <v>794</v>
      </c>
      <c r="H201" s="6" t="s">
        <v>43</v>
      </c>
      <c r="I201" s="7">
        <v>118223</v>
      </c>
      <c r="J201" s="7">
        <v>837.76</v>
      </c>
      <c r="K201" s="7">
        <v>0</v>
      </c>
      <c r="L201" s="7">
        <v>3433.8</v>
      </c>
      <c r="M201" s="8">
        <v>2.7000000000000001E-3</v>
      </c>
      <c r="N201" s="8">
        <v>2.7000000000000001E-3</v>
      </c>
      <c r="O201" s="8">
        <v>5.0000000000000001E-4</v>
      </c>
    </row>
    <row r="202" spans="2:15">
      <c r="B202" s="6" t="s">
        <v>799</v>
      </c>
      <c r="C202" s="17" t="s">
        <v>800</v>
      </c>
      <c r="D202" s="6" t="s">
        <v>525</v>
      </c>
      <c r="E202" s="6" t="s">
        <v>511</v>
      </c>
      <c r="F202" s="6"/>
      <c r="G202" s="6" t="s">
        <v>794</v>
      </c>
      <c r="H202" s="6" t="s">
        <v>45</v>
      </c>
      <c r="I202" s="7">
        <v>1292057</v>
      </c>
      <c r="J202" s="7">
        <v>73.88</v>
      </c>
      <c r="K202" s="7">
        <v>0</v>
      </c>
      <c r="L202" s="7">
        <v>4469.21</v>
      </c>
      <c r="M202" s="8">
        <v>1.32E-2</v>
      </c>
      <c r="N202" s="8">
        <v>3.5000000000000001E-3</v>
      </c>
      <c r="O202" s="8">
        <v>6.9999999999999999E-4</v>
      </c>
    </row>
    <row r="203" spans="2:15">
      <c r="B203" s="6" t="s">
        <v>801</v>
      </c>
      <c r="C203" s="17" t="s">
        <v>802</v>
      </c>
      <c r="D203" s="6" t="s">
        <v>556</v>
      </c>
      <c r="E203" s="6" t="s">
        <v>511</v>
      </c>
      <c r="F203" s="6"/>
      <c r="G203" s="6" t="s">
        <v>794</v>
      </c>
      <c r="H203" s="6" t="s">
        <v>43</v>
      </c>
      <c r="I203" s="7">
        <v>10600</v>
      </c>
      <c r="J203" s="7">
        <v>9191</v>
      </c>
      <c r="K203" s="7">
        <v>0</v>
      </c>
      <c r="L203" s="7">
        <v>3377.71</v>
      </c>
      <c r="M203" s="8">
        <v>2.0000000000000001E-4</v>
      </c>
      <c r="N203" s="8">
        <v>2.7000000000000001E-3</v>
      </c>
      <c r="O203" s="8">
        <v>5.0000000000000001E-4</v>
      </c>
    </row>
    <row r="204" spans="2:15">
      <c r="B204" s="6" t="s">
        <v>803</v>
      </c>
      <c r="C204" s="17" t="s">
        <v>804</v>
      </c>
      <c r="D204" s="6" t="s">
        <v>766</v>
      </c>
      <c r="E204" s="6" t="s">
        <v>511</v>
      </c>
      <c r="F204" s="6"/>
      <c r="G204" s="6" t="s">
        <v>794</v>
      </c>
      <c r="H204" s="6" t="s">
        <v>43</v>
      </c>
      <c r="I204" s="7">
        <v>11133</v>
      </c>
      <c r="J204" s="7">
        <v>2591</v>
      </c>
      <c r="K204" s="7">
        <v>0</v>
      </c>
      <c r="L204" s="7">
        <v>1000.08</v>
      </c>
      <c r="M204" s="8">
        <v>4.0000000000000002E-4</v>
      </c>
      <c r="N204" s="8">
        <v>8.0000000000000004E-4</v>
      </c>
      <c r="O204" s="8">
        <v>1E-4</v>
      </c>
    </row>
    <row r="205" spans="2:15">
      <c r="B205" s="6" t="s">
        <v>805</v>
      </c>
      <c r="C205" s="17" t="s">
        <v>806</v>
      </c>
      <c r="D205" s="6" t="s">
        <v>525</v>
      </c>
      <c r="E205" s="6" t="s">
        <v>511</v>
      </c>
      <c r="F205" s="6"/>
      <c r="G205" s="6" t="s">
        <v>794</v>
      </c>
      <c r="H205" s="6" t="s">
        <v>45</v>
      </c>
      <c r="I205" s="7">
        <v>607</v>
      </c>
      <c r="J205" s="7">
        <v>19.5</v>
      </c>
      <c r="K205" s="7">
        <v>0</v>
      </c>
      <c r="L205" s="7">
        <v>0.55000000000000004</v>
      </c>
      <c r="M205" s="8">
        <v>0</v>
      </c>
      <c r="N205" s="8">
        <v>0</v>
      </c>
      <c r="O205" s="8">
        <v>0</v>
      </c>
    </row>
    <row r="206" spans="2:15">
      <c r="B206" s="6" t="s">
        <v>807</v>
      </c>
      <c r="C206" s="17" t="s">
        <v>808</v>
      </c>
      <c r="D206" s="6" t="s">
        <v>766</v>
      </c>
      <c r="E206" s="6" t="s">
        <v>511</v>
      </c>
      <c r="F206" s="6"/>
      <c r="G206" s="6" t="s">
        <v>794</v>
      </c>
      <c r="H206" s="6" t="s">
        <v>43</v>
      </c>
      <c r="I206" s="7">
        <v>31906</v>
      </c>
      <c r="J206" s="7">
        <v>5755</v>
      </c>
      <c r="K206" s="7">
        <v>0</v>
      </c>
      <c r="L206" s="7">
        <v>6366.07</v>
      </c>
      <c r="M206" s="8">
        <v>6.9999999999999999E-4</v>
      </c>
      <c r="N206" s="8">
        <v>5.0000000000000001E-3</v>
      </c>
      <c r="O206" s="8">
        <v>8.9999999999999998E-4</v>
      </c>
    </row>
    <row r="207" spans="2:15">
      <c r="B207" s="6" t="s">
        <v>809</v>
      </c>
      <c r="C207" s="17" t="s">
        <v>810</v>
      </c>
      <c r="D207" s="6" t="s">
        <v>766</v>
      </c>
      <c r="E207" s="6" t="s">
        <v>511</v>
      </c>
      <c r="F207" s="6"/>
      <c r="G207" s="6" t="s">
        <v>811</v>
      </c>
      <c r="H207" s="6" t="s">
        <v>43</v>
      </c>
      <c r="I207" s="7">
        <v>2969</v>
      </c>
      <c r="J207" s="7">
        <v>773.5</v>
      </c>
      <c r="K207" s="7">
        <v>0</v>
      </c>
      <c r="L207" s="7">
        <v>79.62</v>
      </c>
      <c r="M207" s="8">
        <v>1E-4</v>
      </c>
      <c r="N207" s="8">
        <v>1E-4</v>
      </c>
      <c r="O207" s="8">
        <v>0</v>
      </c>
    </row>
    <row r="208" spans="2:15">
      <c r="B208" s="6" t="s">
        <v>812</v>
      </c>
      <c r="C208" s="17" t="s">
        <v>813</v>
      </c>
      <c r="D208" s="6" t="s">
        <v>766</v>
      </c>
      <c r="E208" s="6" t="s">
        <v>511</v>
      </c>
      <c r="F208" s="6"/>
      <c r="G208" s="6" t="s">
        <v>811</v>
      </c>
      <c r="H208" s="6" t="s">
        <v>43</v>
      </c>
      <c r="I208" s="7">
        <v>12293</v>
      </c>
      <c r="J208" s="7">
        <v>3420</v>
      </c>
      <c r="K208" s="7">
        <v>7.67</v>
      </c>
      <c r="L208" s="7">
        <v>1465.27</v>
      </c>
      <c r="M208" s="8">
        <v>5.9999999999999995E-4</v>
      </c>
      <c r="N208" s="8">
        <v>1.1999999999999999E-3</v>
      </c>
      <c r="O208" s="8">
        <v>2.0000000000000001E-4</v>
      </c>
    </row>
    <row r="209" spans="2:15">
      <c r="B209" s="6" t="s">
        <v>814</v>
      </c>
      <c r="C209" s="17" t="s">
        <v>815</v>
      </c>
      <c r="D209" s="6" t="s">
        <v>556</v>
      </c>
      <c r="E209" s="6" t="s">
        <v>511</v>
      </c>
      <c r="F209" s="6"/>
      <c r="G209" s="6" t="s">
        <v>811</v>
      </c>
      <c r="H209" s="6" t="s">
        <v>43</v>
      </c>
      <c r="I209" s="7">
        <v>11041</v>
      </c>
      <c r="J209" s="7">
        <v>0</v>
      </c>
      <c r="K209" s="7">
        <v>0</v>
      </c>
      <c r="L209" s="7">
        <v>0</v>
      </c>
      <c r="M209" s="8">
        <v>2.9999999999999997E-4</v>
      </c>
      <c r="N209" s="8">
        <v>0</v>
      </c>
      <c r="O209" s="8">
        <v>0</v>
      </c>
    </row>
    <row r="210" spans="2:15">
      <c r="B210" s="6" t="s">
        <v>816</v>
      </c>
      <c r="C210" s="17" t="s">
        <v>817</v>
      </c>
      <c r="D210" s="6" t="s">
        <v>766</v>
      </c>
      <c r="E210" s="6" t="s">
        <v>511</v>
      </c>
      <c r="F210" s="6"/>
      <c r="G210" s="6" t="s">
        <v>811</v>
      </c>
      <c r="H210" s="6" t="s">
        <v>43</v>
      </c>
      <c r="I210" s="7">
        <v>72249</v>
      </c>
      <c r="J210" s="7">
        <v>5024</v>
      </c>
      <c r="K210" s="7">
        <v>0</v>
      </c>
      <c r="L210" s="7">
        <v>12584.48</v>
      </c>
      <c r="M210" s="8">
        <v>1.5E-3</v>
      </c>
      <c r="N210" s="8">
        <v>0.01</v>
      </c>
      <c r="O210" s="8">
        <v>1.9E-3</v>
      </c>
    </row>
    <row r="211" spans="2:15">
      <c r="B211" s="6" t="s">
        <v>818</v>
      </c>
      <c r="C211" s="17" t="s">
        <v>819</v>
      </c>
      <c r="D211" s="6" t="s">
        <v>766</v>
      </c>
      <c r="E211" s="6" t="s">
        <v>511</v>
      </c>
      <c r="F211" s="6"/>
      <c r="G211" s="6" t="s">
        <v>811</v>
      </c>
      <c r="H211" s="6" t="s">
        <v>43</v>
      </c>
      <c r="I211" s="7">
        <v>140</v>
      </c>
      <c r="J211" s="7">
        <v>7011</v>
      </c>
      <c r="K211" s="7">
        <v>0</v>
      </c>
      <c r="L211" s="7">
        <v>34.03</v>
      </c>
      <c r="M211" s="8">
        <v>0</v>
      </c>
      <c r="N211" s="8">
        <v>0</v>
      </c>
      <c r="O211" s="8">
        <v>0</v>
      </c>
    </row>
    <row r="212" spans="2:15">
      <c r="B212" s="6" t="s">
        <v>820</v>
      </c>
      <c r="C212" s="17" t="s">
        <v>821</v>
      </c>
      <c r="D212" s="6" t="s">
        <v>766</v>
      </c>
      <c r="E212" s="6" t="s">
        <v>511</v>
      </c>
      <c r="F212" s="6"/>
      <c r="G212" s="6" t="s">
        <v>822</v>
      </c>
      <c r="H212" s="6" t="s">
        <v>43</v>
      </c>
      <c r="I212" s="7">
        <v>57696</v>
      </c>
      <c r="J212" s="7">
        <v>572</v>
      </c>
      <c r="K212" s="7">
        <v>0</v>
      </c>
      <c r="L212" s="7">
        <v>1144.18</v>
      </c>
      <c r="M212" s="8">
        <v>1.6000000000000001E-3</v>
      </c>
      <c r="N212" s="8">
        <v>8.9999999999999998E-4</v>
      </c>
      <c r="O212" s="8">
        <v>2.0000000000000001E-4</v>
      </c>
    </row>
    <row r="213" spans="2:15">
      <c r="B213" s="6" t="s">
        <v>823</v>
      </c>
      <c r="C213" s="17" t="s">
        <v>824</v>
      </c>
      <c r="D213" s="6" t="s">
        <v>766</v>
      </c>
      <c r="E213" s="6" t="s">
        <v>511</v>
      </c>
      <c r="F213" s="6"/>
      <c r="G213" s="6" t="s">
        <v>822</v>
      </c>
      <c r="H213" s="6" t="s">
        <v>43</v>
      </c>
      <c r="I213" s="7">
        <v>121420</v>
      </c>
      <c r="J213" s="7">
        <v>6470</v>
      </c>
      <c r="K213" s="7">
        <v>0</v>
      </c>
      <c r="L213" s="7">
        <v>27236.32</v>
      </c>
      <c r="M213" s="8">
        <v>2.3999999999999998E-3</v>
      </c>
      <c r="N213" s="8">
        <v>2.1499999999999998E-2</v>
      </c>
      <c r="O213" s="8">
        <v>4.0000000000000001E-3</v>
      </c>
    </row>
    <row r="214" spans="2:15">
      <c r="B214" s="6" t="s">
        <v>825</v>
      </c>
      <c r="C214" s="17" t="s">
        <v>826</v>
      </c>
      <c r="D214" s="6" t="s">
        <v>556</v>
      </c>
      <c r="E214" s="6" t="s">
        <v>511</v>
      </c>
      <c r="F214" s="6"/>
      <c r="G214" s="6" t="s">
        <v>827</v>
      </c>
      <c r="H214" s="6" t="s">
        <v>43</v>
      </c>
      <c r="I214" s="7">
        <v>24901</v>
      </c>
      <c r="J214" s="7">
        <v>10362</v>
      </c>
      <c r="K214" s="7">
        <v>0</v>
      </c>
      <c r="L214" s="7">
        <v>8945.7000000000007</v>
      </c>
      <c r="M214" s="8">
        <v>2.0000000000000001E-4</v>
      </c>
      <c r="N214" s="8">
        <v>7.1000000000000004E-3</v>
      </c>
      <c r="O214" s="8">
        <v>1.2999999999999999E-3</v>
      </c>
    </row>
    <row r="215" spans="2:15">
      <c r="B215" s="6" t="s">
        <v>828</v>
      </c>
      <c r="C215" s="17" t="s">
        <v>829</v>
      </c>
      <c r="D215" s="6" t="s">
        <v>766</v>
      </c>
      <c r="E215" s="6" t="s">
        <v>511</v>
      </c>
      <c r="F215" s="6"/>
      <c r="G215" s="6" t="s">
        <v>827</v>
      </c>
      <c r="H215" s="6" t="s">
        <v>43</v>
      </c>
      <c r="I215" s="7">
        <v>70764</v>
      </c>
      <c r="J215" s="7">
        <v>615.16</v>
      </c>
      <c r="K215" s="7">
        <v>0</v>
      </c>
      <c r="L215" s="7">
        <v>1509.23</v>
      </c>
      <c r="M215" s="8">
        <v>4.0000000000000002E-4</v>
      </c>
      <c r="N215" s="8">
        <v>1.1999999999999999E-3</v>
      </c>
      <c r="O215" s="8">
        <v>2.0000000000000001E-4</v>
      </c>
    </row>
    <row r="216" spans="2:15">
      <c r="B216" s="6" t="s">
        <v>830</v>
      </c>
      <c r="C216" s="17" t="s">
        <v>831</v>
      </c>
      <c r="D216" s="6" t="s">
        <v>125</v>
      </c>
      <c r="E216" s="6" t="s">
        <v>511</v>
      </c>
      <c r="F216" s="6"/>
      <c r="G216" s="6" t="s">
        <v>512</v>
      </c>
      <c r="H216" s="6" t="s">
        <v>43</v>
      </c>
      <c r="I216" s="7">
        <v>1000</v>
      </c>
      <c r="J216" s="7">
        <v>900</v>
      </c>
      <c r="K216" s="7">
        <v>0</v>
      </c>
      <c r="L216" s="7">
        <v>31.2</v>
      </c>
      <c r="M216" s="8">
        <v>1E-4</v>
      </c>
      <c r="N216" s="8">
        <v>0</v>
      </c>
      <c r="O216" s="8">
        <v>0</v>
      </c>
    </row>
    <row r="217" spans="2:15">
      <c r="B217" s="13" t="s">
        <v>832</v>
      </c>
      <c r="C217" s="14"/>
      <c r="D217" s="13"/>
      <c r="E217" s="13"/>
      <c r="F217" s="13"/>
      <c r="G217" s="13"/>
      <c r="H217" s="13"/>
      <c r="I217" s="15">
        <v>6600601.8300000001</v>
      </c>
      <c r="L217" s="15">
        <v>246042.21</v>
      </c>
      <c r="N217" s="16">
        <v>0.1946</v>
      </c>
      <c r="O217" s="16">
        <v>3.6299999999999999E-2</v>
      </c>
    </row>
    <row r="218" spans="2:15">
      <c r="B218" s="6" t="s">
        <v>833</v>
      </c>
      <c r="C218" s="17" t="s">
        <v>834</v>
      </c>
      <c r="D218" s="6" t="s">
        <v>556</v>
      </c>
      <c r="E218" s="6" t="s">
        <v>511</v>
      </c>
      <c r="F218" s="6"/>
      <c r="G218" s="6" t="s">
        <v>518</v>
      </c>
      <c r="H218" s="6" t="s">
        <v>43</v>
      </c>
      <c r="I218" s="7">
        <v>33500</v>
      </c>
      <c r="J218" s="7">
        <v>4203</v>
      </c>
      <c r="K218" s="7">
        <v>0</v>
      </c>
      <c r="L218" s="7">
        <v>4881.55</v>
      </c>
      <c r="M218" s="8">
        <v>0</v>
      </c>
      <c r="N218" s="8">
        <v>3.8999999999999998E-3</v>
      </c>
      <c r="O218" s="8">
        <v>6.9999999999999999E-4</v>
      </c>
    </row>
    <row r="219" spans="2:15">
      <c r="B219" s="6" t="s">
        <v>835</v>
      </c>
      <c r="C219" s="17" t="s">
        <v>836</v>
      </c>
      <c r="D219" s="6" t="s">
        <v>125</v>
      </c>
      <c r="E219" s="6" t="s">
        <v>511</v>
      </c>
      <c r="F219" s="6"/>
      <c r="G219" s="6" t="s">
        <v>518</v>
      </c>
      <c r="H219" s="6" t="s">
        <v>43</v>
      </c>
      <c r="I219" s="7">
        <v>8300</v>
      </c>
      <c r="J219" s="7">
        <v>11434</v>
      </c>
      <c r="K219" s="7">
        <v>0</v>
      </c>
      <c r="L219" s="7">
        <v>3290.26</v>
      </c>
      <c r="N219" s="8">
        <v>2.5999999999999999E-3</v>
      </c>
      <c r="O219" s="8">
        <v>5.0000000000000001E-4</v>
      </c>
    </row>
    <row r="220" spans="2:15">
      <c r="B220" s="6" t="s">
        <v>837</v>
      </c>
      <c r="C220" s="17" t="s">
        <v>838</v>
      </c>
      <c r="D220" s="6" t="s">
        <v>556</v>
      </c>
      <c r="E220" s="6" t="s">
        <v>511</v>
      </c>
      <c r="F220" s="6"/>
      <c r="G220" s="6" t="s">
        <v>518</v>
      </c>
      <c r="H220" s="6" t="s">
        <v>43</v>
      </c>
      <c r="I220" s="7">
        <v>12300</v>
      </c>
      <c r="J220" s="7">
        <v>9191</v>
      </c>
      <c r="K220" s="7">
        <v>0</v>
      </c>
      <c r="L220" s="7">
        <v>3919.42</v>
      </c>
      <c r="M220" s="8">
        <v>0</v>
      </c>
      <c r="N220" s="8">
        <v>3.0999999999999999E-3</v>
      </c>
      <c r="O220" s="8">
        <v>5.9999999999999995E-4</v>
      </c>
    </row>
    <row r="221" spans="2:15">
      <c r="B221" s="6" t="s">
        <v>839</v>
      </c>
      <c r="C221" s="17" t="s">
        <v>840</v>
      </c>
      <c r="D221" s="6" t="s">
        <v>556</v>
      </c>
      <c r="E221" s="6" t="s">
        <v>511</v>
      </c>
      <c r="F221" s="6"/>
      <c r="G221" s="6" t="s">
        <v>551</v>
      </c>
      <c r="H221" s="6" t="s">
        <v>43</v>
      </c>
      <c r="I221" s="7">
        <v>46920</v>
      </c>
      <c r="J221" s="7">
        <v>5387</v>
      </c>
      <c r="K221" s="7">
        <v>0</v>
      </c>
      <c r="L221" s="7">
        <v>8763.1200000000008</v>
      </c>
      <c r="M221" s="8">
        <v>2.9999999999999997E-4</v>
      </c>
      <c r="N221" s="8">
        <v>6.8999999999999999E-3</v>
      </c>
      <c r="O221" s="8">
        <v>1.2999999999999999E-3</v>
      </c>
    </row>
    <row r="222" spans="2:15">
      <c r="B222" s="6" t="s">
        <v>841</v>
      </c>
      <c r="C222" s="17" t="s">
        <v>842</v>
      </c>
      <c r="D222" s="6" t="s">
        <v>556</v>
      </c>
      <c r="E222" s="6" t="s">
        <v>511</v>
      </c>
      <c r="F222" s="6"/>
      <c r="G222" s="6" t="s">
        <v>551</v>
      </c>
      <c r="H222" s="6" t="s">
        <v>43</v>
      </c>
      <c r="I222" s="7">
        <v>29431</v>
      </c>
      <c r="J222" s="7">
        <v>5867</v>
      </c>
      <c r="K222" s="7">
        <v>0</v>
      </c>
      <c r="L222" s="7">
        <v>5986.53</v>
      </c>
      <c r="N222" s="8">
        <v>4.7000000000000002E-3</v>
      </c>
      <c r="O222" s="8">
        <v>8.9999999999999998E-4</v>
      </c>
    </row>
    <row r="223" spans="2:15">
      <c r="B223" s="6" t="s">
        <v>843</v>
      </c>
      <c r="C223" s="17" t="s">
        <v>844</v>
      </c>
      <c r="D223" s="6" t="s">
        <v>556</v>
      </c>
      <c r="E223" s="6" t="s">
        <v>511</v>
      </c>
      <c r="F223" s="6"/>
      <c r="G223" s="6" t="s">
        <v>551</v>
      </c>
      <c r="H223" s="6" t="s">
        <v>43</v>
      </c>
      <c r="I223" s="7">
        <v>116650</v>
      </c>
      <c r="J223" s="7">
        <v>2566</v>
      </c>
      <c r="K223" s="7">
        <v>0</v>
      </c>
      <c r="L223" s="7">
        <v>10377.56</v>
      </c>
      <c r="M223" s="8">
        <v>2.9999999999999997E-4</v>
      </c>
      <c r="N223" s="8">
        <v>8.2000000000000007E-3</v>
      </c>
      <c r="O223" s="8">
        <v>1.5E-3</v>
      </c>
    </row>
    <row r="224" spans="2:15">
      <c r="B224" s="6" t="s">
        <v>845</v>
      </c>
      <c r="C224" s="17" t="s">
        <v>846</v>
      </c>
      <c r="D224" s="6" t="s">
        <v>556</v>
      </c>
      <c r="E224" s="6" t="s">
        <v>511</v>
      </c>
      <c r="F224" s="6"/>
      <c r="G224" s="6" t="s">
        <v>551</v>
      </c>
      <c r="H224" s="6" t="s">
        <v>43</v>
      </c>
      <c r="I224" s="7">
        <v>99100</v>
      </c>
      <c r="J224" s="7">
        <v>2065</v>
      </c>
      <c r="K224" s="7">
        <v>29.2</v>
      </c>
      <c r="L224" s="7">
        <v>7124.13</v>
      </c>
      <c r="M224" s="8">
        <v>1E-4</v>
      </c>
      <c r="N224" s="8">
        <v>5.5999999999999999E-3</v>
      </c>
      <c r="O224" s="8">
        <v>1.1000000000000001E-3</v>
      </c>
    </row>
    <row r="225" spans="2:15">
      <c r="B225" s="6" t="s">
        <v>847</v>
      </c>
      <c r="C225" s="17" t="s">
        <v>848</v>
      </c>
      <c r="D225" s="6" t="s">
        <v>791</v>
      </c>
      <c r="E225" s="6" t="s">
        <v>511</v>
      </c>
      <c r="F225" s="6"/>
      <c r="G225" s="6" t="s">
        <v>771</v>
      </c>
      <c r="H225" s="6" t="s">
        <v>48</v>
      </c>
      <c r="I225" s="7">
        <v>20686</v>
      </c>
      <c r="J225" s="7">
        <v>8300</v>
      </c>
      <c r="K225" s="7">
        <v>0</v>
      </c>
      <c r="L225" s="7">
        <v>7129.76</v>
      </c>
      <c r="M225" s="8">
        <v>0</v>
      </c>
      <c r="N225" s="8">
        <v>5.5999999999999999E-3</v>
      </c>
      <c r="O225" s="8">
        <v>1.1000000000000001E-3</v>
      </c>
    </row>
    <row r="226" spans="2:15">
      <c r="B226" s="6" t="s">
        <v>849</v>
      </c>
      <c r="C226" s="17" t="s">
        <v>850</v>
      </c>
      <c r="D226" s="6" t="s">
        <v>766</v>
      </c>
      <c r="E226" s="6" t="s">
        <v>511</v>
      </c>
      <c r="F226" s="6"/>
      <c r="G226" s="6" t="s">
        <v>771</v>
      </c>
      <c r="H226" s="6" t="s">
        <v>43</v>
      </c>
      <c r="I226" s="7">
        <v>96721</v>
      </c>
      <c r="J226" s="7">
        <v>2200</v>
      </c>
      <c r="K226" s="7">
        <v>0</v>
      </c>
      <c r="L226" s="7">
        <v>7377.3</v>
      </c>
      <c r="M226" s="8">
        <v>2.8E-3</v>
      </c>
      <c r="N226" s="8">
        <v>5.7999999999999996E-3</v>
      </c>
      <c r="O226" s="8">
        <v>1.1000000000000001E-3</v>
      </c>
    </row>
    <row r="227" spans="2:15">
      <c r="B227" s="6" t="s">
        <v>851</v>
      </c>
      <c r="C227" s="17" t="s">
        <v>852</v>
      </c>
      <c r="D227" s="6" t="s">
        <v>766</v>
      </c>
      <c r="E227" s="6" t="s">
        <v>511</v>
      </c>
      <c r="F227" s="6"/>
      <c r="G227" s="6" t="s">
        <v>853</v>
      </c>
      <c r="H227" s="6" t="s">
        <v>43</v>
      </c>
      <c r="I227" s="7">
        <v>1629</v>
      </c>
      <c r="J227" s="7">
        <v>116947</v>
      </c>
      <c r="K227" s="7">
        <v>0</v>
      </c>
      <c r="L227" s="7">
        <v>6604.87</v>
      </c>
      <c r="M227" s="8">
        <v>0</v>
      </c>
      <c r="N227" s="8">
        <v>5.1999999999999998E-3</v>
      </c>
      <c r="O227" s="8">
        <v>1E-3</v>
      </c>
    </row>
    <row r="228" spans="2:15">
      <c r="B228" s="6" t="s">
        <v>854</v>
      </c>
      <c r="C228" s="17" t="s">
        <v>855</v>
      </c>
      <c r="D228" s="6" t="s">
        <v>766</v>
      </c>
      <c r="E228" s="6" t="s">
        <v>511</v>
      </c>
      <c r="F228" s="6"/>
      <c r="G228" s="6" t="s">
        <v>776</v>
      </c>
      <c r="H228" s="6" t="s">
        <v>43</v>
      </c>
      <c r="I228" s="7">
        <v>5980</v>
      </c>
      <c r="J228" s="7">
        <v>31857</v>
      </c>
      <c r="K228" s="7">
        <v>0</v>
      </c>
      <c r="L228" s="7">
        <v>6604.8</v>
      </c>
      <c r="M228" s="8">
        <v>0</v>
      </c>
      <c r="N228" s="8">
        <v>5.1999999999999998E-3</v>
      </c>
      <c r="O228" s="8">
        <v>1E-3</v>
      </c>
    </row>
    <row r="229" spans="2:15">
      <c r="B229" s="6" t="s">
        <v>856</v>
      </c>
      <c r="C229" s="17" t="s">
        <v>857</v>
      </c>
      <c r="D229" s="6" t="s">
        <v>766</v>
      </c>
      <c r="E229" s="6" t="s">
        <v>511</v>
      </c>
      <c r="F229" s="6"/>
      <c r="G229" s="6" t="s">
        <v>776</v>
      </c>
      <c r="H229" s="6" t="s">
        <v>43</v>
      </c>
      <c r="I229" s="7">
        <v>74006</v>
      </c>
      <c r="J229" s="7">
        <v>915</v>
      </c>
      <c r="K229" s="7">
        <v>0</v>
      </c>
      <c r="L229" s="7">
        <v>2347.6999999999998</v>
      </c>
      <c r="M229" s="8">
        <v>5.4000000000000003E-3</v>
      </c>
      <c r="N229" s="8">
        <v>1.9E-3</v>
      </c>
      <c r="O229" s="8">
        <v>2.9999999999999997E-4</v>
      </c>
    </row>
    <row r="230" spans="2:15">
      <c r="B230" s="6" t="s">
        <v>858</v>
      </c>
      <c r="C230" s="17" t="s">
        <v>859</v>
      </c>
      <c r="D230" s="6" t="s">
        <v>860</v>
      </c>
      <c r="E230" s="6" t="s">
        <v>511</v>
      </c>
      <c r="F230" s="6"/>
      <c r="G230" s="6" t="s">
        <v>776</v>
      </c>
      <c r="H230" s="6" t="s">
        <v>46</v>
      </c>
      <c r="I230" s="7">
        <v>8135</v>
      </c>
      <c r="J230" s="7">
        <v>24650</v>
      </c>
      <c r="K230" s="7">
        <v>0</v>
      </c>
      <c r="L230" s="7">
        <v>7127.96</v>
      </c>
      <c r="M230" s="8">
        <v>0</v>
      </c>
      <c r="N230" s="8">
        <v>5.5999999999999999E-3</v>
      </c>
      <c r="O230" s="8">
        <v>1.1000000000000001E-3</v>
      </c>
    </row>
    <row r="231" spans="2:15">
      <c r="B231" s="6" t="s">
        <v>861</v>
      </c>
      <c r="C231" s="17" t="s">
        <v>862</v>
      </c>
      <c r="D231" s="6" t="s">
        <v>556</v>
      </c>
      <c r="E231" s="6" t="s">
        <v>511</v>
      </c>
      <c r="F231" s="6"/>
      <c r="G231" s="6" t="s">
        <v>526</v>
      </c>
      <c r="H231" s="6" t="s">
        <v>43</v>
      </c>
      <c r="I231" s="7">
        <v>132500</v>
      </c>
      <c r="J231" s="7">
        <v>2106</v>
      </c>
      <c r="K231" s="7">
        <v>0</v>
      </c>
      <c r="L231" s="7">
        <v>9674.49</v>
      </c>
      <c r="M231" s="8">
        <v>2.9999999999999997E-4</v>
      </c>
      <c r="N231" s="8">
        <v>7.7000000000000002E-3</v>
      </c>
      <c r="O231" s="8">
        <v>1.4E-3</v>
      </c>
    </row>
    <row r="232" spans="2:15">
      <c r="B232" s="6" t="s">
        <v>863</v>
      </c>
      <c r="C232" s="17" t="s">
        <v>864</v>
      </c>
      <c r="D232" s="6" t="s">
        <v>556</v>
      </c>
      <c r="E232" s="6" t="s">
        <v>511</v>
      </c>
      <c r="F232" s="6"/>
      <c r="G232" s="6" t="s">
        <v>865</v>
      </c>
      <c r="H232" s="6" t="s">
        <v>43</v>
      </c>
      <c r="I232" s="7">
        <v>12920</v>
      </c>
      <c r="J232" s="7">
        <v>5958</v>
      </c>
      <c r="K232" s="7">
        <v>0</v>
      </c>
      <c r="L232" s="7">
        <v>2668.81</v>
      </c>
      <c r="M232" s="8">
        <v>0</v>
      </c>
      <c r="N232" s="8">
        <v>2.0999999999999999E-3</v>
      </c>
      <c r="O232" s="8">
        <v>4.0000000000000002E-4</v>
      </c>
    </row>
    <row r="233" spans="2:15">
      <c r="B233" s="6" t="s">
        <v>866</v>
      </c>
      <c r="C233" s="17" t="s">
        <v>867</v>
      </c>
      <c r="D233" s="6" t="s">
        <v>125</v>
      </c>
      <c r="E233" s="6" t="s">
        <v>511</v>
      </c>
      <c r="F233" s="6"/>
      <c r="G233" s="6" t="s">
        <v>865</v>
      </c>
      <c r="H233" s="6" t="s">
        <v>47</v>
      </c>
      <c r="I233" s="7">
        <v>710</v>
      </c>
      <c r="J233" s="7">
        <v>66934</v>
      </c>
      <c r="K233" s="7">
        <v>0</v>
      </c>
      <c r="L233" s="7">
        <v>1313.92</v>
      </c>
      <c r="M233" s="8">
        <v>0</v>
      </c>
      <c r="N233" s="8">
        <v>1E-3</v>
      </c>
      <c r="O233" s="8">
        <v>2.0000000000000001E-4</v>
      </c>
    </row>
    <row r="234" spans="2:15">
      <c r="B234" s="6" t="s">
        <v>866</v>
      </c>
      <c r="C234" s="17" t="s">
        <v>867</v>
      </c>
      <c r="D234" s="6" t="s">
        <v>556</v>
      </c>
      <c r="E234" s="6" t="s">
        <v>511</v>
      </c>
      <c r="F234" s="6"/>
      <c r="G234" s="6" t="s">
        <v>865</v>
      </c>
      <c r="H234" s="6" t="s">
        <v>43</v>
      </c>
      <c r="I234" s="7">
        <v>2214</v>
      </c>
      <c r="J234" s="7">
        <v>53034</v>
      </c>
      <c r="K234" s="7">
        <v>0</v>
      </c>
      <c r="L234" s="7">
        <v>4070.86</v>
      </c>
      <c r="M234" s="8">
        <v>1E-4</v>
      </c>
      <c r="N234" s="8">
        <v>3.2000000000000002E-3</v>
      </c>
      <c r="O234" s="8">
        <v>5.9999999999999995E-4</v>
      </c>
    </row>
    <row r="235" spans="2:15">
      <c r="B235" s="6" t="s">
        <v>868</v>
      </c>
      <c r="C235" s="17" t="s">
        <v>869</v>
      </c>
      <c r="D235" s="6" t="s">
        <v>525</v>
      </c>
      <c r="E235" s="6" t="s">
        <v>511</v>
      </c>
      <c r="F235" s="6"/>
      <c r="G235" s="6" t="s">
        <v>537</v>
      </c>
      <c r="H235" s="6" t="s">
        <v>43</v>
      </c>
      <c r="I235" s="7">
        <v>1544971</v>
      </c>
      <c r="J235" s="7">
        <v>18.5</v>
      </c>
      <c r="K235" s="7">
        <v>0</v>
      </c>
      <c r="L235" s="7">
        <v>990.94</v>
      </c>
      <c r="M235" s="8">
        <v>2.8999999999999998E-3</v>
      </c>
      <c r="N235" s="8">
        <v>8.0000000000000004E-4</v>
      </c>
      <c r="O235" s="8">
        <v>1E-4</v>
      </c>
    </row>
    <row r="236" spans="2:15">
      <c r="B236" s="6" t="s">
        <v>870</v>
      </c>
      <c r="C236" s="17" t="s">
        <v>871</v>
      </c>
      <c r="D236" s="6" t="s">
        <v>125</v>
      </c>
      <c r="E236" s="6" t="s">
        <v>511</v>
      </c>
      <c r="F236" s="6"/>
      <c r="G236" s="6" t="s">
        <v>537</v>
      </c>
      <c r="H236" s="6" t="s">
        <v>48</v>
      </c>
      <c r="I236" s="7">
        <v>453389.44</v>
      </c>
      <c r="J236" s="7">
        <v>641.6</v>
      </c>
      <c r="K236" s="7">
        <v>0</v>
      </c>
      <c r="L236" s="7">
        <v>12079.69</v>
      </c>
      <c r="M236" s="8">
        <v>5.0000000000000001E-4</v>
      </c>
      <c r="N236" s="8">
        <v>9.5999999999999992E-3</v>
      </c>
      <c r="O236" s="8">
        <v>1.8E-3</v>
      </c>
    </row>
    <row r="237" spans="2:15">
      <c r="B237" s="6" t="s">
        <v>872</v>
      </c>
      <c r="C237" s="17" t="s">
        <v>873</v>
      </c>
      <c r="D237" s="6" t="s">
        <v>874</v>
      </c>
      <c r="E237" s="6" t="s">
        <v>511</v>
      </c>
      <c r="F237" s="6"/>
      <c r="G237" s="6" t="s">
        <v>537</v>
      </c>
      <c r="H237" s="6" t="s">
        <v>44</v>
      </c>
      <c r="I237" s="7">
        <v>46034</v>
      </c>
      <c r="J237" s="7">
        <v>418000</v>
      </c>
      <c r="K237" s="7">
        <v>0</v>
      </c>
      <c r="L237" s="7">
        <v>5927.18</v>
      </c>
      <c r="M237" s="8">
        <v>5.0000000000000001E-4</v>
      </c>
      <c r="N237" s="8">
        <v>4.7000000000000002E-3</v>
      </c>
      <c r="O237" s="8">
        <v>8.9999999999999998E-4</v>
      </c>
    </row>
    <row r="238" spans="2:15">
      <c r="B238" s="6" t="s">
        <v>875</v>
      </c>
      <c r="C238" s="17" t="s">
        <v>876</v>
      </c>
      <c r="D238" s="6" t="s">
        <v>525</v>
      </c>
      <c r="E238" s="6" t="s">
        <v>511</v>
      </c>
      <c r="F238" s="6"/>
      <c r="G238" s="6" t="s">
        <v>537</v>
      </c>
      <c r="H238" s="6" t="s">
        <v>45</v>
      </c>
      <c r="I238" s="7">
        <v>4500</v>
      </c>
      <c r="J238" s="7">
        <v>0.1</v>
      </c>
      <c r="K238" s="7">
        <v>0</v>
      </c>
      <c r="L238" s="7">
        <v>0.02</v>
      </c>
      <c r="N238" s="8">
        <v>0</v>
      </c>
      <c r="O238" s="8">
        <v>0</v>
      </c>
    </row>
    <row r="239" spans="2:15">
      <c r="B239" s="6" t="s">
        <v>877</v>
      </c>
      <c r="C239" s="17" t="s">
        <v>878</v>
      </c>
      <c r="D239" s="6" t="s">
        <v>766</v>
      </c>
      <c r="E239" s="6" t="s">
        <v>511</v>
      </c>
      <c r="F239" s="6"/>
      <c r="G239" s="6" t="s">
        <v>794</v>
      </c>
      <c r="H239" s="6" t="s">
        <v>43</v>
      </c>
      <c r="I239" s="7">
        <v>3499</v>
      </c>
      <c r="J239" s="7">
        <v>105340</v>
      </c>
      <c r="K239" s="7">
        <v>0</v>
      </c>
      <c r="L239" s="7">
        <v>12778.83</v>
      </c>
      <c r="M239" s="8">
        <v>0</v>
      </c>
      <c r="N239" s="8">
        <v>1.01E-2</v>
      </c>
      <c r="O239" s="8">
        <v>1.9E-3</v>
      </c>
    </row>
    <row r="240" spans="2:15">
      <c r="B240" s="6" t="s">
        <v>879</v>
      </c>
      <c r="C240" s="17" t="s">
        <v>880</v>
      </c>
      <c r="D240" s="6" t="s">
        <v>766</v>
      </c>
      <c r="E240" s="6" t="s">
        <v>511</v>
      </c>
      <c r="F240" s="6"/>
      <c r="G240" s="6" t="s">
        <v>794</v>
      </c>
      <c r="H240" s="6" t="s">
        <v>43</v>
      </c>
      <c r="I240" s="7">
        <v>10955</v>
      </c>
      <c r="J240" s="7">
        <v>17646</v>
      </c>
      <c r="K240" s="7">
        <v>0</v>
      </c>
      <c r="L240" s="7">
        <v>6702.12</v>
      </c>
      <c r="M240" s="8">
        <v>0</v>
      </c>
      <c r="N240" s="8">
        <v>5.3E-3</v>
      </c>
      <c r="O240" s="8">
        <v>1E-3</v>
      </c>
    </row>
    <row r="241" spans="2:15">
      <c r="B241" s="6" t="s">
        <v>881</v>
      </c>
      <c r="C241" s="17" t="s">
        <v>882</v>
      </c>
      <c r="D241" s="6" t="s">
        <v>766</v>
      </c>
      <c r="E241" s="6" t="s">
        <v>511</v>
      </c>
      <c r="F241" s="6"/>
      <c r="G241" s="6" t="s">
        <v>794</v>
      </c>
      <c r="H241" s="6" t="s">
        <v>43</v>
      </c>
      <c r="I241" s="7">
        <v>34493</v>
      </c>
      <c r="J241" s="7">
        <v>8554</v>
      </c>
      <c r="K241" s="7">
        <v>0</v>
      </c>
      <c r="L241" s="7">
        <v>10229.49</v>
      </c>
      <c r="M241" s="8">
        <v>0</v>
      </c>
      <c r="N241" s="8">
        <v>8.0999999999999996E-3</v>
      </c>
      <c r="O241" s="8">
        <v>1.5E-3</v>
      </c>
    </row>
    <row r="242" spans="2:15">
      <c r="B242" s="6" t="s">
        <v>883</v>
      </c>
      <c r="C242" s="17" t="s">
        <v>884</v>
      </c>
      <c r="D242" s="6" t="s">
        <v>766</v>
      </c>
      <c r="E242" s="6" t="s">
        <v>511</v>
      </c>
      <c r="F242" s="6"/>
      <c r="G242" s="6" t="s">
        <v>794</v>
      </c>
      <c r="H242" s="6" t="s">
        <v>43</v>
      </c>
      <c r="I242" s="7">
        <v>32090</v>
      </c>
      <c r="J242" s="7">
        <v>7362</v>
      </c>
      <c r="K242" s="7">
        <v>0</v>
      </c>
      <c r="L242" s="7">
        <v>8190.67</v>
      </c>
      <c r="M242" s="8">
        <v>0</v>
      </c>
      <c r="N242" s="8">
        <v>6.4999999999999997E-3</v>
      </c>
      <c r="O242" s="8">
        <v>1.1999999999999999E-3</v>
      </c>
    </row>
    <row r="243" spans="2:15">
      <c r="B243" s="6" t="s">
        <v>885</v>
      </c>
      <c r="C243" s="17" t="s">
        <v>886</v>
      </c>
      <c r="D243" s="6" t="s">
        <v>766</v>
      </c>
      <c r="E243" s="6" t="s">
        <v>511</v>
      </c>
      <c r="F243" s="6"/>
      <c r="G243" s="6" t="s">
        <v>811</v>
      </c>
      <c r="H243" s="6" t="s">
        <v>43</v>
      </c>
      <c r="I243" s="7">
        <v>17450</v>
      </c>
      <c r="J243" s="7">
        <v>16923</v>
      </c>
      <c r="K243" s="7">
        <v>0</v>
      </c>
      <c r="L243" s="7">
        <v>10238.27</v>
      </c>
      <c r="M243" s="8">
        <v>0</v>
      </c>
      <c r="N243" s="8">
        <v>8.0999999999999996E-3</v>
      </c>
      <c r="O243" s="8">
        <v>1.5E-3</v>
      </c>
    </row>
    <row r="244" spans="2:15">
      <c r="B244" s="6" t="s">
        <v>887</v>
      </c>
      <c r="C244" s="17" t="s">
        <v>888</v>
      </c>
      <c r="D244" s="6" t="s">
        <v>556</v>
      </c>
      <c r="E244" s="6" t="s">
        <v>511</v>
      </c>
      <c r="F244" s="6"/>
      <c r="G244" s="6" t="s">
        <v>811</v>
      </c>
      <c r="H244" s="6" t="s">
        <v>43</v>
      </c>
      <c r="I244" s="7">
        <v>11890</v>
      </c>
      <c r="J244" s="7">
        <v>14494</v>
      </c>
      <c r="K244" s="7">
        <v>0</v>
      </c>
      <c r="L244" s="7">
        <v>5974.81</v>
      </c>
      <c r="M244" s="8">
        <v>1E-4</v>
      </c>
      <c r="N244" s="8">
        <v>4.7000000000000002E-3</v>
      </c>
      <c r="O244" s="8">
        <v>8.9999999999999998E-4</v>
      </c>
    </row>
    <row r="245" spans="2:15">
      <c r="B245" s="6" t="s">
        <v>889</v>
      </c>
      <c r="C245" s="17" t="s">
        <v>890</v>
      </c>
      <c r="D245" s="6" t="s">
        <v>766</v>
      </c>
      <c r="E245" s="6" t="s">
        <v>511</v>
      </c>
      <c r="F245" s="6"/>
      <c r="G245" s="6" t="s">
        <v>822</v>
      </c>
      <c r="H245" s="6" t="s">
        <v>43</v>
      </c>
      <c r="I245" s="7">
        <v>72017</v>
      </c>
      <c r="J245" s="7">
        <v>1250</v>
      </c>
      <c r="K245" s="7">
        <v>0</v>
      </c>
      <c r="L245" s="7">
        <v>3121.04</v>
      </c>
      <c r="M245" s="8">
        <v>3.2000000000000002E-3</v>
      </c>
      <c r="N245" s="8">
        <v>2.5000000000000001E-3</v>
      </c>
      <c r="O245" s="8">
        <v>5.0000000000000001E-4</v>
      </c>
    </row>
    <row r="246" spans="2:15">
      <c r="B246" s="6" t="s">
        <v>891</v>
      </c>
      <c r="C246" s="17" t="s">
        <v>892</v>
      </c>
      <c r="D246" s="6" t="s">
        <v>766</v>
      </c>
      <c r="E246" s="6" t="s">
        <v>511</v>
      </c>
      <c r="F246" s="6"/>
      <c r="G246" s="6" t="s">
        <v>822</v>
      </c>
      <c r="H246" s="6" t="s">
        <v>43</v>
      </c>
      <c r="I246" s="7">
        <v>14000</v>
      </c>
      <c r="J246" s="7">
        <v>1.29</v>
      </c>
      <c r="K246" s="7">
        <v>0</v>
      </c>
      <c r="L246" s="7">
        <v>0.63</v>
      </c>
      <c r="M246" s="8">
        <v>1E-4</v>
      </c>
      <c r="N246" s="8">
        <v>0</v>
      </c>
      <c r="O246" s="8">
        <v>0</v>
      </c>
    </row>
    <row r="247" spans="2:15">
      <c r="B247" s="6" t="s">
        <v>893</v>
      </c>
      <c r="C247" s="17" t="s">
        <v>894</v>
      </c>
      <c r="D247" s="6" t="s">
        <v>766</v>
      </c>
      <c r="E247" s="6" t="s">
        <v>511</v>
      </c>
      <c r="F247" s="6"/>
      <c r="G247" s="6" t="s">
        <v>822</v>
      </c>
      <c r="H247" s="6" t="s">
        <v>43</v>
      </c>
      <c r="I247" s="7">
        <v>139910</v>
      </c>
      <c r="J247" s="7">
        <v>2147</v>
      </c>
      <c r="K247" s="7">
        <v>0</v>
      </c>
      <c r="L247" s="7">
        <v>10414.41</v>
      </c>
      <c r="M247" s="8">
        <v>2.9999999999999997E-4</v>
      </c>
      <c r="N247" s="8">
        <v>8.2000000000000007E-3</v>
      </c>
      <c r="O247" s="8">
        <v>1.5E-3</v>
      </c>
    </row>
    <row r="248" spans="2:15">
      <c r="B248" s="6" t="s">
        <v>895</v>
      </c>
      <c r="C248" s="17" t="s">
        <v>896</v>
      </c>
      <c r="D248" s="6" t="s">
        <v>766</v>
      </c>
      <c r="E248" s="6" t="s">
        <v>511</v>
      </c>
      <c r="F248" s="6"/>
      <c r="G248" s="6" t="s">
        <v>822</v>
      </c>
      <c r="H248" s="6" t="s">
        <v>43</v>
      </c>
      <c r="I248" s="7">
        <v>10680</v>
      </c>
      <c r="J248" s="7">
        <v>19350</v>
      </c>
      <c r="K248" s="7">
        <v>0</v>
      </c>
      <c r="L248" s="7">
        <v>7164.83</v>
      </c>
      <c r="M248" s="8">
        <v>0</v>
      </c>
      <c r="N248" s="8">
        <v>5.7000000000000002E-3</v>
      </c>
      <c r="O248" s="8">
        <v>1.1000000000000001E-3</v>
      </c>
    </row>
    <row r="249" spans="2:15">
      <c r="B249" s="6" t="s">
        <v>897</v>
      </c>
      <c r="C249" s="17" t="s">
        <v>898</v>
      </c>
      <c r="D249" s="6" t="s">
        <v>766</v>
      </c>
      <c r="E249" s="6" t="s">
        <v>511</v>
      </c>
      <c r="F249" s="6"/>
      <c r="G249" s="6" t="s">
        <v>822</v>
      </c>
      <c r="H249" s="6" t="s">
        <v>43</v>
      </c>
      <c r="I249" s="7">
        <v>64370</v>
      </c>
      <c r="J249" s="7">
        <v>3755</v>
      </c>
      <c r="K249" s="7">
        <v>0</v>
      </c>
      <c r="L249" s="7">
        <v>8380.06</v>
      </c>
      <c r="M249" s="8">
        <v>1.5E-3</v>
      </c>
      <c r="N249" s="8">
        <v>6.6E-3</v>
      </c>
      <c r="O249" s="8">
        <v>1.1999999999999999E-3</v>
      </c>
    </row>
    <row r="250" spans="2:15">
      <c r="B250" s="6" t="s">
        <v>899</v>
      </c>
      <c r="C250" s="17" t="s">
        <v>900</v>
      </c>
      <c r="D250" s="6" t="s">
        <v>125</v>
      </c>
      <c r="E250" s="6" t="s">
        <v>511</v>
      </c>
      <c r="F250" s="6"/>
      <c r="G250" s="6" t="s">
        <v>822</v>
      </c>
      <c r="H250" s="6" t="s">
        <v>43</v>
      </c>
      <c r="I250" s="7">
        <v>105612</v>
      </c>
      <c r="J250" s="7">
        <v>3408</v>
      </c>
      <c r="K250" s="7">
        <v>0</v>
      </c>
      <c r="L250" s="7">
        <v>12478.62</v>
      </c>
      <c r="M250" s="8">
        <v>1.1000000000000001E-3</v>
      </c>
      <c r="N250" s="8">
        <v>9.9000000000000008E-3</v>
      </c>
      <c r="O250" s="8">
        <v>1.8E-3</v>
      </c>
    </row>
    <row r="251" spans="2:15">
      <c r="B251" s="6" t="s">
        <v>901</v>
      </c>
      <c r="C251" s="17" t="s">
        <v>902</v>
      </c>
      <c r="D251" s="6" t="s">
        <v>903</v>
      </c>
      <c r="E251" s="6" t="s">
        <v>511</v>
      </c>
      <c r="F251" s="6"/>
      <c r="G251" s="6" t="s">
        <v>512</v>
      </c>
      <c r="H251" s="6" t="s">
        <v>70</v>
      </c>
      <c r="I251" s="7">
        <v>904322</v>
      </c>
      <c r="J251" s="7">
        <v>1046</v>
      </c>
      <c r="K251" s="7">
        <v>0</v>
      </c>
      <c r="L251" s="7">
        <v>4197.05</v>
      </c>
      <c r="N251" s="8">
        <v>3.3E-3</v>
      </c>
      <c r="O251" s="8">
        <v>5.9999999999999995E-4</v>
      </c>
    </row>
    <row r="252" spans="2:15">
      <c r="B252" s="6" t="s">
        <v>868</v>
      </c>
      <c r="C252" s="17" t="s">
        <v>904</v>
      </c>
      <c r="D252" s="6" t="s">
        <v>525</v>
      </c>
      <c r="E252" s="6" t="s">
        <v>511</v>
      </c>
      <c r="F252" s="6"/>
      <c r="G252" s="6" t="s">
        <v>125</v>
      </c>
      <c r="H252" s="6" t="s">
        <v>43</v>
      </c>
      <c r="I252" s="7">
        <v>1535251.27</v>
      </c>
      <c r="J252" s="7">
        <v>26</v>
      </c>
      <c r="K252" s="7">
        <v>0</v>
      </c>
      <c r="L252" s="7">
        <v>1383.91</v>
      </c>
      <c r="M252" s="8">
        <v>2.8999999999999998E-3</v>
      </c>
      <c r="N252" s="8">
        <v>1.1000000000000001E-3</v>
      </c>
      <c r="O252" s="8">
        <v>2.0000000000000001E-4</v>
      </c>
    </row>
    <row r="253" spans="2:15">
      <c r="B253" s="6" t="s">
        <v>905</v>
      </c>
      <c r="C253" s="17" t="s">
        <v>906</v>
      </c>
      <c r="D253" s="6" t="s">
        <v>125</v>
      </c>
      <c r="E253" s="6" t="s">
        <v>511</v>
      </c>
      <c r="F253" s="6"/>
      <c r="G253" s="6" t="s">
        <v>125</v>
      </c>
      <c r="H253" s="6" t="s">
        <v>48</v>
      </c>
      <c r="I253" s="7">
        <v>547580</v>
      </c>
      <c r="J253" s="7">
        <v>415</v>
      </c>
      <c r="K253" s="7">
        <v>0</v>
      </c>
      <c r="L253" s="7">
        <v>9436.6</v>
      </c>
      <c r="M253" s="8">
        <v>1.5E-3</v>
      </c>
      <c r="N253" s="8">
        <v>7.4999999999999997E-3</v>
      </c>
      <c r="O253" s="8">
        <v>1.4E-3</v>
      </c>
    </row>
    <row r="254" spans="2:15">
      <c r="B254" s="6" t="s">
        <v>907</v>
      </c>
      <c r="C254" s="17" t="s">
        <v>908</v>
      </c>
      <c r="D254" s="6" t="s">
        <v>556</v>
      </c>
      <c r="E254" s="6" t="s">
        <v>511</v>
      </c>
      <c r="F254" s="6"/>
      <c r="G254" s="6" t="s">
        <v>125</v>
      </c>
      <c r="H254" s="6" t="s">
        <v>48</v>
      </c>
      <c r="I254" s="7">
        <v>132376</v>
      </c>
      <c r="J254" s="7">
        <v>1965</v>
      </c>
      <c r="K254" s="7">
        <v>0</v>
      </c>
      <c r="L254" s="7">
        <v>10801.69</v>
      </c>
      <c r="M254" s="8">
        <v>8.0000000000000004E-4</v>
      </c>
      <c r="N254" s="8">
        <v>8.5000000000000006E-3</v>
      </c>
      <c r="O254" s="8">
        <v>1.6000000000000001E-3</v>
      </c>
    </row>
    <row r="255" spans="2:15">
      <c r="B255" s="6" t="s">
        <v>909</v>
      </c>
      <c r="C255" s="17" t="s">
        <v>910</v>
      </c>
      <c r="D255" s="6" t="s">
        <v>525</v>
      </c>
      <c r="E255" s="6" t="s">
        <v>511</v>
      </c>
      <c r="F255" s="6"/>
      <c r="G255" s="6" t="s">
        <v>125</v>
      </c>
      <c r="H255" s="6" t="s">
        <v>48</v>
      </c>
      <c r="I255" s="7">
        <v>14265.12</v>
      </c>
      <c r="J255" s="7">
        <v>3474.5</v>
      </c>
      <c r="K255" s="7">
        <v>0</v>
      </c>
      <c r="L255" s="7">
        <v>2058.1999999999998</v>
      </c>
      <c r="M255" s="8">
        <v>8.0000000000000004E-4</v>
      </c>
      <c r="N255" s="8">
        <v>1.6000000000000001E-3</v>
      </c>
      <c r="O255" s="8">
        <v>2.9999999999999997E-4</v>
      </c>
    </row>
    <row r="256" spans="2:15">
      <c r="B256" s="6" t="s">
        <v>911</v>
      </c>
      <c r="C256" s="17" t="s">
        <v>912</v>
      </c>
      <c r="D256" s="6" t="s">
        <v>766</v>
      </c>
      <c r="E256" s="6" t="s">
        <v>511</v>
      </c>
      <c r="F256" s="6"/>
      <c r="G256" s="6" t="s">
        <v>125</v>
      </c>
      <c r="H256" s="6" t="s">
        <v>48</v>
      </c>
      <c r="I256" s="7">
        <v>31100</v>
      </c>
      <c r="J256" s="7">
        <v>1348</v>
      </c>
      <c r="K256" s="7">
        <v>0</v>
      </c>
      <c r="L256" s="7">
        <v>1740.89</v>
      </c>
      <c r="N256" s="8">
        <v>1.4E-3</v>
      </c>
      <c r="O256" s="8">
        <v>2.9999999999999997E-4</v>
      </c>
    </row>
    <row r="257" spans="2:15">
      <c r="B257" s="6" t="s">
        <v>913</v>
      </c>
      <c r="C257" s="17" t="s">
        <v>914</v>
      </c>
      <c r="D257" s="6" t="s">
        <v>766</v>
      </c>
      <c r="E257" s="6" t="s">
        <v>511</v>
      </c>
      <c r="F257" s="6"/>
      <c r="G257" s="6" t="s">
        <v>614</v>
      </c>
      <c r="H257" s="6" t="s">
        <v>43</v>
      </c>
      <c r="I257" s="7">
        <v>168145</v>
      </c>
      <c r="J257" s="7">
        <v>427</v>
      </c>
      <c r="K257" s="7">
        <v>0</v>
      </c>
      <c r="L257" s="7">
        <v>2489.23</v>
      </c>
      <c r="M257" s="8">
        <v>2.5999999999999999E-3</v>
      </c>
      <c r="N257" s="8">
        <v>2E-3</v>
      </c>
      <c r="O257" s="8">
        <v>4.0000000000000002E-4</v>
      </c>
    </row>
    <row r="260" spans="2:15">
      <c r="B260" s="6" t="s">
        <v>163</v>
      </c>
      <c r="C260" s="17"/>
      <c r="D260" s="6"/>
      <c r="E260" s="6"/>
      <c r="F260" s="6"/>
      <c r="G260" s="6"/>
      <c r="H260" s="6"/>
    </row>
    <row r="264" spans="2:15">
      <c r="B264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3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164</v>
      </c>
    </row>
    <row r="7" spans="2:14" ht="15.75">
      <c r="B7" s="2" t="s">
        <v>915</v>
      </c>
    </row>
    <row r="8" spans="2:14">
      <c r="B8" s="3" t="s">
        <v>88</v>
      </c>
      <c r="C8" s="3" t="s">
        <v>89</v>
      </c>
      <c r="D8" s="3" t="s">
        <v>166</v>
      </c>
      <c r="E8" s="3" t="s">
        <v>90</v>
      </c>
      <c r="F8" s="3" t="s">
        <v>243</v>
      </c>
      <c r="G8" s="3" t="s">
        <v>93</v>
      </c>
      <c r="H8" s="3" t="s">
        <v>169</v>
      </c>
      <c r="I8" s="3" t="s">
        <v>42</v>
      </c>
      <c r="J8" s="3" t="s">
        <v>170</v>
      </c>
      <c r="K8" s="3" t="s">
        <v>96</v>
      </c>
      <c r="L8" s="3" t="s">
        <v>171</v>
      </c>
      <c r="M8" s="3" t="s">
        <v>172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175</v>
      </c>
      <c r="I9" s="4" t="s">
        <v>176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916</v>
      </c>
      <c r="C11" s="12"/>
      <c r="D11" s="3"/>
      <c r="E11" s="3"/>
      <c r="F11" s="3"/>
      <c r="G11" s="3"/>
      <c r="H11" s="9">
        <v>6833917.8499999996</v>
      </c>
      <c r="K11" s="9">
        <v>703908.29</v>
      </c>
      <c r="M11" s="10">
        <v>1</v>
      </c>
      <c r="N11" s="10">
        <v>0.10390000000000001</v>
      </c>
    </row>
    <row r="12" spans="2:14">
      <c r="B12" s="3" t="s">
        <v>917</v>
      </c>
      <c r="C12" s="12"/>
      <c r="D12" s="3"/>
      <c r="E12" s="3"/>
      <c r="F12" s="3"/>
      <c r="G12" s="3"/>
      <c r="H12" s="9">
        <v>2721959.85</v>
      </c>
      <c r="K12" s="9">
        <v>168334.33</v>
      </c>
      <c r="M12" s="10">
        <v>0.23910000000000001</v>
      </c>
      <c r="N12" s="10">
        <v>2.4799999999999999E-2</v>
      </c>
    </row>
    <row r="13" spans="2:14">
      <c r="B13" s="13" t="s">
        <v>918</v>
      </c>
      <c r="C13" s="14"/>
      <c r="D13" s="13"/>
      <c r="E13" s="13"/>
      <c r="F13" s="13"/>
      <c r="G13" s="13"/>
      <c r="H13" s="15">
        <v>1582624.85</v>
      </c>
      <c r="K13" s="15">
        <v>75585.279999999999</v>
      </c>
      <c r="M13" s="16">
        <v>0.1074</v>
      </c>
      <c r="N13" s="16">
        <v>1.12E-2</v>
      </c>
    </row>
    <row r="14" spans="2:14">
      <c r="B14" s="6" t="s">
        <v>919</v>
      </c>
      <c r="C14" s="17">
        <v>1113232</v>
      </c>
      <c r="D14" s="6" t="s">
        <v>181</v>
      </c>
      <c r="E14" s="18">
        <v>514103811</v>
      </c>
      <c r="F14" s="6" t="s">
        <v>920</v>
      </c>
      <c r="G14" s="6" t="s">
        <v>107</v>
      </c>
      <c r="H14" s="7">
        <v>14612</v>
      </c>
      <c r="I14" s="7">
        <v>1359</v>
      </c>
      <c r="J14" s="7">
        <v>0</v>
      </c>
      <c r="K14" s="7">
        <v>198.58</v>
      </c>
      <c r="L14" s="8">
        <v>1E-4</v>
      </c>
      <c r="M14" s="8">
        <v>2.9999999999999997E-4</v>
      </c>
      <c r="N14" s="8">
        <v>0</v>
      </c>
    </row>
    <row r="15" spans="2:14">
      <c r="B15" s="6" t="s">
        <v>921</v>
      </c>
      <c r="C15" s="17">
        <v>1096437</v>
      </c>
      <c r="D15" s="6" t="s">
        <v>181</v>
      </c>
      <c r="E15" s="18">
        <v>513665661</v>
      </c>
      <c r="F15" s="6" t="s">
        <v>920</v>
      </c>
      <c r="G15" s="6" t="s">
        <v>107</v>
      </c>
      <c r="H15" s="7">
        <v>457362.75</v>
      </c>
      <c r="I15" s="7">
        <v>1855</v>
      </c>
      <c r="J15" s="7">
        <v>0</v>
      </c>
      <c r="K15" s="7">
        <v>8484.08</v>
      </c>
      <c r="L15" s="8">
        <v>6.4000000000000003E-3</v>
      </c>
      <c r="M15" s="8">
        <v>1.21E-2</v>
      </c>
      <c r="N15" s="8">
        <v>1.2999999999999999E-3</v>
      </c>
    </row>
    <row r="16" spans="2:14">
      <c r="B16" s="6" t="s">
        <v>922</v>
      </c>
      <c r="C16" s="17">
        <v>1116938</v>
      </c>
      <c r="D16" s="6" t="s">
        <v>181</v>
      </c>
      <c r="E16" s="18">
        <v>513502211</v>
      </c>
      <c r="F16" s="6" t="s">
        <v>920</v>
      </c>
      <c r="G16" s="6" t="s">
        <v>107</v>
      </c>
      <c r="H16" s="7">
        <v>15450</v>
      </c>
      <c r="I16" s="7">
        <v>6209</v>
      </c>
      <c r="J16" s="7">
        <v>0</v>
      </c>
      <c r="K16" s="7">
        <v>959.29</v>
      </c>
      <c r="L16" s="8">
        <v>1.6000000000000001E-3</v>
      </c>
      <c r="M16" s="8">
        <v>1.4E-3</v>
      </c>
      <c r="N16" s="8">
        <v>1E-4</v>
      </c>
    </row>
    <row r="17" spans="2:14">
      <c r="B17" s="6" t="s">
        <v>923</v>
      </c>
      <c r="C17" s="17">
        <v>1117290</v>
      </c>
      <c r="D17" s="6" t="s">
        <v>181</v>
      </c>
      <c r="E17" s="18">
        <v>513502211</v>
      </c>
      <c r="F17" s="6" t="s">
        <v>920</v>
      </c>
      <c r="G17" s="6" t="s">
        <v>107</v>
      </c>
      <c r="H17" s="7">
        <v>28266</v>
      </c>
      <c r="I17" s="7">
        <v>18210</v>
      </c>
      <c r="J17" s="7">
        <v>0</v>
      </c>
      <c r="K17" s="7">
        <v>5147.24</v>
      </c>
      <c r="L17" s="8">
        <v>1.5E-3</v>
      </c>
      <c r="M17" s="8">
        <v>7.3000000000000001E-3</v>
      </c>
      <c r="N17" s="8">
        <v>8.0000000000000004E-4</v>
      </c>
    </row>
    <row r="18" spans="2:14">
      <c r="B18" s="6" t="s">
        <v>924</v>
      </c>
      <c r="C18" s="17">
        <v>1116979</v>
      </c>
      <c r="D18" s="6" t="s">
        <v>181</v>
      </c>
      <c r="E18" s="18">
        <v>513502211</v>
      </c>
      <c r="F18" s="6" t="s">
        <v>920</v>
      </c>
      <c r="G18" s="6" t="s">
        <v>107</v>
      </c>
      <c r="H18" s="7">
        <v>47750</v>
      </c>
      <c r="I18" s="7">
        <v>15050</v>
      </c>
      <c r="J18" s="7">
        <v>0</v>
      </c>
      <c r="K18" s="7">
        <v>7186.38</v>
      </c>
      <c r="L18" s="8">
        <v>1.6999999999999999E-3</v>
      </c>
      <c r="M18" s="8">
        <v>1.0200000000000001E-2</v>
      </c>
      <c r="N18" s="8">
        <v>1.1000000000000001E-3</v>
      </c>
    </row>
    <row r="19" spans="2:14">
      <c r="B19" s="6" t="s">
        <v>925</v>
      </c>
      <c r="C19" s="17">
        <v>1108679</v>
      </c>
      <c r="D19" s="6" t="s">
        <v>181</v>
      </c>
      <c r="E19" s="18">
        <v>513815258</v>
      </c>
      <c r="F19" s="6" t="s">
        <v>920</v>
      </c>
      <c r="G19" s="6" t="s">
        <v>107</v>
      </c>
      <c r="H19" s="7">
        <v>82606</v>
      </c>
      <c r="I19" s="7">
        <v>1190</v>
      </c>
      <c r="J19" s="7">
        <v>0</v>
      </c>
      <c r="K19" s="7">
        <v>983.01</v>
      </c>
      <c r="L19" s="8">
        <v>8.0000000000000004E-4</v>
      </c>
      <c r="M19" s="8">
        <v>1.4E-3</v>
      </c>
      <c r="N19" s="8">
        <v>1E-4</v>
      </c>
    </row>
    <row r="20" spans="2:14">
      <c r="B20" s="6" t="s">
        <v>926</v>
      </c>
      <c r="C20" s="17">
        <v>1091818</v>
      </c>
      <c r="D20" s="6" t="s">
        <v>181</v>
      </c>
      <c r="E20" s="18">
        <v>513594101</v>
      </c>
      <c r="F20" s="6" t="s">
        <v>920</v>
      </c>
      <c r="G20" s="6" t="s">
        <v>107</v>
      </c>
      <c r="H20" s="7">
        <v>319842.58</v>
      </c>
      <c r="I20" s="7">
        <v>13550</v>
      </c>
      <c r="J20" s="7">
        <v>0</v>
      </c>
      <c r="K20" s="7">
        <v>43338.67</v>
      </c>
      <c r="L20" s="8">
        <v>7.7000000000000002E-3</v>
      </c>
      <c r="M20" s="8">
        <v>6.1600000000000002E-2</v>
      </c>
      <c r="N20" s="8">
        <v>6.4000000000000003E-3</v>
      </c>
    </row>
    <row r="21" spans="2:14">
      <c r="B21" s="6" t="s">
        <v>927</v>
      </c>
      <c r="C21" s="17">
        <v>1091826</v>
      </c>
      <c r="D21" s="6" t="s">
        <v>181</v>
      </c>
      <c r="E21" s="18">
        <v>513594101</v>
      </c>
      <c r="F21" s="6" t="s">
        <v>920</v>
      </c>
      <c r="G21" s="6" t="s">
        <v>107</v>
      </c>
      <c r="H21" s="7">
        <v>616735.52</v>
      </c>
      <c r="I21" s="7">
        <v>1506</v>
      </c>
      <c r="J21" s="7">
        <v>0</v>
      </c>
      <c r="K21" s="7">
        <v>9288.0400000000009</v>
      </c>
      <c r="L21" s="8">
        <v>2.5999999999999999E-3</v>
      </c>
      <c r="M21" s="8">
        <v>1.32E-2</v>
      </c>
      <c r="N21" s="8">
        <v>1.4E-3</v>
      </c>
    </row>
    <row r="22" spans="2:14">
      <c r="B22" s="13" t="s">
        <v>928</v>
      </c>
      <c r="C22" s="14"/>
      <c r="D22" s="13"/>
      <c r="E22" s="13"/>
      <c r="F22" s="13"/>
      <c r="G22" s="13"/>
      <c r="H22" s="15">
        <v>1139335</v>
      </c>
      <c r="K22" s="15">
        <v>92749.05</v>
      </c>
      <c r="M22" s="16">
        <v>0.1318</v>
      </c>
      <c r="N22" s="16">
        <v>1.37E-2</v>
      </c>
    </row>
    <row r="23" spans="2:14">
      <c r="B23" s="6" t="s">
        <v>929</v>
      </c>
      <c r="C23" s="17">
        <v>1137686</v>
      </c>
      <c r="D23" s="6" t="s">
        <v>181</v>
      </c>
      <c r="E23" s="18">
        <v>513801605</v>
      </c>
      <c r="F23" s="6" t="s">
        <v>930</v>
      </c>
      <c r="G23" s="6" t="s">
        <v>107</v>
      </c>
      <c r="H23" s="7">
        <v>42075</v>
      </c>
      <c r="I23" s="7">
        <v>9868</v>
      </c>
      <c r="J23" s="7">
        <v>0</v>
      </c>
      <c r="K23" s="7">
        <v>4151.96</v>
      </c>
      <c r="L23" s="8">
        <v>1.0200000000000001E-2</v>
      </c>
      <c r="M23" s="8">
        <v>5.8999999999999999E-3</v>
      </c>
      <c r="N23" s="8">
        <v>5.9999999999999995E-4</v>
      </c>
    </row>
    <row r="24" spans="2:14">
      <c r="B24" s="6" t="s">
        <v>931</v>
      </c>
      <c r="C24" s="17">
        <v>1137744</v>
      </c>
      <c r="D24" s="6" t="s">
        <v>181</v>
      </c>
      <c r="E24" s="18">
        <v>513801605</v>
      </c>
      <c r="F24" s="6" t="s">
        <v>930</v>
      </c>
      <c r="G24" s="6" t="s">
        <v>107</v>
      </c>
      <c r="H24" s="7">
        <v>228600</v>
      </c>
      <c r="I24" s="7">
        <v>3961</v>
      </c>
      <c r="J24" s="7">
        <v>0</v>
      </c>
      <c r="K24" s="7">
        <v>9054.85</v>
      </c>
      <c r="L24" s="8">
        <v>2.0799999999999999E-2</v>
      </c>
      <c r="M24" s="8">
        <v>1.29E-2</v>
      </c>
      <c r="N24" s="8">
        <v>1.2999999999999999E-3</v>
      </c>
    </row>
    <row r="25" spans="2:14">
      <c r="B25" s="6" t="s">
        <v>932</v>
      </c>
      <c r="C25" s="17">
        <v>1130442</v>
      </c>
      <c r="D25" s="6" t="s">
        <v>181</v>
      </c>
      <c r="E25" s="18">
        <v>513801605</v>
      </c>
      <c r="F25" s="6" t="s">
        <v>930</v>
      </c>
      <c r="G25" s="6" t="s">
        <v>107</v>
      </c>
      <c r="H25" s="7">
        <v>268209</v>
      </c>
      <c r="I25" s="7">
        <v>6463</v>
      </c>
      <c r="J25" s="7">
        <v>0</v>
      </c>
      <c r="K25" s="7">
        <v>17334.349999999999</v>
      </c>
      <c r="L25" s="8">
        <v>2.2100000000000002E-2</v>
      </c>
      <c r="M25" s="8">
        <v>2.46E-2</v>
      </c>
      <c r="N25" s="8">
        <v>2.5999999999999999E-3</v>
      </c>
    </row>
    <row r="26" spans="2:14">
      <c r="B26" s="6" t="s">
        <v>933</v>
      </c>
      <c r="C26" s="17">
        <v>1095736</v>
      </c>
      <c r="D26" s="6" t="s">
        <v>181</v>
      </c>
      <c r="E26" s="18">
        <v>513594101</v>
      </c>
      <c r="F26" s="6" t="s">
        <v>930</v>
      </c>
      <c r="G26" s="6" t="s">
        <v>107</v>
      </c>
      <c r="H26" s="7">
        <v>12475</v>
      </c>
      <c r="I26" s="7">
        <v>16760</v>
      </c>
      <c r="J26" s="7">
        <v>0</v>
      </c>
      <c r="K26" s="7">
        <v>2090.81</v>
      </c>
      <c r="L26" s="8">
        <v>4.0000000000000001E-3</v>
      </c>
      <c r="M26" s="8">
        <v>3.0000000000000001E-3</v>
      </c>
      <c r="N26" s="8">
        <v>2.9999999999999997E-4</v>
      </c>
    </row>
    <row r="27" spans="2:14">
      <c r="B27" s="6" t="s">
        <v>934</v>
      </c>
      <c r="C27" s="17">
        <v>1095751</v>
      </c>
      <c r="D27" s="6" t="s">
        <v>181</v>
      </c>
      <c r="E27" s="18">
        <v>513594101</v>
      </c>
      <c r="F27" s="6" t="s">
        <v>930</v>
      </c>
      <c r="G27" s="6" t="s">
        <v>107</v>
      </c>
      <c r="H27" s="7">
        <v>89708</v>
      </c>
      <c r="I27" s="7">
        <v>10360</v>
      </c>
      <c r="J27" s="7">
        <v>0</v>
      </c>
      <c r="K27" s="7">
        <v>9293.75</v>
      </c>
      <c r="L27" s="8">
        <v>6.6E-3</v>
      </c>
      <c r="M27" s="8">
        <v>1.32E-2</v>
      </c>
      <c r="N27" s="8">
        <v>1.4E-3</v>
      </c>
    </row>
    <row r="28" spans="2:14">
      <c r="B28" s="6" t="s">
        <v>935</v>
      </c>
      <c r="C28" s="17">
        <v>1095710</v>
      </c>
      <c r="D28" s="6" t="s">
        <v>181</v>
      </c>
      <c r="E28" s="18">
        <v>513594101</v>
      </c>
      <c r="F28" s="6" t="s">
        <v>930</v>
      </c>
      <c r="G28" s="6" t="s">
        <v>107</v>
      </c>
      <c r="H28" s="7">
        <v>498268</v>
      </c>
      <c r="I28" s="7">
        <v>10200</v>
      </c>
      <c r="J28" s="7">
        <v>0</v>
      </c>
      <c r="K28" s="7">
        <v>50823.34</v>
      </c>
      <c r="L28" s="8">
        <v>1.9199999999999998E-2</v>
      </c>
      <c r="M28" s="8">
        <v>7.22E-2</v>
      </c>
      <c r="N28" s="8">
        <v>7.4999999999999997E-3</v>
      </c>
    </row>
    <row r="29" spans="2:14">
      <c r="B29" s="13" t="s">
        <v>936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937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938</v>
      </c>
      <c r="C31" s="14"/>
      <c r="D31" s="13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2" spans="2:14">
      <c r="B32" s="13" t="s">
        <v>939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3" t="s">
        <v>940</v>
      </c>
      <c r="C33" s="12"/>
      <c r="D33" s="3"/>
      <c r="E33" s="3"/>
      <c r="F33" s="3"/>
      <c r="G33" s="3"/>
      <c r="H33" s="9">
        <v>4111958</v>
      </c>
      <c r="K33" s="9">
        <v>535573.96</v>
      </c>
      <c r="M33" s="10">
        <v>0.76090000000000002</v>
      </c>
      <c r="N33" s="10">
        <v>7.9100000000000004E-2</v>
      </c>
    </row>
    <row r="34" spans="2:14">
      <c r="B34" s="13" t="s">
        <v>941</v>
      </c>
      <c r="C34" s="14"/>
      <c r="D34" s="13"/>
      <c r="E34" s="13"/>
      <c r="F34" s="13"/>
      <c r="G34" s="13"/>
      <c r="H34" s="15">
        <v>3954499</v>
      </c>
      <c r="K34" s="15">
        <v>482092.18</v>
      </c>
      <c r="M34" s="16">
        <v>0.68489999999999995</v>
      </c>
      <c r="N34" s="16">
        <v>7.1199999999999999E-2</v>
      </c>
    </row>
    <row r="35" spans="2:14">
      <c r="B35" s="6" t="s">
        <v>942</v>
      </c>
      <c r="C35" s="17" t="s">
        <v>943</v>
      </c>
      <c r="D35" s="6" t="s">
        <v>125</v>
      </c>
      <c r="E35" s="6"/>
      <c r="F35" s="6" t="s">
        <v>930</v>
      </c>
      <c r="G35" s="6" t="s">
        <v>43</v>
      </c>
      <c r="H35" s="7">
        <v>60700</v>
      </c>
      <c r="I35" s="7">
        <v>4088</v>
      </c>
      <c r="J35" s="7">
        <v>0</v>
      </c>
      <c r="K35" s="7">
        <v>8603.07</v>
      </c>
      <c r="L35" s="8">
        <v>1.4500000000000001E-2</v>
      </c>
      <c r="M35" s="8">
        <v>1.2200000000000001E-2</v>
      </c>
      <c r="N35" s="8">
        <v>1.2999999999999999E-3</v>
      </c>
    </row>
    <row r="36" spans="2:14">
      <c r="B36" s="6" t="s">
        <v>944</v>
      </c>
      <c r="C36" s="17" t="s">
        <v>945</v>
      </c>
      <c r="D36" s="6" t="s">
        <v>791</v>
      </c>
      <c r="E36" s="6"/>
      <c r="F36" s="6" t="s">
        <v>930</v>
      </c>
      <c r="G36" s="6" t="s">
        <v>48</v>
      </c>
      <c r="H36" s="7">
        <v>19462</v>
      </c>
      <c r="I36" s="7">
        <v>7065</v>
      </c>
      <c r="J36" s="7">
        <v>0</v>
      </c>
      <c r="K36" s="7">
        <v>5709.78</v>
      </c>
      <c r="M36" s="8">
        <v>8.0999999999999996E-3</v>
      </c>
      <c r="N36" s="8">
        <v>8.0000000000000004E-4</v>
      </c>
    </row>
    <row r="37" spans="2:14">
      <c r="B37" s="6" t="s">
        <v>946</v>
      </c>
      <c r="C37" s="17" t="s">
        <v>947</v>
      </c>
      <c r="D37" s="6" t="s">
        <v>556</v>
      </c>
      <c r="E37" s="6"/>
      <c r="F37" s="6" t="s">
        <v>930</v>
      </c>
      <c r="G37" s="6" t="s">
        <v>43</v>
      </c>
      <c r="H37" s="7">
        <v>21834</v>
      </c>
      <c r="I37" s="7">
        <v>5689</v>
      </c>
      <c r="J37" s="7">
        <v>0</v>
      </c>
      <c r="K37" s="7">
        <v>4306.49</v>
      </c>
      <c r="L37" s="8">
        <v>1E-4</v>
      </c>
      <c r="M37" s="8">
        <v>6.1000000000000004E-3</v>
      </c>
      <c r="N37" s="8">
        <v>5.9999999999999995E-4</v>
      </c>
    </row>
    <row r="38" spans="2:14">
      <c r="B38" s="6" t="s">
        <v>948</v>
      </c>
      <c r="C38" s="17" t="s">
        <v>949</v>
      </c>
      <c r="D38" s="6" t="s">
        <v>766</v>
      </c>
      <c r="E38" s="6"/>
      <c r="F38" s="6" t="s">
        <v>930</v>
      </c>
      <c r="G38" s="6" t="s">
        <v>43</v>
      </c>
      <c r="H38" s="7">
        <v>58033</v>
      </c>
      <c r="I38" s="7">
        <v>5861</v>
      </c>
      <c r="J38" s="7">
        <v>0</v>
      </c>
      <c r="K38" s="7">
        <v>11792.36</v>
      </c>
      <c r="L38" s="8">
        <v>2.7000000000000001E-3</v>
      </c>
      <c r="M38" s="8">
        <v>1.6799999999999999E-2</v>
      </c>
      <c r="N38" s="8">
        <v>1.6999999999999999E-3</v>
      </c>
    </row>
    <row r="39" spans="2:14">
      <c r="B39" s="6" t="s">
        <v>950</v>
      </c>
      <c r="C39" s="17" t="s">
        <v>951</v>
      </c>
      <c r="D39" s="6" t="s">
        <v>874</v>
      </c>
      <c r="E39" s="6"/>
      <c r="F39" s="6" t="s">
        <v>930</v>
      </c>
      <c r="G39" s="6" t="s">
        <v>44</v>
      </c>
      <c r="H39" s="7">
        <v>1400</v>
      </c>
      <c r="I39" s="7">
        <v>2338000</v>
      </c>
      <c r="J39" s="7">
        <v>0</v>
      </c>
      <c r="K39" s="7">
        <v>1008.24</v>
      </c>
      <c r="L39" s="8">
        <v>0</v>
      </c>
      <c r="M39" s="8">
        <v>1.4E-3</v>
      </c>
      <c r="N39" s="8">
        <v>1E-4</v>
      </c>
    </row>
    <row r="40" spans="2:14">
      <c r="B40" s="6" t="s">
        <v>952</v>
      </c>
      <c r="C40" s="17" t="s">
        <v>953</v>
      </c>
      <c r="D40" s="6" t="s">
        <v>556</v>
      </c>
      <c r="E40" s="6"/>
      <c r="F40" s="6" t="s">
        <v>930</v>
      </c>
      <c r="G40" s="6" t="s">
        <v>43</v>
      </c>
      <c r="H40" s="7">
        <v>87312</v>
      </c>
      <c r="I40" s="7">
        <v>4045</v>
      </c>
      <c r="J40" s="7">
        <v>0</v>
      </c>
      <c r="K40" s="7">
        <v>12244.65</v>
      </c>
      <c r="L40" s="8">
        <v>5.0000000000000001E-4</v>
      </c>
      <c r="M40" s="8">
        <v>1.7399999999999999E-2</v>
      </c>
      <c r="N40" s="8">
        <v>1.8E-3</v>
      </c>
    </row>
    <row r="41" spans="2:14">
      <c r="B41" s="6" t="s">
        <v>954</v>
      </c>
      <c r="C41" s="17" t="s">
        <v>955</v>
      </c>
      <c r="D41" s="6" t="s">
        <v>556</v>
      </c>
      <c r="E41" s="6"/>
      <c r="F41" s="6" t="s">
        <v>930</v>
      </c>
      <c r="G41" s="6" t="s">
        <v>43</v>
      </c>
      <c r="H41" s="7">
        <v>45324</v>
      </c>
      <c r="I41" s="7">
        <v>10988</v>
      </c>
      <c r="J41" s="7">
        <v>0</v>
      </c>
      <c r="K41" s="7">
        <v>17266.36</v>
      </c>
      <c r="L41" s="8">
        <v>8.9999999999999998E-4</v>
      </c>
      <c r="M41" s="8">
        <v>2.4500000000000001E-2</v>
      </c>
      <c r="N41" s="8">
        <v>2.5000000000000001E-3</v>
      </c>
    </row>
    <row r="42" spans="2:14">
      <c r="B42" s="6" t="s">
        <v>956</v>
      </c>
      <c r="C42" s="17" t="s">
        <v>957</v>
      </c>
      <c r="D42" s="6" t="s">
        <v>766</v>
      </c>
      <c r="E42" s="6"/>
      <c r="F42" s="6" t="s">
        <v>930</v>
      </c>
      <c r="G42" s="6" t="s">
        <v>43</v>
      </c>
      <c r="H42" s="7">
        <v>160200</v>
      </c>
      <c r="I42" s="7">
        <v>2370</v>
      </c>
      <c r="J42" s="7">
        <v>0.8</v>
      </c>
      <c r="K42" s="7">
        <v>13164.09</v>
      </c>
      <c r="L42" s="8">
        <v>2.5000000000000001E-3</v>
      </c>
      <c r="M42" s="8">
        <v>1.8700000000000001E-2</v>
      </c>
      <c r="N42" s="8">
        <v>1.9E-3</v>
      </c>
    </row>
    <row r="43" spans="2:14">
      <c r="B43" s="6" t="s">
        <v>958</v>
      </c>
      <c r="C43" s="17" t="s">
        <v>959</v>
      </c>
      <c r="D43" s="6" t="s">
        <v>556</v>
      </c>
      <c r="E43" s="6"/>
      <c r="F43" s="6" t="s">
        <v>930</v>
      </c>
      <c r="G43" s="6" t="s">
        <v>43</v>
      </c>
      <c r="H43" s="7">
        <v>21384</v>
      </c>
      <c r="I43" s="7">
        <v>13370</v>
      </c>
      <c r="J43" s="7">
        <v>0</v>
      </c>
      <c r="K43" s="7">
        <v>9912.2900000000009</v>
      </c>
      <c r="L43" s="8">
        <v>6.0000000000000001E-3</v>
      </c>
      <c r="M43" s="8">
        <v>1.41E-2</v>
      </c>
      <c r="N43" s="8">
        <v>1.5E-3</v>
      </c>
    </row>
    <row r="44" spans="2:14">
      <c r="B44" s="6" t="s">
        <v>960</v>
      </c>
      <c r="C44" s="17" t="s">
        <v>961</v>
      </c>
      <c r="D44" s="6" t="s">
        <v>556</v>
      </c>
      <c r="E44" s="6"/>
      <c r="F44" s="6" t="s">
        <v>930</v>
      </c>
      <c r="G44" s="6" t="s">
        <v>43</v>
      </c>
      <c r="H44" s="7">
        <v>25470</v>
      </c>
      <c r="I44" s="7">
        <v>7567</v>
      </c>
      <c r="J44" s="7">
        <v>0</v>
      </c>
      <c r="K44" s="7">
        <v>6682</v>
      </c>
      <c r="L44" s="8">
        <v>2.0000000000000001E-4</v>
      </c>
      <c r="M44" s="8">
        <v>9.4999999999999998E-3</v>
      </c>
      <c r="N44" s="8">
        <v>1E-3</v>
      </c>
    </row>
    <row r="45" spans="2:14">
      <c r="B45" s="6" t="s">
        <v>962</v>
      </c>
      <c r="C45" s="17" t="s">
        <v>963</v>
      </c>
      <c r="D45" s="6" t="s">
        <v>125</v>
      </c>
      <c r="E45" s="6"/>
      <c r="F45" s="6" t="s">
        <v>930</v>
      </c>
      <c r="G45" s="6" t="s">
        <v>48</v>
      </c>
      <c r="H45" s="7">
        <v>48561</v>
      </c>
      <c r="I45" s="7">
        <v>11221</v>
      </c>
      <c r="J45" s="7">
        <v>0</v>
      </c>
      <c r="K45" s="7">
        <v>22627.64</v>
      </c>
      <c r="L45" s="8">
        <v>6.9999999999999999E-4</v>
      </c>
      <c r="M45" s="8">
        <v>3.2099999999999997E-2</v>
      </c>
      <c r="N45" s="8">
        <v>3.3E-3</v>
      </c>
    </row>
    <row r="46" spans="2:14">
      <c r="B46" s="6" t="s">
        <v>964</v>
      </c>
      <c r="C46" s="17" t="s">
        <v>965</v>
      </c>
      <c r="D46" s="6" t="s">
        <v>556</v>
      </c>
      <c r="E46" s="6"/>
      <c r="F46" s="6" t="s">
        <v>930</v>
      </c>
      <c r="G46" s="6" t="s">
        <v>43</v>
      </c>
      <c r="H46" s="7">
        <v>75168</v>
      </c>
      <c r="I46" s="7">
        <v>13045</v>
      </c>
      <c r="J46" s="7">
        <v>0</v>
      </c>
      <c r="K46" s="7">
        <v>33996.239999999998</v>
      </c>
      <c r="L46" s="8">
        <v>6.1999999999999998E-3</v>
      </c>
      <c r="M46" s="8">
        <v>4.8300000000000003E-2</v>
      </c>
      <c r="N46" s="8">
        <v>5.0000000000000001E-3</v>
      </c>
    </row>
    <row r="47" spans="2:14">
      <c r="B47" s="6" t="s">
        <v>966</v>
      </c>
      <c r="C47" s="17" t="s">
        <v>967</v>
      </c>
      <c r="D47" s="6" t="s">
        <v>556</v>
      </c>
      <c r="E47" s="6"/>
      <c r="F47" s="6" t="s">
        <v>930</v>
      </c>
      <c r="G47" s="6" t="s">
        <v>43</v>
      </c>
      <c r="H47" s="7">
        <v>138438</v>
      </c>
      <c r="I47" s="7">
        <v>4712</v>
      </c>
      <c r="J47" s="7">
        <v>0</v>
      </c>
      <c r="K47" s="7">
        <v>22615.93</v>
      </c>
      <c r="L47" s="8">
        <v>2.0000000000000001E-4</v>
      </c>
      <c r="M47" s="8">
        <v>3.2099999999999997E-2</v>
      </c>
      <c r="N47" s="8">
        <v>3.3E-3</v>
      </c>
    </row>
    <row r="48" spans="2:14">
      <c r="B48" s="6" t="s">
        <v>968</v>
      </c>
      <c r="C48" s="17" t="s">
        <v>969</v>
      </c>
      <c r="D48" s="6" t="s">
        <v>556</v>
      </c>
      <c r="E48" s="6"/>
      <c r="F48" s="6" t="s">
        <v>930</v>
      </c>
      <c r="G48" s="6" t="s">
        <v>43</v>
      </c>
      <c r="H48" s="7">
        <v>58650</v>
      </c>
      <c r="I48" s="7">
        <v>4617</v>
      </c>
      <c r="J48" s="7">
        <v>0</v>
      </c>
      <c r="K48" s="7">
        <v>9388.19</v>
      </c>
      <c r="L48" s="8">
        <v>6.9999999999999999E-4</v>
      </c>
      <c r="M48" s="8">
        <v>1.3299999999999999E-2</v>
      </c>
      <c r="N48" s="8">
        <v>1.4E-3</v>
      </c>
    </row>
    <row r="49" spans="2:14">
      <c r="B49" s="6" t="s">
        <v>970</v>
      </c>
      <c r="C49" s="17" t="s">
        <v>971</v>
      </c>
      <c r="D49" s="6" t="s">
        <v>556</v>
      </c>
      <c r="E49" s="6"/>
      <c r="F49" s="6" t="s">
        <v>930</v>
      </c>
      <c r="G49" s="6" t="s">
        <v>43</v>
      </c>
      <c r="H49" s="7">
        <v>157200</v>
      </c>
      <c r="I49" s="7">
        <v>3607</v>
      </c>
      <c r="J49" s="7">
        <v>0</v>
      </c>
      <c r="K49" s="7">
        <v>19658.599999999999</v>
      </c>
      <c r="L49" s="8">
        <v>1E-3</v>
      </c>
      <c r="M49" s="8">
        <v>2.7900000000000001E-2</v>
      </c>
      <c r="N49" s="8">
        <v>2.8999999999999998E-3</v>
      </c>
    </row>
    <row r="50" spans="2:14">
      <c r="B50" s="6" t="s">
        <v>972</v>
      </c>
      <c r="C50" s="17" t="s">
        <v>973</v>
      </c>
      <c r="D50" s="6" t="s">
        <v>556</v>
      </c>
      <c r="E50" s="6"/>
      <c r="F50" s="6" t="s">
        <v>930</v>
      </c>
      <c r="G50" s="6" t="s">
        <v>43</v>
      </c>
      <c r="H50" s="7">
        <v>25340</v>
      </c>
      <c r="I50" s="7">
        <v>7493</v>
      </c>
      <c r="J50" s="7">
        <v>0</v>
      </c>
      <c r="K50" s="7">
        <v>6582.88</v>
      </c>
      <c r="L50" s="8">
        <v>5.0000000000000001E-4</v>
      </c>
      <c r="M50" s="8">
        <v>9.4000000000000004E-3</v>
      </c>
      <c r="N50" s="8">
        <v>1E-3</v>
      </c>
    </row>
    <row r="51" spans="2:14">
      <c r="B51" s="6" t="s">
        <v>974</v>
      </c>
      <c r="C51" s="17" t="s">
        <v>975</v>
      </c>
      <c r="D51" s="6" t="s">
        <v>766</v>
      </c>
      <c r="E51" s="6"/>
      <c r="F51" s="6" t="s">
        <v>930</v>
      </c>
      <c r="G51" s="6" t="s">
        <v>43</v>
      </c>
      <c r="H51" s="7">
        <v>90789</v>
      </c>
      <c r="I51" s="7">
        <v>10677</v>
      </c>
      <c r="J51" s="7">
        <v>0</v>
      </c>
      <c r="K51" s="7">
        <v>33607.51</v>
      </c>
      <c r="L51" s="8">
        <v>1E-3</v>
      </c>
      <c r="M51" s="8">
        <v>4.7699999999999999E-2</v>
      </c>
      <c r="N51" s="8">
        <v>5.0000000000000001E-3</v>
      </c>
    </row>
    <row r="52" spans="2:14">
      <c r="B52" s="6" t="s">
        <v>976</v>
      </c>
      <c r="C52" s="17" t="s">
        <v>977</v>
      </c>
      <c r="D52" s="6" t="s">
        <v>525</v>
      </c>
      <c r="E52" s="6"/>
      <c r="F52" s="6" t="s">
        <v>930</v>
      </c>
      <c r="G52" s="6" t="s">
        <v>45</v>
      </c>
      <c r="H52" s="7">
        <v>184352</v>
      </c>
      <c r="I52" s="7">
        <v>761.3</v>
      </c>
      <c r="J52" s="7">
        <v>41</v>
      </c>
      <c r="K52" s="7">
        <v>6611.91</v>
      </c>
      <c r="L52" s="8">
        <v>2.0000000000000001E-4</v>
      </c>
      <c r="M52" s="8">
        <v>9.4000000000000004E-3</v>
      </c>
      <c r="N52" s="8">
        <v>1E-3</v>
      </c>
    </row>
    <row r="53" spans="2:14">
      <c r="B53" s="6" t="s">
        <v>978</v>
      </c>
      <c r="C53" s="17" t="s">
        <v>979</v>
      </c>
      <c r="D53" s="6" t="s">
        <v>556</v>
      </c>
      <c r="E53" s="6"/>
      <c r="F53" s="6" t="s">
        <v>930</v>
      </c>
      <c r="G53" s="6" t="s">
        <v>43</v>
      </c>
      <c r="H53" s="7">
        <v>51565</v>
      </c>
      <c r="I53" s="7">
        <v>15456.5</v>
      </c>
      <c r="J53" s="7">
        <v>0</v>
      </c>
      <c r="K53" s="7">
        <v>27632.49</v>
      </c>
      <c r="L53" s="8">
        <v>7.3000000000000001E-3</v>
      </c>
      <c r="M53" s="8">
        <v>3.9300000000000002E-2</v>
      </c>
      <c r="N53" s="8">
        <v>4.1000000000000003E-3</v>
      </c>
    </row>
    <row r="54" spans="2:14">
      <c r="B54" s="6" t="s">
        <v>980</v>
      </c>
      <c r="C54" s="17" t="s">
        <v>981</v>
      </c>
      <c r="D54" s="6" t="s">
        <v>556</v>
      </c>
      <c r="E54" s="6"/>
      <c r="F54" s="6" t="s">
        <v>930</v>
      </c>
      <c r="G54" s="6" t="s">
        <v>43</v>
      </c>
      <c r="H54" s="7">
        <v>25403</v>
      </c>
      <c r="I54" s="7">
        <v>19163</v>
      </c>
      <c r="J54" s="7">
        <v>0</v>
      </c>
      <c r="K54" s="7">
        <v>16877.28</v>
      </c>
      <c r="L54" s="8">
        <v>5.4999999999999997E-3</v>
      </c>
      <c r="M54" s="8">
        <v>2.4E-2</v>
      </c>
      <c r="N54" s="8">
        <v>2.5000000000000001E-3</v>
      </c>
    </row>
    <row r="55" spans="2:14">
      <c r="B55" s="6" t="s">
        <v>982</v>
      </c>
      <c r="C55" s="17" t="s">
        <v>983</v>
      </c>
      <c r="D55" s="6" t="s">
        <v>791</v>
      </c>
      <c r="E55" s="6"/>
      <c r="F55" s="6" t="s">
        <v>930</v>
      </c>
      <c r="G55" s="6" t="s">
        <v>48</v>
      </c>
      <c r="H55" s="7">
        <v>32890</v>
      </c>
      <c r="I55" s="7">
        <v>11205</v>
      </c>
      <c r="J55" s="7">
        <v>0</v>
      </c>
      <c r="K55" s="7">
        <v>15303.68</v>
      </c>
      <c r="L55" s="8">
        <v>3.8999999999999998E-3</v>
      </c>
      <c r="M55" s="8">
        <v>2.1700000000000001E-2</v>
      </c>
      <c r="N55" s="8">
        <v>2.3E-3</v>
      </c>
    </row>
    <row r="56" spans="2:14">
      <c r="B56" s="6" t="s">
        <v>984</v>
      </c>
      <c r="C56" s="17" t="s">
        <v>985</v>
      </c>
      <c r="D56" s="6" t="s">
        <v>556</v>
      </c>
      <c r="E56" s="6"/>
      <c r="F56" s="6" t="s">
        <v>930</v>
      </c>
      <c r="G56" s="6" t="s">
        <v>43</v>
      </c>
      <c r="H56" s="7">
        <v>54040</v>
      </c>
      <c r="I56" s="7">
        <v>6053</v>
      </c>
      <c r="J56" s="7">
        <v>0</v>
      </c>
      <c r="K56" s="7">
        <v>11340.7</v>
      </c>
      <c r="L56" s="8">
        <v>6.9999999999999999E-4</v>
      </c>
      <c r="M56" s="8">
        <v>1.61E-2</v>
      </c>
      <c r="N56" s="8">
        <v>1.6999999999999999E-3</v>
      </c>
    </row>
    <row r="57" spans="2:14">
      <c r="B57" s="6" t="s">
        <v>986</v>
      </c>
      <c r="C57" s="17" t="s">
        <v>987</v>
      </c>
      <c r="D57" s="6" t="s">
        <v>874</v>
      </c>
      <c r="E57" s="6"/>
      <c r="F57" s="6" t="s">
        <v>930</v>
      </c>
      <c r="G57" s="6" t="s">
        <v>44</v>
      </c>
      <c r="H57" s="7">
        <v>1792600</v>
      </c>
      <c r="I57" s="7">
        <v>21100</v>
      </c>
      <c r="J57" s="7">
        <v>0</v>
      </c>
      <c r="K57" s="7">
        <v>11650.88</v>
      </c>
      <c r="L57" s="8">
        <v>7.7000000000000002E-3</v>
      </c>
      <c r="M57" s="8">
        <v>1.66E-2</v>
      </c>
      <c r="N57" s="8">
        <v>1.6999999999999999E-3</v>
      </c>
    </row>
    <row r="58" spans="2:14">
      <c r="B58" s="6" t="s">
        <v>988</v>
      </c>
      <c r="C58" s="17" t="s">
        <v>989</v>
      </c>
      <c r="D58" s="6" t="s">
        <v>556</v>
      </c>
      <c r="E58" s="6"/>
      <c r="F58" s="6" t="s">
        <v>930</v>
      </c>
      <c r="G58" s="6" t="s">
        <v>43</v>
      </c>
      <c r="H58" s="7">
        <v>15700</v>
      </c>
      <c r="I58" s="7">
        <v>12066</v>
      </c>
      <c r="J58" s="7">
        <v>0</v>
      </c>
      <c r="K58" s="7">
        <v>6567.75</v>
      </c>
      <c r="L58" s="8">
        <v>8.3000000000000001E-3</v>
      </c>
      <c r="M58" s="8">
        <v>9.2999999999999992E-3</v>
      </c>
      <c r="N58" s="8">
        <v>1E-3</v>
      </c>
    </row>
    <row r="59" spans="2:14">
      <c r="B59" s="6" t="s">
        <v>990</v>
      </c>
      <c r="C59" s="17" t="s">
        <v>991</v>
      </c>
      <c r="D59" s="6" t="s">
        <v>556</v>
      </c>
      <c r="E59" s="6"/>
      <c r="F59" s="6" t="s">
        <v>930</v>
      </c>
      <c r="G59" s="6" t="s">
        <v>43</v>
      </c>
      <c r="H59" s="7">
        <v>132284</v>
      </c>
      <c r="I59" s="7">
        <v>7226</v>
      </c>
      <c r="J59" s="7">
        <v>0</v>
      </c>
      <c r="K59" s="7">
        <v>33140.5</v>
      </c>
      <c r="L59" s="8">
        <v>5.0000000000000001E-4</v>
      </c>
      <c r="M59" s="8">
        <v>4.7100000000000003E-2</v>
      </c>
      <c r="N59" s="8">
        <v>4.8999999999999998E-3</v>
      </c>
    </row>
    <row r="60" spans="2:14">
      <c r="B60" s="6" t="s">
        <v>992</v>
      </c>
      <c r="C60" s="17" t="s">
        <v>993</v>
      </c>
      <c r="D60" s="6" t="s">
        <v>556</v>
      </c>
      <c r="E60" s="6"/>
      <c r="F60" s="6" t="s">
        <v>930</v>
      </c>
      <c r="G60" s="6" t="s">
        <v>43</v>
      </c>
      <c r="H60" s="7">
        <v>3420</v>
      </c>
      <c r="I60" s="7">
        <v>26686</v>
      </c>
      <c r="J60" s="7">
        <v>12.02</v>
      </c>
      <c r="K60" s="7">
        <v>3176.21</v>
      </c>
      <c r="L60" s="8">
        <v>0</v>
      </c>
      <c r="M60" s="8">
        <v>4.4999999999999997E-3</v>
      </c>
      <c r="N60" s="8">
        <v>5.0000000000000001E-4</v>
      </c>
    </row>
    <row r="61" spans="2:14">
      <c r="B61" s="6" t="s">
        <v>994</v>
      </c>
      <c r="C61" s="17" t="s">
        <v>995</v>
      </c>
      <c r="D61" s="6" t="s">
        <v>556</v>
      </c>
      <c r="E61" s="6"/>
      <c r="F61" s="6" t="s">
        <v>930</v>
      </c>
      <c r="G61" s="6" t="s">
        <v>43</v>
      </c>
      <c r="H61" s="7">
        <v>90920</v>
      </c>
      <c r="I61" s="7">
        <v>5885</v>
      </c>
      <c r="J61" s="7">
        <v>0</v>
      </c>
      <c r="K61" s="7">
        <v>18550.68</v>
      </c>
      <c r="L61" s="8">
        <v>1.1999999999999999E-3</v>
      </c>
      <c r="M61" s="8">
        <v>2.64E-2</v>
      </c>
      <c r="N61" s="8">
        <v>2.7000000000000001E-3</v>
      </c>
    </row>
    <row r="62" spans="2:14">
      <c r="B62" s="6" t="s">
        <v>996</v>
      </c>
      <c r="C62" s="17" t="s">
        <v>997</v>
      </c>
      <c r="D62" s="6" t="s">
        <v>556</v>
      </c>
      <c r="E62" s="6"/>
      <c r="F62" s="6" t="s">
        <v>930</v>
      </c>
      <c r="G62" s="6" t="s">
        <v>43</v>
      </c>
      <c r="H62" s="7">
        <v>108890</v>
      </c>
      <c r="I62" s="7">
        <v>4518</v>
      </c>
      <c r="J62" s="7">
        <v>0</v>
      </c>
      <c r="K62" s="7">
        <v>17056.43</v>
      </c>
      <c r="L62" s="8">
        <v>7.1999999999999998E-3</v>
      </c>
      <c r="M62" s="8">
        <v>2.4199999999999999E-2</v>
      </c>
      <c r="N62" s="8">
        <v>2.5000000000000001E-3</v>
      </c>
    </row>
    <row r="63" spans="2:14">
      <c r="B63" s="6" t="s">
        <v>998</v>
      </c>
      <c r="C63" s="17" t="s">
        <v>999</v>
      </c>
      <c r="D63" s="6" t="s">
        <v>556</v>
      </c>
      <c r="E63" s="6"/>
      <c r="F63" s="6" t="s">
        <v>930</v>
      </c>
      <c r="G63" s="6" t="s">
        <v>43</v>
      </c>
      <c r="H63" s="7">
        <v>108400</v>
      </c>
      <c r="I63" s="7">
        <v>3256</v>
      </c>
      <c r="J63" s="7">
        <v>144.22999999999999</v>
      </c>
      <c r="K63" s="7">
        <v>12381.02</v>
      </c>
      <c r="L63" s="8">
        <v>3.39E-2</v>
      </c>
      <c r="M63" s="8">
        <v>1.7600000000000001E-2</v>
      </c>
      <c r="N63" s="8">
        <v>1.8E-3</v>
      </c>
    </row>
    <row r="64" spans="2:14">
      <c r="B64" s="6" t="s">
        <v>1000</v>
      </c>
      <c r="C64" s="17" t="s">
        <v>1001</v>
      </c>
      <c r="D64" s="6" t="s">
        <v>556</v>
      </c>
      <c r="E64" s="6"/>
      <c r="F64" s="6" t="s">
        <v>930</v>
      </c>
      <c r="G64" s="6" t="s">
        <v>43</v>
      </c>
      <c r="H64" s="7">
        <v>38700</v>
      </c>
      <c r="I64" s="7">
        <v>5268</v>
      </c>
      <c r="J64" s="7">
        <v>0</v>
      </c>
      <c r="K64" s="7">
        <v>7068.23</v>
      </c>
      <c r="L64" s="8">
        <v>2.9999999999999997E-4</v>
      </c>
      <c r="M64" s="8">
        <v>0.01</v>
      </c>
      <c r="N64" s="8">
        <v>1E-3</v>
      </c>
    </row>
    <row r="65" spans="2:14">
      <c r="B65" s="6" t="s">
        <v>1002</v>
      </c>
      <c r="C65" s="17" t="s">
        <v>1003</v>
      </c>
      <c r="D65" s="6" t="s">
        <v>766</v>
      </c>
      <c r="E65" s="6"/>
      <c r="F65" s="6" t="s">
        <v>930</v>
      </c>
      <c r="G65" s="6" t="s">
        <v>43</v>
      </c>
      <c r="H65" s="7">
        <v>84577</v>
      </c>
      <c r="I65" s="7">
        <v>5931</v>
      </c>
      <c r="J65" s="7">
        <v>32.99</v>
      </c>
      <c r="K65" s="7">
        <v>17424.37</v>
      </c>
      <c r="L65" s="8">
        <v>1.77E-2</v>
      </c>
      <c r="M65" s="8">
        <v>2.4799999999999999E-2</v>
      </c>
      <c r="N65" s="8">
        <v>2.5999999999999999E-3</v>
      </c>
    </row>
    <row r="66" spans="2:14">
      <c r="B66" s="6" t="s">
        <v>1004</v>
      </c>
      <c r="C66" s="17" t="s">
        <v>1005</v>
      </c>
      <c r="D66" s="6" t="s">
        <v>556</v>
      </c>
      <c r="E66" s="6"/>
      <c r="F66" s="6" t="s">
        <v>930</v>
      </c>
      <c r="G66" s="6" t="s">
        <v>43</v>
      </c>
      <c r="H66" s="7">
        <v>95390</v>
      </c>
      <c r="I66" s="7">
        <v>4591</v>
      </c>
      <c r="J66" s="7">
        <v>0</v>
      </c>
      <c r="K66" s="7">
        <v>15183.22</v>
      </c>
      <c r="L66" s="8">
        <v>1E-4</v>
      </c>
      <c r="M66" s="8">
        <v>2.1600000000000001E-2</v>
      </c>
      <c r="N66" s="8">
        <v>2.2000000000000001E-3</v>
      </c>
    </row>
    <row r="67" spans="2:14">
      <c r="B67" s="6" t="s">
        <v>1006</v>
      </c>
      <c r="C67" s="17" t="s">
        <v>1007</v>
      </c>
      <c r="D67" s="6" t="s">
        <v>556</v>
      </c>
      <c r="E67" s="6"/>
      <c r="F67" s="6" t="s">
        <v>930</v>
      </c>
      <c r="G67" s="6" t="s">
        <v>43</v>
      </c>
      <c r="H67" s="7">
        <v>19250</v>
      </c>
      <c r="I67" s="7">
        <v>24529</v>
      </c>
      <c r="J67" s="7">
        <v>0</v>
      </c>
      <c r="K67" s="7">
        <v>16370.59</v>
      </c>
      <c r="L67" s="8">
        <v>1E-4</v>
      </c>
      <c r="M67" s="8">
        <v>2.3300000000000001E-2</v>
      </c>
      <c r="N67" s="8">
        <v>2.3999999999999998E-3</v>
      </c>
    </row>
    <row r="68" spans="2:14">
      <c r="B68" s="6" t="s">
        <v>1008</v>
      </c>
      <c r="C68" s="17" t="s">
        <v>1009</v>
      </c>
      <c r="D68" s="6" t="s">
        <v>556</v>
      </c>
      <c r="E68" s="6"/>
      <c r="F68" s="6" t="s">
        <v>930</v>
      </c>
      <c r="G68" s="6" t="s">
        <v>43</v>
      </c>
      <c r="H68" s="7">
        <v>20853</v>
      </c>
      <c r="I68" s="7">
        <v>9115</v>
      </c>
      <c r="J68" s="7">
        <v>0</v>
      </c>
      <c r="K68" s="7">
        <v>6589.9</v>
      </c>
      <c r="L68" s="8">
        <v>1.6999999999999999E-3</v>
      </c>
      <c r="M68" s="8">
        <v>9.4000000000000004E-3</v>
      </c>
      <c r="N68" s="8">
        <v>1E-3</v>
      </c>
    </row>
    <row r="69" spans="2:14">
      <c r="B69" s="13" t="s">
        <v>1010</v>
      </c>
      <c r="C69" s="14"/>
      <c r="D69" s="13"/>
      <c r="E69" s="13"/>
      <c r="F69" s="13"/>
      <c r="G69" s="13"/>
      <c r="H69" s="15">
        <v>157459</v>
      </c>
      <c r="K69" s="15">
        <v>53481.78</v>
      </c>
      <c r="M69" s="16">
        <v>7.5999999999999998E-2</v>
      </c>
      <c r="N69" s="16">
        <v>7.9000000000000008E-3</v>
      </c>
    </row>
    <row r="70" spans="2:14">
      <c r="B70" s="6" t="s">
        <v>1011</v>
      </c>
      <c r="C70" s="17" t="s">
        <v>1012</v>
      </c>
      <c r="D70" s="6" t="s">
        <v>525</v>
      </c>
      <c r="E70" s="6"/>
      <c r="F70" s="6" t="s">
        <v>1013</v>
      </c>
      <c r="G70" s="6" t="s">
        <v>43</v>
      </c>
      <c r="H70" s="7">
        <v>43613</v>
      </c>
      <c r="I70" s="7">
        <v>10372</v>
      </c>
      <c r="J70" s="7">
        <v>0</v>
      </c>
      <c r="K70" s="7">
        <v>15683.11</v>
      </c>
      <c r="L70" s="8">
        <v>1.1000000000000001E-3</v>
      </c>
      <c r="M70" s="8">
        <v>2.23E-2</v>
      </c>
      <c r="N70" s="8">
        <v>2.3E-3</v>
      </c>
    </row>
    <row r="71" spans="2:14">
      <c r="B71" s="6" t="s">
        <v>1014</v>
      </c>
      <c r="C71" s="17" t="s">
        <v>1015</v>
      </c>
      <c r="D71" s="6" t="s">
        <v>525</v>
      </c>
      <c r="E71" s="6"/>
      <c r="F71" s="6" t="s">
        <v>1013</v>
      </c>
      <c r="G71" s="6" t="s">
        <v>43</v>
      </c>
      <c r="H71" s="7">
        <v>54150</v>
      </c>
      <c r="I71" s="7">
        <v>11671</v>
      </c>
      <c r="J71" s="7">
        <v>183.18</v>
      </c>
      <c r="K71" s="7">
        <v>22094.080000000002</v>
      </c>
      <c r="L71" s="8">
        <v>1.1000000000000001E-3</v>
      </c>
      <c r="M71" s="8">
        <v>3.1399999999999997E-2</v>
      </c>
      <c r="N71" s="8">
        <v>3.3E-3</v>
      </c>
    </row>
    <row r="72" spans="2:14">
      <c r="B72" s="6" t="s">
        <v>1016</v>
      </c>
      <c r="C72" s="17" t="s">
        <v>1017</v>
      </c>
      <c r="D72" s="6" t="s">
        <v>525</v>
      </c>
      <c r="E72" s="6"/>
      <c r="F72" s="6" t="s">
        <v>1013</v>
      </c>
      <c r="G72" s="6" t="s">
        <v>43</v>
      </c>
      <c r="H72" s="7">
        <v>59696</v>
      </c>
      <c r="I72" s="7">
        <v>7588</v>
      </c>
      <c r="J72" s="7">
        <v>0</v>
      </c>
      <c r="K72" s="7">
        <v>15704.58</v>
      </c>
      <c r="L72" s="8">
        <v>1.4E-3</v>
      </c>
      <c r="M72" s="8">
        <v>2.23E-2</v>
      </c>
      <c r="N72" s="8">
        <v>2.3E-3</v>
      </c>
    </row>
    <row r="73" spans="2:14">
      <c r="B73" s="13" t="s">
        <v>938</v>
      </c>
      <c r="C73" s="14"/>
      <c r="D73" s="13"/>
      <c r="E73" s="13"/>
      <c r="F73" s="13"/>
      <c r="G73" s="13"/>
      <c r="H73" s="15">
        <v>0</v>
      </c>
      <c r="K73" s="15">
        <v>0</v>
      </c>
      <c r="M73" s="16">
        <v>0</v>
      </c>
      <c r="N73" s="16">
        <v>0</v>
      </c>
    </row>
    <row r="74" spans="2:14">
      <c r="B74" s="13" t="s">
        <v>939</v>
      </c>
      <c r="C74" s="14"/>
      <c r="D74" s="13"/>
      <c r="E74" s="13"/>
      <c r="F74" s="13"/>
      <c r="G74" s="13"/>
      <c r="H74" s="15">
        <v>0</v>
      </c>
      <c r="K74" s="15">
        <v>0</v>
      </c>
      <c r="M74" s="16">
        <v>0</v>
      </c>
      <c r="N74" s="16">
        <v>0</v>
      </c>
    </row>
    <row r="77" spans="2:14">
      <c r="B77" s="6" t="s">
        <v>163</v>
      </c>
      <c r="C77" s="17"/>
      <c r="D77" s="6"/>
      <c r="E77" s="6"/>
      <c r="F77" s="6"/>
      <c r="G77" s="6"/>
    </row>
    <row r="81" spans="2:2">
      <c r="B81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rightToLeft="1" workbookViewId="0"/>
  </sheetViews>
  <sheetFormatPr defaultColWidth="9.140625" defaultRowHeight="12.75"/>
  <cols>
    <col min="2" max="2" width="40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164</v>
      </c>
    </row>
    <row r="7" spans="2:15" ht="15.75">
      <c r="B7" s="2" t="s">
        <v>1018</v>
      </c>
    </row>
    <row r="8" spans="2:15">
      <c r="B8" s="3" t="s">
        <v>88</v>
      </c>
      <c r="C8" s="3" t="s">
        <v>89</v>
      </c>
      <c r="D8" s="3" t="s">
        <v>166</v>
      </c>
      <c r="E8" s="3" t="s">
        <v>90</v>
      </c>
      <c r="F8" s="3" t="s">
        <v>243</v>
      </c>
      <c r="G8" s="3" t="s">
        <v>91</v>
      </c>
      <c r="H8" s="3" t="s">
        <v>92</v>
      </c>
      <c r="I8" s="3" t="s">
        <v>93</v>
      </c>
      <c r="J8" s="3" t="s">
        <v>169</v>
      </c>
      <c r="K8" s="3" t="s">
        <v>42</v>
      </c>
      <c r="L8" s="3" t="s">
        <v>96</v>
      </c>
      <c r="M8" s="3" t="s">
        <v>171</v>
      </c>
      <c r="N8" s="3" t="s">
        <v>172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175</v>
      </c>
      <c r="K9" s="4" t="s">
        <v>176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1019</v>
      </c>
      <c r="C11" s="12"/>
      <c r="D11" s="3"/>
      <c r="E11" s="3"/>
      <c r="F11" s="3"/>
      <c r="G11" s="3"/>
      <c r="H11" s="3"/>
      <c r="I11" s="3"/>
      <c r="J11" s="9">
        <v>3364820.43</v>
      </c>
      <c r="L11" s="9">
        <v>402503.39</v>
      </c>
      <c r="N11" s="10">
        <v>1</v>
      </c>
      <c r="O11" s="10">
        <v>5.9400000000000001E-2</v>
      </c>
    </row>
    <row r="12" spans="2:15">
      <c r="B12" s="3" t="s">
        <v>1020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254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1021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577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1022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1023</v>
      </c>
      <c r="C17" s="12"/>
      <c r="D17" s="3"/>
      <c r="E17" s="3"/>
      <c r="F17" s="3"/>
      <c r="G17" s="3"/>
      <c r="H17" s="3"/>
      <c r="I17" s="3"/>
      <c r="J17" s="9">
        <v>3364820.43</v>
      </c>
      <c r="L17" s="9">
        <v>402503.39</v>
      </c>
      <c r="N17" s="10">
        <v>1</v>
      </c>
      <c r="O17" s="10">
        <v>5.9400000000000001E-2</v>
      </c>
    </row>
    <row r="18" spans="2:15">
      <c r="B18" s="13" t="s">
        <v>254</v>
      </c>
      <c r="C18" s="14"/>
      <c r="D18" s="13"/>
      <c r="E18" s="13"/>
      <c r="F18" s="13"/>
      <c r="G18" s="13"/>
      <c r="H18" s="13"/>
      <c r="I18" s="13"/>
      <c r="J18" s="15">
        <v>2169840.73</v>
      </c>
      <c r="L18" s="15">
        <v>219151.54</v>
      </c>
      <c r="N18" s="16">
        <v>0.54449999999999998</v>
      </c>
      <c r="O18" s="16">
        <v>3.2300000000000002E-2</v>
      </c>
    </row>
    <row r="19" spans="2:15">
      <c r="B19" s="6" t="s">
        <v>1024</v>
      </c>
      <c r="C19" s="17" t="s">
        <v>1025</v>
      </c>
      <c r="D19" s="6" t="s">
        <v>125</v>
      </c>
      <c r="E19" s="6"/>
      <c r="F19" s="6" t="s">
        <v>1026</v>
      </c>
      <c r="G19" s="6" t="s">
        <v>141</v>
      </c>
      <c r="H19" s="6"/>
      <c r="I19" s="6" t="s">
        <v>43</v>
      </c>
      <c r="J19" s="7">
        <v>156.15</v>
      </c>
      <c r="K19" s="7">
        <v>1472421.01</v>
      </c>
      <c r="L19" s="7">
        <v>7971.28</v>
      </c>
      <c r="N19" s="8">
        <v>1.9800000000000002E-2</v>
      </c>
      <c r="O19" s="8">
        <v>1.1999999999999999E-3</v>
      </c>
    </row>
    <row r="20" spans="2:15">
      <c r="B20" s="6" t="s">
        <v>1027</v>
      </c>
      <c r="C20" s="17" t="s">
        <v>1028</v>
      </c>
      <c r="D20" s="6" t="s">
        <v>125</v>
      </c>
      <c r="E20" s="6"/>
      <c r="F20" s="6" t="s">
        <v>1026</v>
      </c>
      <c r="G20" s="6" t="s">
        <v>141</v>
      </c>
      <c r="H20" s="6"/>
      <c r="I20" s="6" t="s">
        <v>43</v>
      </c>
      <c r="J20" s="7">
        <v>4589.05</v>
      </c>
      <c r="K20" s="7">
        <v>124862</v>
      </c>
      <c r="L20" s="7">
        <v>19865.84</v>
      </c>
      <c r="M20" s="8">
        <v>1.8E-3</v>
      </c>
      <c r="N20" s="8">
        <v>4.9399999999999999E-2</v>
      </c>
      <c r="O20" s="8">
        <v>2.8999999999999998E-3</v>
      </c>
    </row>
    <row r="21" spans="2:15">
      <c r="B21" s="6" t="s">
        <v>1029</v>
      </c>
      <c r="C21" s="17" t="s">
        <v>1030</v>
      </c>
      <c r="D21" s="6" t="s">
        <v>125</v>
      </c>
      <c r="E21" s="6"/>
      <c r="F21" s="6" t="s">
        <v>1026</v>
      </c>
      <c r="G21" s="6" t="s">
        <v>141</v>
      </c>
      <c r="H21" s="6"/>
      <c r="I21" s="6" t="s">
        <v>43</v>
      </c>
      <c r="J21" s="7">
        <v>16980</v>
      </c>
      <c r="K21" s="7">
        <v>12058</v>
      </c>
      <c r="L21" s="7">
        <v>7098.5</v>
      </c>
      <c r="M21" s="8">
        <v>1.77E-2</v>
      </c>
      <c r="N21" s="8">
        <v>1.7600000000000001E-2</v>
      </c>
      <c r="O21" s="8">
        <v>1E-3</v>
      </c>
    </row>
    <row r="22" spans="2:15">
      <c r="B22" s="6" t="s">
        <v>1031</v>
      </c>
      <c r="C22" s="17" t="s">
        <v>1032</v>
      </c>
      <c r="D22" s="6" t="s">
        <v>564</v>
      </c>
      <c r="E22" s="6"/>
      <c r="F22" s="6" t="s">
        <v>1026</v>
      </c>
      <c r="G22" s="6" t="s">
        <v>141</v>
      </c>
      <c r="H22" s="6"/>
      <c r="I22" s="6" t="s">
        <v>48</v>
      </c>
      <c r="J22" s="7">
        <v>219101.85</v>
      </c>
      <c r="K22" s="7">
        <v>1579.09</v>
      </c>
      <c r="L22" s="7">
        <v>14367.23</v>
      </c>
      <c r="N22" s="8">
        <v>3.5700000000000003E-2</v>
      </c>
      <c r="O22" s="8">
        <v>2.0999999999999999E-3</v>
      </c>
    </row>
    <row r="23" spans="2:15">
      <c r="B23" s="6" t="s">
        <v>1031</v>
      </c>
      <c r="C23" s="17" t="s">
        <v>1033</v>
      </c>
      <c r="D23" s="6" t="s">
        <v>564</v>
      </c>
      <c r="E23" s="6"/>
      <c r="F23" s="6" t="s">
        <v>1026</v>
      </c>
      <c r="G23" s="6" t="s">
        <v>141</v>
      </c>
      <c r="H23" s="6"/>
      <c r="I23" s="6" t="s">
        <v>43</v>
      </c>
      <c r="J23" s="7">
        <v>224133.9</v>
      </c>
      <c r="K23" s="7">
        <v>1506.35</v>
      </c>
      <c r="L23" s="7">
        <v>11705.43</v>
      </c>
      <c r="N23" s="8">
        <v>2.9100000000000001E-2</v>
      </c>
      <c r="O23" s="8">
        <v>1.6999999999999999E-3</v>
      </c>
    </row>
    <row r="24" spans="2:15">
      <c r="B24" s="6" t="s">
        <v>1034</v>
      </c>
      <c r="C24" s="17" t="s">
        <v>1035</v>
      </c>
      <c r="D24" s="6" t="s">
        <v>525</v>
      </c>
      <c r="E24" s="6"/>
      <c r="F24" s="6" t="s">
        <v>1026</v>
      </c>
      <c r="G24" s="6" t="s">
        <v>141</v>
      </c>
      <c r="H24" s="6"/>
      <c r="I24" s="6" t="s">
        <v>45</v>
      </c>
      <c r="J24" s="7">
        <v>818033.13</v>
      </c>
      <c r="K24" s="7">
        <v>177.7</v>
      </c>
      <c r="L24" s="7">
        <v>6805.82</v>
      </c>
      <c r="N24" s="8">
        <v>1.6899999999999998E-2</v>
      </c>
      <c r="O24" s="8">
        <v>1E-3</v>
      </c>
    </row>
    <row r="25" spans="2:15">
      <c r="B25" s="6" t="s">
        <v>1036</v>
      </c>
      <c r="C25" s="17" t="s">
        <v>1037</v>
      </c>
      <c r="D25" s="6" t="s">
        <v>125</v>
      </c>
      <c r="E25" s="6"/>
      <c r="F25" s="6" t="s">
        <v>1026</v>
      </c>
      <c r="G25" s="6" t="s">
        <v>141</v>
      </c>
      <c r="H25" s="6"/>
      <c r="I25" s="6" t="s">
        <v>43</v>
      </c>
      <c r="J25" s="7">
        <v>42873</v>
      </c>
      <c r="K25" s="7">
        <v>13409</v>
      </c>
      <c r="L25" s="7">
        <v>19931.23</v>
      </c>
      <c r="M25" s="8">
        <v>2.5000000000000001E-3</v>
      </c>
      <c r="N25" s="8">
        <v>4.9500000000000002E-2</v>
      </c>
      <c r="O25" s="8">
        <v>2.8999999999999998E-3</v>
      </c>
    </row>
    <row r="26" spans="2:15">
      <c r="B26" s="6" t="s">
        <v>1038</v>
      </c>
      <c r="C26" s="17" t="s">
        <v>1039</v>
      </c>
      <c r="D26" s="6" t="s">
        <v>125</v>
      </c>
      <c r="E26" s="6"/>
      <c r="F26" s="6" t="s">
        <v>1026</v>
      </c>
      <c r="G26" s="6" t="s">
        <v>141</v>
      </c>
      <c r="H26" s="6"/>
      <c r="I26" s="6" t="s">
        <v>43</v>
      </c>
      <c r="J26" s="7">
        <v>5156.78</v>
      </c>
      <c r="K26" s="7">
        <v>114032</v>
      </c>
      <c r="L26" s="7">
        <v>20387.28</v>
      </c>
      <c r="N26" s="8">
        <v>5.0700000000000002E-2</v>
      </c>
      <c r="O26" s="8">
        <v>3.0000000000000001E-3</v>
      </c>
    </row>
    <row r="27" spans="2:15">
      <c r="B27" s="6" t="s">
        <v>1040</v>
      </c>
      <c r="C27" s="17" t="s">
        <v>1041</v>
      </c>
      <c r="D27" s="6" t="s">
        <v>125</v>
      </c>
      <c r="E27" s="6"/>
      <c r="F27" s="6" t="s">
        <v>1026</v>
      </c>
      <c r="G27" s="6" t="s">
        <v>141</v>
      </c>
      <c r="H27" s="6"/>
      <c r="I27" s="6" t="s">
        <v>43</v>
      </c>
      <c r="J27" s="7">
        <v>218431.62</v>
      </c>
      <c r="K27" s="7">
        <v>1362.1</v>
      </c>
      <c r="L27" s="7">
        <v>10315.219999999999</v>
      </c>
      <c r="N27" s="8">
        <v>2.5600000000000001E-2</v>
      </c>
      <c r="O27" s="8">
        <v>1.5E-3</v>
      </c>
    </row>
    <row r="28" spans="2:15">
      <c r="B28" s="6" t="s">
        <v>1042</v>
      </c>
      <c r="C28" s="17" t="s">
        <v>1043</v>
      </c>
      <c r="D28" s="6" t="s">
        <v>125</v>
      </c>
      <c r="E28" s="6"/>
      <c r="F28" s="6" t="s">
        <v>1026</v>
      </c>
      <c r="G28" s="6" t="s">
        <v>141</v>
      </c>
      <c r="H28" s="6"/>
      <c r="I28" s="6" t="s">
        <v>43</v>
      </c>
      <c r="J28" s="7">
        <v>9537</v>
      </c>
      <c r="K28" s="7">
        <v>29169.55</v>
      </c>
      <c r="L28" s="7">
        <v>9644.85</v>
      </c>
      <c r="M28" s="8">
        <v>1.1999999999999999E-3</v>
      </c>
      <c r="N28" s="8">
        <v>2.4E-2</v>
      </c>
      <c r="O28" s="8">
        <v>1.4E-3</v>
      </c>
    </row>
    <row r="29" spans="2:15">
      <c r="B29" s="6" t="s">
        <v>1044</v>
      </c>
      <c r="C29" s="17" t="s">
        <v>1045</v>
      </c>
      <c r="D29" s="6" t="s">
        <v>564</v>
      </c>
      <c r="E29" s="6"/>
      <c r="F29" s="6" t="s">
        <v>1026</v>
      </c>
      <c r="G29" s="6" t="s">
        <v>141</v>
      </c>
      <c r="H29" s="6"/>
      <c r="I29" s="6" t="s">
        <v>43</v>
      </c>
      <c r="J29" s="7">
        <v>478451.04</v>
      </c>
      <c r="K29" s="7">
        <v>1890</v>
      </c>
      <c r="L29" s="7">
        <v>31351.13</v>
      </c>
      <c r="M29" s="8">
        <v>2.3999999999999998E-3</v>
      </c>
      <c r="N29" s="8">
        <v>7.7899999999999997E-2</v>
      </c>
      <c r="O29" s="8">
        <v>4.5999999999999999E-3</v>
      </c>
    </row>
    <row r="30" spans="2:15">
      <c r="B30" s="6" t="s">
        <v>1046</v>
      </c>
      <c r="C30" s="17" t="s">
        <v>1047</v>
      </c>
      <c r="D30" s="6" t="s">
        <v>125</v>
      </c>
      <c r="E30" s="6"/>
      <c r="F30" s="6" t="s">
        <v>1026</v>
      </c>
      <c r="G30" s="6" t="s">
        <v>141</v>
      </c>
      <c r="H30" s="6"/>
      <c r="I30" s="6" t="s">
        <v>43</v>
      </c>
      <c r="J30" s="7">
        <v>10702.95</v>
      </c>
      <c r="K30" s="7">
        <v>27340</v>
      </c>
      <c r="L30" s="7">
        <v>10145.09</v>
      </c>
      <c r="N30" s="8">
        <v>2.52E-2</v>
      </c>
      <c r="O30" s="8">
        <v>1.5E-3</v>
      </c>
    </row>
    <row r="31" spans="2:15">
      <c r="B31" s="6" t="s">
        <v>1048</v>
      </c>
      <c r="C31" s="17" t="s">
        <v>1049</v>
      </c>
      <c r="D31" s="6" t="s">
        <v>125</v>
      </c>
      <c r="E31" s="6"/>
      <c r="F31" s="6" t="s">
        <v>1026</v>
      </c>
      <c r="G31" s="6" t="s">
        <v>141</v>
      </c>
      <c r="H31" s="6"/>
      <c r="I31" s="6" t="s">
        <v>43</v>
      </c>
      <c r="J31" s="7">
        <v>25414.54</v>
      </c>
      <c r="K31" s="7">
        <v>13426</v>
      </c>
      <c r="L31" s="7">
        <v>11829.95</v>
      </c>
      <c r="M31" s="8">
        <v>1.2999999999999999E-3</v>
      </c>
      <c r="N31" s="8">
        <v>2.9399999999999999E-2</v>
      </c>
      <c r="O31" s="8">
        <v>1.6999999999999999E-3</v>
      </c>
    </row>
    <row r="32" spans="2:15">
      <c r="B32" s="6" t="s">
        <v>1050</v>
      </c>
      <c r="C32" s="17" t="s">
        <v>1051</v>
      </c>
      <c r="D32" s="6" t="s">
        <v>125</v>
      </c>
      <c r="E32" s="6"/>
      <c r="F32" s="6" t="s">
        <v>1026</v>
      </c>
      <c r="G32" s="6" t="s">
        <v>141</v>
      </c>
      <c r="H32" s="6"/>
      <c r="I32" s="6" t="s">
        <v>43</v>
      </c>
      <c r="J32" s="7">
        <v>2997.48</v>
      </c>
      <c r="K32" s="7">
        <v>143809.32</v>
      </c>
      <c r="L32" s="7">
        <v>14945.04</v>
      </c>
      <c r="M32" s="8">
        <v>2.1000000000000001E-2</v>
      </c>
      <c r="N32" s="8">
        <v>3.7100000000000001E-2</v>
      </c>
      <c r="O32" s="8">
        <v>2.2000000000000001E-3</v>
      </c>
    </row>
    <row r="33" spans="2:15">
      <c r="B33" s="6" t="s">
        <v>1052</v>
      </c>
      <c r="C33" s="17" t="s">
        <v>1053</v>
      </c>
      <c r="D33" s="6" t="s">
        <v>125</v>
      </c>
      <c r="E33" s="6"/>
      <c r="F33" s="6" t="s">
        <v>1026</v>
      </c>
      <c r="G33" s="6" t="s">
        <v>141</v>
      </c>
      <c r="H33" s="6"/>
      <c r="I33" s="6" t="s">
        <v>43</v>
      </c>
      <c r="J33" s="7">
        <v>62616.7</v>
      </c>
      <c r="K33" s="7">
        <v>2909</v>
      </c>
      <c r="L33" s="7">
        <v>6315.21</v>
      </c>
      <c r="M33" s="8">
        <v>2.5999999999999999E-3</v>
      </c>
      <c r="N33" s="8">
        <v>1.5699999999999999E-2</v>
      </c>
      <c r="O33" s="8">
        <v>8.9999999999999998E-4</v>
      </c>
    </row>
    <row r="34" spans="2:15">
      <c r="B34" s="6" t="s">
        <v>1054</v>
      </c>
      <c r="C34" s="17" t="s">
        <v>1055</v>
      </c>
      <c r="D34" s="6" t="s">
        <v>125</v>
      </c>
      <c r="E34" s="6"/>
      <c r="F34" s="6" t="s">
        <v>1026</v>
      </c>
      <c r="G34" s="6" t="s">
        <v>141</v>
      </c>
      <c r="H34" s="6"/>
      <c r="I34" s="6" t="s">
        <v>43</v>
      </c>
      <c r="J34" s="7">
        <v>16373.54</v>
      </c>
      <c r="K34" s="7">
        <v>17027</v>
      </c>
      <c r="L34" s="7">
        <v>9665.73</v>
      </c>
      <c r="M34" s="8">
        <v>3.5999999999999999E-3</v>
      </c>
      <c r="N34" s="8">
        <v>2.4E-2</v>
      </c>
      <c r="O34" s="8">
        <v>1.4E-3</v>
      </c>
    </row>
    <row r="35" spans="2:15">
      <c r="B35" s="6" t="s">
        <v>1056</v>
      </c>
      <c r="C35" s="17" t="s">
        <v>1057</v>
      </c>
      <c r="D35" s="6" t="s">
        <v>125</v>
      </c>
      <c r="E35" s="6"/>
      <c r="F35" s="6" t="s">
        <v>1026</v>
      </c>
      <c r="G35" s="6" t="s">
        <v>141</v>
      </c>
      <c r="H35" s="6"/>
      <c r="I35" s="6" t="s">
        <v>43</v>
      </c>
      <c r="J35" s="7">
        <v>14292</v>
      </c>
      <c r="K35" s="7">
        <v>13737</v>
      </c>
      <c r="L35" s="7">
        <v>6806.73</v>
      </c>
      <c r="N35" s="8">
        <v>1.6899999999999998E-2</v>
      </c>
      <c r="O35" s="8">
        <v>1E-3</v>
      </c>
    </row>
    <row r="36" spans="2:15">
      <c r="B36" s="13" t="s">
        <v>1021</v>
      </c>
      <c r="C36" s="14"/>
      <c r="D36" s="13"/>
      <c r="E36" s="13"/>
      <c r="F36" s="13"/>
      <c r="G36" s="13"/>
      <c r="H36" s="13"/>
      <c r="I36" s="13"/>
      <c r="J36" s="15">
        <v>12435.56</v>
      </c>
      <c r="L36" s="15">
        <v>14590.24</v>
      </c>
      <c r="N36" s="16">
        <v>3.6200000000000003E-2</v>
      </c>
      <c r="O36" s="16">
        <v>2.2000000000000001E-3</v>
      </c>
    </row>
    <row r="37" spans="2:15">
      <c r="B37" s="6" t="s">
        <v>1058</v>
      </c>
      <c r="C37" s="17" t="s">
        <v>1059</v>
      </c>
      <c r="D37" s="6" t="s">
        <v>125</v>
      </c>
      <c r="E37" s="6"/>
      <c r="F37" s="6" t="s">
        <v>1060</v>
      </c>
      <c r="G37" s="6" t="s">
        <v>141</v>
      </c>
      <c r="H37" s="6"/>
      <c r="I37" s="6" t="s">
        <v>43</v>
      </c>
      <c r="J37" s="7">
        <v>12435.56</v>
      </c>
      <c r="K37" s="7">
        <v>33841</v>
      </c>
      <c r="L37" s="7">
        <v>14590.24</v>
      </c>
      <c r="M37" s="8">
        <v>6.9999999999999999E-4</v>
      </c>
      <c r="N37" s="8">
        <v>3.6200000000000003E-2</v>
      </c>
      <c r="O37" s="8">
        <v>2.2000000000000001E-3</v>
      </c>
    </row>
    <row r="38" spans="2:15">
      <c r="B38" s="13" t="s">
        <v>577</v>
      </c>
      <c r="C38" s="14"/>
      <c r="D38" s="13"/>
      <c r="E38" s="13"/>
      <c r="F38" s="13"/>
      <c r="G38" s="13"/>
      <c r="H38" s="13"/>
      <c r="I38" s="13"/>
      <c r="J38" s="15">
        <v>1182544.1399999999</v>
      </c>
      <c r="L38" s="15">
        <v>168761.61</v>
      </c>
      <c r="N38" s="16">
        <v>0.41930000000000001</v>
      </c>
      <c r="O38" s="16">
        <v>2.4899999999999999E-2</v>
      </c>
    </row>
    <row r="39" spans="2:15">
      <c r="B39" s="6" t="s">
        <v>1061</v>
      </c>
      <c r="C39" s="17" t="s">
        <v>1062</v>
      </c>
      <c r="D39" s="6" t="s">
        <v>564</v>
      </c>
      <c r="E39" s="6"/>
      <c r="F39" s="6" t="s">
        <v>1063</v>
      </c>
      <c r="G39" s="6" t="s">
        <v>141</v>
      </c>
      <c r="H39" s="6"/>
      <c r="I39" s="6" t="s">
        <v>48</v>
      </c>
      <c r="J39" s="7">
        <v>120725.22</v>
      </c>
      <c r="K39" s="7">
        <v>2378</v>
      </c>
      <c r="L39" s="7">
        <v>11921.47</v>
      </c>
      <c r="M39" s="8">
        <v>2.8E-3</v>
      </c>
      <c r="N39" s="8">
        <v>2.9600000000000001E-2</v>
      </c>
      <c r="O39" s="8">
        <v>1.8E-3</v>
      </c>
    </row>
    <row r="40" spans="2:15">
      <c r="B40" s="6" t="s">
        <v>1064</v>
      </c>
      <c r="C40" s="17" t="s">
        <v>1065</v>
      </c>
      <c r="D40" s="6" t="s">
        <v>125</v>
      </c>
      <c r="E40" s="6"/>
      <c r="F40" s="6" t="s">
        <v>1063</v>
      </c>
      <c r="G40" s="6" t="s">
        <v>141</v>
      </c>
      <c r="H40" s="6"/>
      <c r="I40" s="6" t="s">
        <v>44</v>
      </c>
      <c r="J40" s="7">
        <v>39640.519999999997</v>
      </c>
      <c r="K40" s="7">
        <v>1096948</v>
      </c>
      <c r="L40" s="7">
        <v>13394.25</v>
      </c>
      <c r="N40" s="8">
        <v>3.3300000000000003E-2</v>
      </c>
      <c r="O40" s="8">
        <v>2E-3</v>
      </c>
    </row>
    <row r="41" spans="2:15">
      <c r="B41" s="6" t="s">
        <v>1066</v>
      </c>
      <c r="C41" s="17" t="s">
        <v>1067</v>
      </c>
      <c r="D41" s="6" t="s">
        <v>125</v>
      </c>
      <c r="E41" s="6"/>
      <c r="F41" s="6" t="s">
        <v>1063</v>
      </c>
      <c r="G41" s="6" t="s">
        <v>141</v>
      </c>
      <c r="H41" s="6"/>
      <c r="I41" s="6" t="s">
        <v>43</v>
      </c>
      <c r="J41" s="7">
        <v>464058.65</v>
      </c>
      <c r="K41" s="7">
        <v>1430</v>
      </c>
      <c r="L41" s="7">
        <v>23007.15</v>
      </c>
      <c r="M41" s="8">
        <v>1.77E-2</v>
      </c>
      <c r="N41" s="8">
        <v>5.7200000000000001E-2</v>
      </c>
      <c r="O41" s="8">
        <v>3.3999999999999998E-3</v>
      </c>
    </row>
    <row r="42" spans="2:15">
      <c r="B42" s="6" t="s">
        <v>1068</v>
      </c>
      <c r="C42" s="17" t="s">
        <v>1069</v>
      </c>
      <c r="D42" s="6" t="s">
        <v>125</v>
      </c>
      <c r="E42" s="6"/>
      <c r="F42" s="6" t="s">
        <v>1063</v>
      </c>
      <c r="G42" s="6" t="s">
        <v>141</v>
      </c>
      <c r="H42" s="6"/>
      <c r="I42" s="6" t="s">
        <v>48</v>
      </c>
      <c r="J42" s="7">
        <v>180712.6</v>
      </c>
      <c r="K42" s="7">
        <v>1879.74</v>
      </c>
      <c r="L42" s="7">
        <v>14106.08</v>
      </c>
      <c r="N42" s="8">
        <v>3.5000000000000003E-2</v>
      </c>
      <c r="O42" s="8">
        <v>2.0999999999999999E-3</v>
      </c>
    </row>
    <row r="43" spans="2:15">
      <c r="B43" s="6" t="s">
        <v>1070</v>
      </c>
      <c r="C43" s="17" t="s">
        <v>1071</v>
      </c>
      <c r="D43" s="6" t="s">
        <v>125</v>
      </c>
      <c r="E43" s="6"/>
      <c r="F43" s="6" t="s">
        <v>1063</v>
      </c>
      <c r="G43" s="6" t="s">
        <v>141</v>
      </c>
      <c r="H43" s="6"/>
      <c r="I43" s="6" t="s">
        <v>44</v>
      </c>
      <c r="J43" s="7">
        <v>120772.36</v>
      </c>
      <c r="K43" s="7">
        <v>614240</v>
      </c>
      <c r="L43" s="7">
        <v>22850.66</v>
      </c>
      <c r="M43" s="8">
        <v>0.1041</v>
      </c>
      <c r="N43" s="8">
        <v>5.6800000000000003E-2</v>
      </c>
      <c r="O43" s="8">
        <v>3.3999999999999998E-3</v>
      </c>
    </row>
    <row r="44" spans="2:15">
      <c r="B44" s="6" t="s">
        <v>1072</v>
      </c>
      <c r="C44" s="17" t="s">
        <v>1073</v>
      </c>
      <c r="D44" s="6" t="s">
        <v>125</v>
      </c>
      <c r="E44" s="6"/>
      <c r="F44" s="6" t="s">
        <v>1063</v>
      </c>
      <c r="G44" s="6" t="s">
        <v>141</v>
      </c>
      <c r="H44" s="6"/>
      <c r="I44" s="6" t="s">
        <v>48</v>
      </c>
      <c r="J44" s="7">
        <v>136414.42000000001</v>
      </c>
      <c r="K44" s="7">
        <v>3699.46</v>
      </c>
      <c r="L44" s="7">
        <v>20956.5</v>
      </c>
      <c r="N44" s="8">
        <v>5.21E-2</v>
      </c>
      <c r="O44" s="8">
        <v>3.0999999999999999E-3</v>
      </c>
    </row>
    <row r="45" spans="2:15">
      <c r="B45" s="6" t="s">
        <v>1074</v>
      </c>
      <c r="C45" s="17" t="s">
        <v>1075</v>
      </c>
      <c r="D45" s="6" t="s">
        <v>791</v>
      </c>
      <c r="E45" s="6"/>
      <c r="F45" s="6" t="s">
        <v>1063</v>
      </c>
      <c r="G45" s="6" t="s">
        <v>141</v>
      </c>
      <c r="H45" s="6"/>
      <c r="I45" s="6" t="s">
        <v>48</v>
      </c>
      <c r="J45" s="7">
        <v>14.28</v>
      </c>
      <c r="K45" s="7">
        <v>35537150.100000001</v>
      </c>
      <c r="L45" s="7">
        <v>21073.22</v>
      </c>
      <c r="M45" s="8">
        <v>3.5999999999999999E-3</v>
      </c>
      <c r="N45" s="8">
        <v>5.2400000000000002E-2</v>
      </c>
      <c r="O45" s="8">
        <v>3.0999999999999999E-3</v>
      </c>
    </row>
    <row r="46" spans="2:15">
      <c r="B46" s="6" t="s">
        <v>1076</v>
      </c>
      <c r="C46" s="17" t="s">
        <v>1077</v>
      </c>
      <c r="D46" s="6" t="s">
        <v>125</v>
      </c>
      <c r="E46" s="6"/>
      <c r="F46" s="6" t="s">
        <v>1063</v>
      </c>
      <c r="G46" s="6" t="s">
        <v>141</v>
      </c>
      <c r="H46" s="6"/>
      <c r="I46" s="6" t="s">
        <v>44</v>
      </c>
      <c r="J46" s="7">
        <v>83685.73</v>
      </c>
      <c r="K46" s="7">
        <v>599200</v>
      </c>
      <c r="L46" s="7">
        <v>15446.01</v>
      </c>
      <c r="N46" s="8">
        <v>3.8399999999999997E-2</v>
      </c>
      <c r="O46" s="8">
        <v>2.3E-3</v>
      </c>
    </row>
    <row r="47" spans="2:15">
      <c r="B47" s="6" t="s">
        <v>1078</v>
      </c>
      <c r="C47" s="17" t="s">
        <v>1079</v>
      </c>
      <c r="D47" s="6" t="s">
        <v>125</v>
      </c>
      <c r="E47" s="6"/>
      <c r="F47" s="6" t="s">
        <v>1063</v>
      </c>
      <c r="G47" s="6" t="s">
        <v>141</v>
      </c>
      <c r="H47" s="6"/>
      <c r="I47" s="6" t="s">
        <v>43</v>
      </c>
      <c r="J47" s="7">
        <v>7044.89</v>
      </c>
      <c r="K47" s="7">
        <v>51907.07</v>
      </c>
      <c r="L47" s="7">
        <v>12678.11</v>
      </c>
      <c r="N47" s="8">
        <v>3.15E-2</v>
      </c>
      <c r="O47" s="8">
        <v>1.9E-3</v>
      </c>
    </row>
    <row r="48" spans="2:15">
      <c r="B48" s="6" t="s">
        <v>1080</v>
      </c>
      <c r="C48" s="17" t="s">
        <v>1081</v>
      </c>
      <c r="D48" s="6" t="s">
        <v>125</v>
      </c>
      <c r="E48" s="6"/>
      <c r="F48" s="6" t="s">
        <v>1063</v>
      </c>
      <c r="G48" s="6" t="s">
        <v>141</v>
      </c>
      <c r="H48" s="6"/>
      <c r="I48" s="6" t="s">
        <v>43</v>
      </c>
      <c r="J48" s="7">
        <v>9594.4699999999993</v>
      </c>
      <c r="K48" s="7">
        <v>19575</v>
      </c>
      <c r="L48" s="7">
        <v>6511.43</v>
      </c>
      <c r="M48" s="8">
        <v>1.1999999999999999E-3</v>
      </c>
      <c r="N48" s="8">
        <v>1.6199999999999999E-2</v>
      </c>
      <c r="O48" s="8">
        <v>1E-3</v>
      </c>
    </row>
    <row r="49" spans="2:15">
      <c r="B49" s="6" t="s">
        <v>1082</v>
      </c>
      <c r="C49" s="17" t="s">
        <v>1083</v>
      </c>
      <c r="D49" s="6" t="s">
        <v>874</v>
      </c>
      <c r="E49" s="6"/>
      <c r="F49" s="6" t="s">
        <v>1063</v>
      </c>
      <c r="G49" s="6" t="s">
        <v>141</v>
      </c>
      <c r="H49" s="6"/>
      <c r="I49" s="6" t="s">
        <v>44</v>
      </c>
      <c r="J49" s="7">
        <v>19881</v>
      </c>
      <c r="K49" s="7">
        <v>1113128</v>
      </c>
      <c r="L49" s="7">
        <v>6816.73</v>
      </c>
      <c r="M49" s="8">
        <v>2.0000000000000001E-4</v>
      </c>
      <c r="N49" s="8">
        <v>1.6899999999999998E-2</v>
      </c>
      <c r="O49" s="8">
        <v>1E-3</v>
      </c>
    </row>
    <row r="50" spans="2:15">
      <c r="B50" s="13" t="s">
        <v>1022</v>
      </c>
      <c r="C50" s="14"/>
      <c r="D50" s="13"/>
      <c r="E50" s="13"/>
      <c r="F50" s="13"/>
      <c r="G50" s="13"/>
      <c r="H50" s="13"/>
      <c r="I50" s="13"/>
      <c r="J50" s="15">
        <v>0</v>
      </c>
      <c r="L50" s="15">
        <v>0</v>
      </c>
      <c r="N50" s="16">
        <v>0</v>
      </c>
      <c r="O50" s="16">
        <v>0</v>
      </c>
    </row>
    <row r="53" spans="2:15">
      <c r="B53" s="6" t="s">
        <v>163</v>
      </c>
      <c r="C53" s="17"/>
      <c r="D53" s="6"/>
      <c r="E53" s="6"/>
      <c r="F53" s="6"/>
      <c r="G53" s="6"/>
      <c r="H53" s="6"/>
      <c r="I53" s="6"/>
    </row>
    <row r="57" spans="2:15">
      <c r="B57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164</v>
      </c>
    </row>
    <row r="7" spans="2:12" ht="15.75">
      <c r="B7" s="2" t="s">
        <v>1084</v>
      </c>
    </row>
    <row r="8" spans="2:12">
      <c r="B8" s="3" t="s">
        <v>88</v>
      </c>
      <c r="C8" s="3" t="s">
        <v>89</v>
      </c>
      <c r="D8" s="3" t="s">
        <v>166</v>
      </c>
      <c r="E8" s="3" t="s">
        <v>243</v>
      </c>
      <c r="F8" s="3" t="s">
        <v>93</v>
      </c>
      <c r="G8" s="3" t="s">
        <v>169</v>
      </c>
      <c r="H8" s="3" t="s">
        <v>42</v>
      </c>
      <c r="I8" s="3" t="s">
        <v>96</v>
      </c>
      <c r="J8" s="3" t="s">
        <v>171</v>
      </c>
      <c r="K8" s="3" t="s">
        <v>172</v>
      </c>
      <c r="L8" s="3" t="s">
        <v>98</v>
      </c>
    </row>
    <row r="9" spans="2:12">
      <c r="B9" s="4"/>
      <c r="C9" s="4"/>
      <c r="D9" s="4"/>
      <c r="E9" s="4"/>
      <c r="F9" s="4"/>
      <c r="G9" s="4" t="s">
        <v>175</v>
      </c>
      <c r="H9" s="4" t="s">
        <v>176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1085</v>
      </c>
      <c r="C11" s="12"/>
      <c r="D11" s="3"/>
      <c r="E11" s="3"/>
      <c r="F11" s="3"/>
      <c r="G11" s="9">
        <v>5306231</v>
      </c>
      <c r="I11" s="9">
        <v>634.01</v>
      </c>
      <c r="K11" s="10">
        <v>1</v>
      </c>
      <c r="L11" s="10">
        <v>1E-4</v>
      </c>
    </row>
    <row r="12" spans="2:12">
      <c r="B12" s="3" t="s">
        <v>1086</v>
      </c>
      <c r="C12" s="12"/>
      <c r="D12" s="3"/>
      <c r="E12" s="3"/>
      <c r="F12" s="3"/>
      <c r="G12" s="9">
        <v>5306231</v>
      </c>
      <c r="I12" s="9">
        <v>634.01</v>
      </c>
      <c r="K12" s="10">
        <v>1</v>
      </c>
      <c r="L12" s="10">
        <v>1E-4</v>
      </c>
    </row>
    <row r="13" spans="2:12">
      <c r="B13" s="13" t="s">
        <v>1086</v>
      </c>
      <c r="C13" s="14"/>
      <c r="D13" s="13"/>
      <c r="E13" s="13"/>
      <c r="F13" s="13"/>
      <c r="G13" s="15">
        <v>5306231</v>
      </c>
      <c r="I13" s="15">
        <v>634.01</v>
      </c>
      <c r="K13" s="16">
        <v>1</v>
      </c>
      <c r="L13" s="16">
        <v>1E-4</v>
      </c>
    </row>
    <row r="14" spans="2:12">
      <c r="B14" s="6" t="s">
        <v>1087</v>
      </c>
      <c r="C14" s="17">
        <v>1140599</v>
      </c>
      <c r="D14" s="6" t="s">
        <v>181</v>
      </c>
      <c r="E14" s="6" t="s">
        <v>272</v>
      </c>
      <c r="F14" s="6" t="s">
        <v>107</v>
      </c>
      <c r="G14" s="7">
        <v>3122931</v>
      </c>
      <c r="H14" s="7">
        <v>2.4</v>
      </c>
      <c r="I14" s="7">
        <v>74.95</v>
      </c>
      <c r="K14" s="8">
        <v>0.1182</v>
      </c>
      <c r="L14" s="8">
        <v>0</v>
      </c>
    </row>
    <row r="15" spans="2:12">
      <c r="B15" s="6" t="s">
        <v>1088</v>
      </c>
      <c r="C15" s="17">
        <v>1135565</v>
      </c>
      <c r="D15" s="6" t="s">
        <v>181</v>
      </c>
      <c r="E15" s="6" t="s">
        <v>272</v>
      </c>
      <c r="F15" s="6" t="s">
        <v>107</v>
      </c>
      <c r="G15" s="7">
        <v>436800</v>
      </c>
      <c r="H15" s="7">
        <v>100</v>
      </c>
      <c r="I15" s="7">
        <v>436.8</v>
      </c>
      <c r="J15" s="8">
        <v>1.9599999999999999E-2</v>
      </c>
      <c r="K15" s="8">
        <v>0.68899999999999995</v>
      </c>
      <c r="L15" s="8">
        <v>1E-4</v>
      </c>
    </row>
    <row r="16" spans="2:12">
      <c r="B16" s="6" t="s">
        <v>1089</v>
      </c>
      <c r="C16" s="17">
        <v>4960175</v>
      </c>
      <c r="D16" s="6" t="s">
        <v>181</v>
      </c>
      <c r="E16" s="6" t="s">
        <v>672</v>
      </c>
      <c r="F16" s="6" t="s">
        <v>107</v>
      </c>
      <c r="G16" s="7">
        <v>1746500</v>
      </c>
      <c r="H16" s="7">
        <v>7</v>
      </c>
      <c r="I16" s="7">
        <v>122.25</v>
      </c>
      <c r="J16" s="8">
        <v>4.7800000000000002E-2</v>
      </c>
      <c r="K16" s="8">
        <v>0.1928</v>
      </c>
      <c r="L16" s="8">
        <v>0</v>
      </c>
    </row>
    <row r="17" spans="2:12">
      <c r="B17" s="3" t="s">
        <v>1090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1090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163</v>
      </c>
      <c r="C21" s="17"/>
      <c r="D21" s="6"/>
      <c r="E21" s="6"/>
      <c r="F21" s="6"/>
    </row>
    <row r="25" spans="2:12">
      <c r="B25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Kotliar</cp:lastModifiedBy>
  <dcterms:modified xsi:type="dcterms:W3CDTF">2018-03-25T09:23:07Z</dcterms:modified>
</cp:coreProperties>
</file>