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7" i="27"/>
  <c r="C11" i="27" s="1"/>
  <c r="C12" i="27"/>
</calcChain>
</file>

<file path=xl/sharedStrings.xml><?xml version="1.0" encoding="utf-8"?>
<sst xmlns="http://schemas.openxmlformats.org/spreadsheetml/2006/main" count="4206" uniqueCount="1038">
  <si>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</si>
  <si>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</si>
  <si>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</si>
  <si>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</si>
  <si>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</si>
  <si>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</si>
  <si>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</si>
  <si>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</si>
  <si>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</si>
  <si>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</si>
  <si>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</si>
  <si>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</si>
  <si>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</si>
  <si>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</si>
  <si>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</si>
  <si>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</si>
  <si>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</si>
  <si>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</si>
  <si>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</si>
  <si>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</si>
  <si>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</si>
  <si>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</si>
  <si>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</si>
  <si>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</si>
  <si>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</si>
  <si>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</si>
  <si>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</si>
  <si>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</si>
  <si>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</si>
  <si>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</si>
  <si>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</si>
  <si>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</si>
  <si>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</si>
  <si>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</si>
  <si>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</si>
  <si>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</si>
  <si>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</si>
  <si>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</si>
  <si>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</si>
  <si>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</si>
  <si>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</si>
  <si>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</si>
  <si>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</si>
  <si>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</si>
  <si>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</si>
  <si>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</si>
  <si>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</si>
  <si>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</si>
  <si>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</si>
  <si>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</si>
  <si>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</si>
  <si>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</si>
  <si>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</si>
  <si>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</si>
  <si>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</si>
  <si>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</si>
  <si>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</si>
  <si>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</si>
  <si>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</si>
  <si>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</si>
  <si>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</si>
  <si>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</si>
  <si>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</si>
  <si>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</si>
  <si>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</si>
  <si>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</si>
  <si>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</si>
  <si>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</si>
  <si>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</si>
  <si>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</si>
  <si>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</si>
  <si>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</si>
  <si>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</si>
  <si>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</si>
  <si>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</si>
  <si>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</si>
  <si>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</si>
  <si>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</si>
  <si>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</si>
  <si>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</si>
  <si>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</si>
  <si>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</si>
  <si>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</si>
  <si>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</si>
  <si>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</si>
  <si>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</si>
  <si>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</si>
  <si>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</si>
  <si>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</si>
  <si>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</si>
  <si>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</si>
  <si>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</si>
  <si>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</si>
  <si>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</si>
  <si>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</si>
  <si>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</si>
  <si>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</si>
  <si>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</si>
  <si>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</si>
  <si>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</si>
  <si>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</si>
  <si>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</si>
  <si>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</si>
  <si>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</si>
  <si>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</si>
  <si>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</si>
  <si>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</si>
  <si>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</si>
  <si>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</si>
  <si>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</si>
  <si>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</si>
  <si>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</si>
  <si>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</si>
  <si>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</si>
  <si>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</si>
  <si>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</si>
  <si>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</si>
  <si>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</si>
  <si>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</si>
  <si>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</si>
  <si>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</si>
  <si>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</si>
  <si>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</si>
  <si>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</si>
  <si>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</si>
  <si>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</si>
  <si>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</si>
  <si>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</si>
  <si>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</si>
  <si>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</si>
  <si>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</si>
  <si>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</si>
  <si>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</si>
  <si>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</si>
  <si>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</si>
  <si>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</si>
  <si>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</si>
  <si>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</si>
  <si>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</si>
  <si>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</si>
  <si>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</si>
  <si>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</si>
  <si>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</si>
  <si>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</si>
  <si>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</si>
  <si>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</si>
  <si>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</si>
  <si>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</si>
  <si>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</si>
  <si>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</si>
  <si>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</si>
  <si>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</si>
  <si>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</si>
  <si>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</si>
  <si>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</si>
  <si>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</si>
  <si>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</si>
  <si>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</si>
  <si>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</si>
  <si>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</si>
  <si>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</si>
  <si>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</si>
  <si>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</si>
  <si>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</si>
  <si>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</si>
  <si>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</si>
  <si>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</si>
  <si>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</si>
  <si>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</si>
  <si>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</si>
  <si>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</si>
  <si>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</si>
  <si>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</si>
  <si>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</si>
  <si>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</si>
  <si>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</si>
  <si>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</si>
  <si>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</si>
  <si>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</si>
  <si>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</si>
  <si>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</si>
  <si>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</si>
  <si>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</si>
  <si>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</si>
  <si>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</si>
  <si>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</si>
  <si>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</si>
  <si>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</si>
  <si>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</si>
  <si>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</si>
  <si>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</si>
  <si>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</si>
  <si>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</si>
  <si>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</si>
  <si>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</si>
  <si>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</si>
  <si>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</si>
  <si>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</si>
  <si>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7936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</si>
  <si>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</si>
  <si>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</si>
  <si>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</si>
  <si>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</si>
  <si>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</si>
  <si>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</si>
  <si>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</si>
  <si>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</si>
  <si>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</si>
  <si>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</si>
  <si>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</si>
  <si>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</si>
  <si>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</si>
  <si>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</si>
  <si>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</si>
  <si>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</si>
  <si>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</si>
  <si>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</si>
  <si>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</si>
  <si>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</si>
  <si>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</si>
  <si>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</si>
  <si>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</si>
  <si>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</si>
  <si>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</si>
  <si>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</si>
  <si>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</si>
  <si>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</si>
  <si>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</si>
  <si>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</si>
  <si>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</si>
  <si>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ממשל צמודה 0418- גליל</t>
  </si>
  <si>
    <t>1108927</t>
  </si>
  <si>
    <t>25/12/16</t>
  </si>
  <si>
    <t>ממשל צמודה 0527- גליל</t>
  </si>
  <si>
    <t>1140847</t>
  </si>
  <si>
    <t>29/10/17</t>
  </si>
  <si>
    <t>ממשל צמודה 0545- גליל</t>
  </si>
  <si>
    <t>1134865</t>
  </si>
  <si>
    <t>28/12/17</t>
  </si>
  <si>
    <t>ממשל צמודה 0923- גליל</t>
  </si>
  <si>
    <t>1128081</t>
  </si>
  <si>
    <t>02/08/17</t>
  </si>
  <si>
    <t>ממשל צמודה 1019- גליל</t>
  </si>
  <si>
    <t>1114750</t>
  </si>
  <si>
    <t>27/11/16</t>
  </si>
  <si>
    <t>ממשל צמודה 1025- גליל</t>
  </si>
  <si>
    <t>1135912</t>
  </si>
  <si>
    <t>29/12/16</t>
  </si>
  <si>
    <t>ממשלתי צמוד 1020- גליל</t>
  </si>
  <si>
    <t>1137181</t>
  </si>
  <si>
    <t>19/12/16</t>
  </si>
  <si>
    <t>ממשלתי צמוד 841- גליל</t>
  </si>
  <si>
    <t>1120583</t>
  </si>
  <si>
    <t>09/04/17</t>
  </si>
  <si>
    <t>ממשלתי צמודה 0536- גליל</t>
  </si>
  <si>
    <t>1097708</t>
  </si>
  <si>
    <t>14/12/16</t>
  </si>
  <si>
    <t>ממשלתי צמודה 922- גליל</t>
  </si>
  <si>
    <t>1124056</t>
  </si>
  <si>
    <t>07/06/17</t>
  </si>
  <si>
    <t>סה"כ לא צמודות</t>
  </si>
  <si>
    <t>סה"כ מלווה קצר מועד</t>
  </si>
  <si>
    <t>מ.ק.מ 1118 פדיון 7.11.18- בנק ישראל- מק"מ</t>
  </si>
  <si>
    <t>8181117</t>
  </si>
  <si>
    <t>07/11/17</t>
  </si>
  <si>
    <t>מ.ק.מ 118 פדיון 3.1.2018- בנק ישראל- מק"מ</t>
  </si>
  <si>
    <t>8180119</t>
  </si>
  <si>
    <t>03/01/17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</si>
  <si>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</si>
  <si>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</si>
  <si>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</si>
  <si>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</si>
  <si>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</si>
  <si>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</si>
  <si>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</si>
  <si>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</si>
  <si>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14/03/17</t>
  </si>
  <si>
    <t>מ.ק.מ 518 פדיון 2.5.18- בנק ישראל- מק"מ</t>
  </si>
  <si>
    <t>8180515</t>
  </si>
  <si>
    <t>03/05/17</t>
  </si>
  <si>
    <t>מ.ק.מ 718- מדינת ישראל</t>
  </si>
  <si>
    <t>8180713</t>
  </si>
  <si>
    <t>09/07/17</t>
  </si>
  <si>
    <t>מ.ק.מ 8.8.18 828- בנק ישראל- מק"מ</t>
  </si>
  <si>
    <t>8180820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</si>
  <si>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</si>
  <si>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</si>
  <si>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</si>
  <si>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</si>
  <si>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</si>
  <si>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</si>
  <si>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</si>
  <si>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</si>
  <si>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</si>
  <si>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</si>
  <si>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</si>
  <si>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</si>
  <si>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ממשל שקלית 0121- שחר</t>
  </si>
  <si>
    <t>1142223</t>
  </si>
  <si>
    <t>06/11/17</t>
  </si>
  <si>
    <t>ממשל שקלית 0122- שחר</t>
  </si>
  <si>
    <t>1123272</t>
  </si>
  <si>
    <t>12/09/17</t>
  </si>
  <si>
    <t>ממשל שקלית 0219- שחר</t>
  </si>
  <si>
    <t>1110907</t>
  </si>
  <si>
    <t>23/07/17</t>
  </si>
  <si>
    <t>ממשל שקלית 0347- שחר</t>
  </si>
  <si>
    <t>1140193</t>
  </si>
  <si>
    <t>20/12/17</t>
  </si>
  <si>
    <t>ממשל שקלית 0825- שחר</t>
  </si>
  <si>
    <t>1135557</t>
  </si>
  <si>
    <t>25/05/17</t>
  </si>
  <si>
    <t>ממשל שקלית 1018- שחר</t>
  </si>
  <si>
    <t>1136548</t>
  </si>
  <si>
    <t>19/01/17</t>
  </si>
  <si>
    <t>ממשל שקלית 120- שחר</t>
  </si>
  <si>
    <t>1115773</t>
  </si>
  <si>
    <t>02/07/17</t>
  </si>
  <si>
    <t>ממשל שקלית 323- שחר</t>
  </si>
  <si>
    <t>1126747</t>
  </si>
  <si>
    <t>ממשל שקלית 421- שחר</t>
  </si>
  <si>
    <t>1138130</t>
  </si>
  <si>
    <t>21/12/16</t>
  </si>
  <si>
    <t>ממשל שקלית 519- שחר</t>
  </si>
  <si>
    <t>1131770</t>
  </si>
  <si>
    <t>25/04/17</t>
  </si>
  <si>
    <t>ממשלתי שקלי 324- שחר</t>
  </si>
  <si>
    <t>1130848</t>
  </si>
  <si>
    <t>ממשלתי שקלית 0142- שחר</t>
  </si>
  <si>
    <t>1125400</t>
  </si>
  <si>
    <t>26/03/17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</si>
  <si>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</si>
  <si>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</si>
  <si>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</si>
  <si>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</si>
  <si>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</si>
  <si>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</si>
  <si>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30/03/17</t>
  </si>
  <si>
    <t>ממשל משתנה 1121- גילון חדש</t>
  </si>
  <si>
    <t>1127646</t>
  </si>
  <si>
    <t>14/05/17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</si>
  <si>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</si>
  <si>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</si>
  <si>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</si>
  <si>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</si>
  <si>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</si>
  <si>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</si>
  <si>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</si>
  <si>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</si>
  <si>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</si>
  <si>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</si>
  <si>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</si>
  <si>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</si>
  <si>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</si>
  <si>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</si>
  <si>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</si>
  <si>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</si>
  <si>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</si>
  <si>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13/06/17</t>
  </si>
  <si>
    <t>מזרחי הנפ 44 2022 0.99%- מזרחי טפחות חברה להנפקות בע"מ</t>
  </si>
  <si>
    <t>2310209</t>
  </si>
  <si>
    <t>520032046</t>
  </si>
  <si>
    <t>08/08/17</t>
  </si>
  <si>
    <t>מזרחי טפחות הנפ 9/24- מזרחי טפחות חברה להנפקות בע"מ</t>
  </si>
  <si>
    <t>2310217</t>
  </si>
  <si>
    <t>28/09/17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</si>
  <si>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</si>
  <si>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</si>
  <si>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</si>
  <si>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</si>
  <si>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</si>
  <si>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</si>
  <si>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*עזריאלי קבוצה אגח ב סחיר- קבוצת עזריאלי בע"מ (לשעבר קנית מימון)</t>
  </si>
  <si>
    <t>1134436</t>
  </si>
  <si>
    <t>510960719</t>
  </si>
  <si>
    <t>נדל"ן ובינוי</t>
  </si>
  <si>
    <t>AA+.IL</t>
  </si>
  <si>
    <t>26/07/17</t>
  </si>
  <si>
    <t>לאומי התח נד יד- בנק לאומי לישראל בע"מ</t>
  </si>
  <si>
    <t>6040299</t>
  </si>
  <si>
    <t>14/06/17</t>
  </si>
  <si>
    <t>פועלים הנפ הת י כתה"נ 10- הפועלים הנפקות בע"מ</t>
  </si>
  <si>
    <t>1940402</t>
  </si>
  <si>
    <t>04/09/17</t>
  </si>
  <si>
    <t>פועלים הנפקות יד נד- הפועלים הנפקות בע"מ</t>
  </si>
  <si>
    <t>1940501</t>
  </si>
  <si>
    <t>22/06/17</t>
  </si>
  <si>
    <t>*אמות אגח ב- אמות השקעות בע"מ</t>
  </si>
  <si>
    <t>1126630</t>
  </si>
  <si>
    <t>520026683</t>
  </si>
  <si>
    <t>AA.IL</t>
  </si>
  <si>
    <t>19/11/17</t>
  </si>
  <si>
    <t>*אמות אגח ד- אמות השקעות בע"מ</t>
  </si>
  <si>
    <t>1133149</t>
  </si>
  <si>
    <t>19/09/17</t>
  </si>
  <si>
    <t>*ריט 1 אגח ו- ריט 1 בע"מ</t>
  </si>
  <si>
    <t>1138544</t>
  </si>
  <si>
    <t>513821488</t>
  </si>
  <si>
    <t>02/10/17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</si>
  <si>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</si>
  <si>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</si>
  <si>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</si>
  <si>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</si>
  <si>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</si>
  <si>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</si>
  <si>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12/11/17</t>
  </si>
  <si>
    <t>בזק אגח 6- בזק החברה הישראלית לתקשורת בע"מ</t>
  </si>
  <si>
    <t>2300143</t>
  </si>
  <si>
    <t>בינלאומי הנפקות כ נדחה- הבינלאומי הראשון הנפקות בע"מ</t>
  </si>
  <si>
    <t>1121953</t>
  </si>
  <si>
    <t>513141879</t>
  </si>
  <si>
    <t>16/11/17</t>
  </si>
  <si>
    <t>בלל שה נדחים 200- בנק לאומי לישראל בע"מ</t>
  </si>
  <si>
    <t>6040141</t>
  </si>
  <si>
    <t>14/12/17</t>
  </si>
  <si>
    <t>חשמל     אגח 29- חברת החשמל לישראל בע"מ</t>
  </si>
  <si>
    <t>6000236</t>
  </si>
  <si>
    <t>520000472</t>
  </si>
  <si>
    <t>חיפושי נפט וגז</t>
  </si>
  <si>
    <t>Aa2.IL</t>
  </si>
  <si>
    <t>31/07/17</t>
  </si>
  <si>
    <t>כה דיסקונט סדרה י 6.2010- בנק דיסקונט לישראל בע"מ</t>
  </si>
  <si>
    <t>6910129</t>
  </si>
  <si>
    <t>520007030</t>
  </si>
  <si>
    <t>27/12/17</t>
  </si>
  <si>
    <t>*גב ים סד' ו'- חברת גב-ים לקרקעות בע"מ</t>
  </si>
  <si>
    <t>7590128</t>
  </si>
  <si>
    <t>520001736</t>
  </si>
  <si>
    <t>Aa3.IL</t>
  </si>
  <si>
    <t>14/08/17</t>
  </si>
  <si>
    <t>*מליסרון אגח יד- מליסרון בע"מ</t>
  </si>
  <si>
    <t>3230232</t>
  </si>
  <si>
    <t>520037789</t>
  </si>
  <si>
    <t>AA-.IL</t>
  </si>
  <si>
    <t>29/06/17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</si>
  <si>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</si>
  <si>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</si>
  <si>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</si>
  <si>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</si>
  <si>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</si>
  <si>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מז טפ הנפק הת47- מזרחי טפחות חברה להנפקות בע"מ</t>
  </si>
  <si>
    <t>2310233</t>
  </si>
  <si>
    <t>19/12/17</t>
  </si>
  <si>
    <t>בינלאומי הנפק התח כב- הבינלאומי הראשון הנפקות בע"מ</t>
  </si>
  <si>
    <t>1138585</t>
  </si>
  <si>
    <t>A+.IL</t>
  </si>
  <si>
    <t>07/08/17</t>
  </si>
  <si>
    <t>שה נדחה דיסקונט מנפיקים   א'- דיסקונט מנפיקים בע"מ</t>
  </si>
  <si>
    <t>7480098</t>
  </si>
  <si>
    <t>520029935</t>
  </si>
  <si>
    <t>גירון     אגח- גירון פיתוח ובניה בע"מ</t>
  </si>
  <si>
    <t>1142629</t>
  </si>
  <si>
    <t>520044520</t>
  </si>
  <si>
    <t>A.IL</t>
  </si>
  <si>
    <t>מבני תעש  אגח כ- מבני תעשיה בע"מ</t>
  </si>
  <si>
    <t>2260495</t>
  </si>
  <si>
    <t>520024126</t>
  </si>
  <si>
    <t>כלכלית ים אגח טו- כלכלית ירושלים בע"מ</t>
  </si>
  <si>
    <t>1980416</t>
  </si>
  <si>
    <t>520017070</t>
  </si>
  <si>
    <t>A3.IL</t>
  </si>
  <si>
    <t>07/09/17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</si>
  <si>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</si>
  <si>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</si>
  <si>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</si>
  <si>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</si>
  <si>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</si>
  <si>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10/10/17</t>
  </si>
  <si>
    <t>בינלאומי הנפקות אגח ח- הבינלאומי הראשון הנפקות בע"מ</t>
  </si>
  <si>
    <t>1134212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</si>
  <si>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</si>
  <si>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</si>
  <si>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</si>
  <si>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</si>
  <si>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</si>
  <si>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</si>
  <si>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</si>
  <si>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</si>
  <si>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</si>
  <si>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</si>
  <si>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</si>
  <si>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</si>
  <si>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12/07/17</t>
  </si>
  <si>
    <t>כה דיסקונט סידרה יא 6.2010- בנק דיסקונט לישראל בע"מ</t>
  </si>
  <si>
    <t>6910137</t>
  </si>
  <si>
    <t>07/12/17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</si>
  <si>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</si>
  <si>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</si>
  <si>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</si>
  <si>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</si>
  <si>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</si>
  <si>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פניקס הון אגח ח- הפניקס גיוסי הון (2009) בע"מ</t>
  </si>
  <si>
    <t>1139815</t>
  </si>
  <si>
    <t>514290345</t>
  </si>
  <si>
    <t>ביטוח</t>
  </si>
  <si>
    <t>03/07/17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</si>
  <si>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</si>
  <si>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</si>
  <si>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</si>
  <si>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</si>
  <si>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</si>
  <si>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</si>
  <si>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</si>
  <si>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</si>
  <si>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</si>
  <si>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</si>
  <si>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</si>
  <si>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</si>
  <si>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</si>
  <si>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</si>
  <si>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</si>
  <si>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</si>
  <si>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</si>
  <si>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</si>
  <si>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</si>
  <si>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</si>
  <si>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</si>
  <si>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</si>
  <si>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</si>
  <si>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</si>
  <si>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</si>
  <si>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</si>
  <si>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</si>
  <si>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</si>
  <si>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</si>
  <si>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</si>
  <si>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</si>
  <si>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</si>
  <si>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</si>
  <si>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</si>
  <si>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</si>
  <si>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</si>
  <si>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</si>
  <si>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</si>
  <si>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</si>
  <si>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</si>
  <si>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</si>
  <si>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520036658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</si>
  <si>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</si>
  <si>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</si>
  <si>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</si>
  <si>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</si>
  <si>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</si>
  <si>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</si>
  <si>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</si>
  <si>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</si>
  <si>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</si>
  <si>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</si>
  <si>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</si>
  <si>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</si>
  <si>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</si>
  <si>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</si>
  <si>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</si>
  <si>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</si>
  <si>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</si>
  <si>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</si>
  <si>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</si>
  <si>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</si>
  <si>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</si>
  <si>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</si>
  <si>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</si>
  <si>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</si>
  <si>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</si>
  <si>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</si>
  <si>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</si>
  <si>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</si>
  <si>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</si>
  <si>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</si>
  <si>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</si>
  <si>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</si>
  <si>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</si>
  <si>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</si>
  <si>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</si>
  <si>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</si>
  <si>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</si>
  <si>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</si>
  <si>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</si>
  <si>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</si>
  <si>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</si>
  <si>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</si>
  <si>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</si>
  <si>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</si>
  <si>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</si>
  <si>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</si>
  <si>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</si>
  <si>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</si>
  <si>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</si>
  <si>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</si>
  <si>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</si>
  <si>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</si>
  <si>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</si>
  <si>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</si>
  <si>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</si>
  <si>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</si>
  <si>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</si>
  <si>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</si>
  <si>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</si>
  <si>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</si>
  <si>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</si>
  <si>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</si>
  <si>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</si>
  <si>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</si>
  <si>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</si>
  <si>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</si>
  <si>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</si>
  <si>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</si>
  <si>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</si>
  <si>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</si>
  <si>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</si>
  <si>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</si>
  <si>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</si>
  <si>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</si>
  <si>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</si>
  <si>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</si>
  <si>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</si>
  <si>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</si>
  <si>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</si>
  <si>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</si>
  <si>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השקעה ואחזקות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</si>
  <si>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</si>
  <si>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</si>
  <si>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</si>
  <si>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</si>
  <si>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</si>
  <si>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</si>
  <si>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</si>
  <si>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</si>
  <si>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</si>
  <si>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</si>
  <si>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</si>
  <si>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</si>
  <si>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</si>
  <si>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</si>
  <si>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</si>
  <si>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</si>
  <si>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</si>
  <si>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</si>
  <si>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</si>
  <si>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</si>
  <si>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</si>
  <si>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</si>
  <si>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</si>
  <si>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</si>
  <si>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</si>
  <si>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</si>
  <si>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</si>
  <si>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</si>
  <si>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</si>
  <si>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</si>
  <si>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</si>
  <si>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</si>
  <si>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</si>
  <si>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</si>
  <si>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</si>
  <si>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</si>
  <si>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</si>
  <si>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</si>
  <si>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</si>
  <si>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</si>
  <si>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</si>
  <si>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</si>
  <si>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</si>
  <si>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</si>
  <si>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</si>
  <si>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</si>
  <si>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</si>
  <si>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</si>
  <si>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</si>
  <si>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</si>
  <si>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</si>
  <si>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</si>
  <si>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</si>
  <si>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</si>
  <si>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</si>
  <si>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</si>
  <si>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</si>
  <si>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</si>
  <si>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</si>
  <si>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</si>
  <si>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</si>
  <si>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</si>
  <si>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</si>
  <si>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</si>
  <si>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*חילן טק- חילן טק בע"מ</t>
  </si>
  <si>
    <t>1084698</t>
  </si>
  <si>
    <t>520039942</t>
  </si>
  <si>
    <t>שירותי מידע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</si>
  <si>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</si>
  <si>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</si>
  <si>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</si>
  <si>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</si>
  <si>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</si>
  <si>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</si>
  <si>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</si>
  <si>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</si>
  <si>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</si>
  <si>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</si>
  <si>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</si>
  <si>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</si>
  <si>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</si>
  <si>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</si>
  <si>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</si>
  <si>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</si>
  <si>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</si>
  <si>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</si>
  <si>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</si>
  <si>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</si>
  <si>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</si>
  <si>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</si>
  <si>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</si>
  <si>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</si>
  <si>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</si>
  <si>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</si>
  <si>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</si>
  <si>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</si>
  <si>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או פי סי אנרגיה- או.פי.סי. אנרגיה בע"מ</t>
  </si>
  <si>
    <t>1141571</t>
  </si>
  <si>
    <t>514401702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</si>
  <si>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</si>
  <si>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</si>
  <si>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</si>
  <si>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</si>
  <si>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</si>
  <si>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</si>
  <si>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</si>
  <si>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</si>
  <si>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</si>
  <si>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</si>
  <si>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</si>
  <si>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</si>
  <si>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</si>
  <si>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</si>
  <si>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</si>
  <si>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</si>
  <si>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</si>
  <si>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</si>
  <si>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</si>
  <si>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</si>
  <si>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</si>
  <si>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</si>
  <si>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</si>
  <si>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</si>
  <si>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</si>
  <si>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</si>
  <si>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</si>
  <si>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</si>
  <si>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</si>
  <si>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</si>
  <si>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</si>
  <si>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</si>
  <si>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</si>
  <si>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</si>
  <si>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</si>
  <si>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</si>
  <si>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</si>
  <si>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</si>
  <si>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</si>
  <si>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</si>
  <si>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</si>
  <si>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</si>
  <si>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</si>
  <si>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</si>
  <si>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</si>
  <si>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</si>
  <si>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</si>
  <si>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</si>
  <si>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</si>
  <si>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</si>
  <si>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</si>
  <si>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</si>
  <si>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</si>
  <si>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</si>
  <si>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</si>
  <si>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</si>
  <si>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</si>
  <si>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</si>
  <si>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</si>
  <si>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</si>
  <si>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</si>
  <si>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</si>
  <si>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</si>
  <si>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</si>
  <si>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1065</t>
  </si>
  <si>
    <t>SEDG US_SOLAREDGE TECHNOLOGI- SOLAREDGE TECHNOLOGIES INC</t>
  </si>
  <si>
    <t>US83417M1045</t>
  </si>
  <si>
    <t>27183</t>
  </si>
  <si>
    <t>Utilities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</si>
  <si>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</si>
  <si>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</si>
  <si>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</si>
  <si>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</si>
  <si>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</si>
  <si>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</si>
  <si>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</si>
  <si>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</si>
  <si>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</si>
  <si>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</si>
  <si>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</si>
  <si>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</si>
  <si>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</si>
  <si>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</si>
  <si>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</si>
  <si>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</si>
  <si>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</si>
  <si>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</si>
  <si>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</si>
  <si>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</si>
  <si>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</si>
  <si>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</si>
  <si>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</si>
  <si>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</si>
  <si>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</si>
  <si>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</si>
  <si>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</si>
  <si>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</si>
  <si>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</si>
  <si>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</si>
  <si>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</si>
  <si>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</si>
  <si>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</si>
  <si>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</si>
  <si>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</si>
  <si>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</si>
  <si>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</si>
  <si>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</si>
  <si>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</si>
  <si>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</si>
  <si>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</si>
  <si>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</si>
  <si>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</si>
  <si>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</si>
  <si>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</si>
  <si>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</si>
  <si>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</si>
  <si>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</si>
  <si>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</si>
  <si>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</si>
  <si>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</si>
  <si>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</si>
  <si>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</si>
  <si>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</si>
  <si>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</si>
  <si>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</si>
  <si>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</si>
  <si>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</si>
  <si>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</si>
  <si>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</si>
  <si>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</si>
  <si>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</si>
  <si>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</si>
  <si>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</si>
  <si>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</si>
  <si>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</si>
  <si>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</si>
  <si>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</si>
  <si>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</si>
  <si>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</si>
  <si>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</si>
  <si>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</si>
  <si>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</si>
  <si>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</si>
  <si>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</si>
  <si>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</si>
  <si>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</si>
  <si>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</si>
  <si>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</si>
  <si>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</si>
  <si>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</si>
  <si>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</si>
  <si>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</si>
  <si>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</si>
  <si>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</si>
  <si>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</si>
  <si>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</si>
  <si>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</si>
  <si>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</si>
  <si>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</si>
  <si>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</si>
  <si>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</si>
  <si>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</si>
  <si>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</si>
  <si>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</si>
  <si>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</si>
  <si>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</si>
  <si>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</si>
  <si>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</si>
  <si>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</si>
  <si>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</si>
  <si>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</si>
  <si>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</si>
  <si>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</si>
  <si>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Pimco inv grade bond- PIMCO-GBL INV GRADE-INST ACC</t>
  </si>
  <si>
    <t>US72201R8170</t>
  </si>
  <si>
    <t>26009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</si>
  <si>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</si>
  <si>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</si>
  <si>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</si>
  <si>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</si>
  <si>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</si>
  <si>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</si>
  <si>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</si>
  <si>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</si>
  <si>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</si>
  <si>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</si>
  <si>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</si>
  <si>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</si>
  <si>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</si>
  <si>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</si>
  <si>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</si>
  <si>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</si>
  <si>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</si>
  <si>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</si>
  <si>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</si>
  <si>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</si>
  <si>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</si>
  <si>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</si>
  <si>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</si>
  <si>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</si>
  <si>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</si>
  <si>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</si>
  <si>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</si>
  <si>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</si>
  <si>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</si>
  <si>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</si>
  <si>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</si>
  <si>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</si>
  <si>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</si>
  <si>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</si>
  <si>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</si>
  <si>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</si>
  <si>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</si>
  <si>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</si>
  <si>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</si>
  <si>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</si>
  <si>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</si>
  <si>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</si>
  <si>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</si>
  <si>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</si>
  <si>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</si>
  <si>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</si>
  <si>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</si>
  <si>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</si>
  <si>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</si>
  <si>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</si>
  <si>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</si>
  <si>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</si>
  <si>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</si>
  <si>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</si>
  <si>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</si>
  <si>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</si>
  <si>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</si>
  <si>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</si>
  <si>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</si>
  <si>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</si>
  <si>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</si>
  <si>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</si>
  <si>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</si>
  <si>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</si>
  <si>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</si>
  <si>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</si>
  <si>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</si>
  <si>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סה"כ כתבי אופציה בישראל</t>
  </si>
  <si>
    <t>סה"כ מט"ח/מט"ח</t>
  </si>
  <si>
    <t>FWD CCY\ILS 20171128 USD\ILS 3.4892000 20180222- בנק לאומי לישראל בע"מ</t>
  </si>
  <si>
    <t>90005544</t>
  </si>
  <si>
    <t>28/11/17</t>
  </si>
  <si>
    <t>FWD CCY\ILS 20171129 USD\ILS 3.4900000 20180222- בנק לאומי לישראל בע"מ</t>
  </si>
  <si>
    <t>90005558</t>
  </si>
  <si>
    <t>29/11/17</t>
  </si>
  <si>
    <t>FWD CCY\ILS 20171130 USD\ILS 3.4853000 20180222- בנק לאומי לישראל בע"מ</t>
  </si>
  <si>
    <t>90005568</t>
  </si>
  <si>
    <t>30/11/17</t>
  </si>
  <si>
    <t>FWD CCY\ILS 20171213 USD\ILS 3.5307000 20180222- בנק לאומי לישראל בע"מ</t>
  </si>
  <si>
    <t>90005656</t>
  </si>
  <si>
    <t>13/12/17</t>
  </si>
  <si>
    <t>FWD CCY\ILS 20171221 USD\ILS 3.4800000 20180222- בנק לאומי לישראל בע"מ</t>
  </si>
  <si>
    <t>90005731</t>
  </si>
  <si>
    <t>21/12/17</t>
  </si>
  <si>
    <t>FWD CCY\ILS 20171227 USD\ILS 3.4686000 20180222- בנק לאומי לישראל בע"מ</t>
  </si>
  <si>
    <t>90005753</t>
  </si>
  <si>
    <t>FWD CCY\ILS 20171228 USD\ILS 3.4664000 20180222- בנק לאומי לישראל בע"מ</t>
  </si>
  <si>
    <t>90005764</t>
  </si>
  <si>
    <t>FWD CCY\CCY 20171130 EUR\USD 1.1946500 20180410- בנק לאומי לישראל בע"מ</t>
  </si>
  <si>
    <t>90005566</t>
  </si>
  <si>
    <t>FWD CCY\CCY 20171206 USD\JPY 111.6900000 20180226- בנק לאומי לישראל בע"מ</t>
  </si>
  <si>
    <t>90005612</t>
  </si>
  <si>
    <t>06/12/17</t>
  </si>
  <si>
    <t>FWD CCY\CCY 20171220 EUR\USD 1.1909000 20180314- בנק לאומי לישראל בע"מ</t>
  </si>
  <si>
    <t>90005709</t>
  </si>
  <si>
    <t>FWD CCY\CCY 20171220 EUR\USD 1.1916000 20180314- בנק לאומי לישראל בע"מ</t>
  </si>
  <si>
    <t>90005721</t>
  </si>
  <si>
    <t>FWD CCY\CCY 20171221 EUR\USD 1.1933500 20180314- בנק לאומי לישראל בע"מ</t>
  </si>
  <si>
    <t>90005737</t>
  </si>
  <si>
    <t>FWD CCY\CCY 20171228 EUR\USD 1.1996500 20180314- בנק לאומי לישראל בע"מ</t>
  </si>
  <si>
    <t>90005780</t>
  </si>
  <si>
    <t>סה"כ כנגד חסכון עמיתים/מבוטחים</t>
  </si>
  <si>
    <t>הלוואות לעמיתים גמל להשקעה מגדל</t>
  </si>
  <si>
    <t>לא</t>
  </si>
  <si>
    <t>29991172</t>
  </si>
  <si>
    <t>10517</t>
  </si>
  <si>
    <t>AA+</t>
  </si>
  <si>
    <t>03/03/17</t>
  </si>
  <si>
    <t>סה"כ מבוטחות במשכנתא או תיקי משכנתאות</t>
  </si>
  <si>
    <t>מובטחות משכנתא - גורם 01</t>
  </si>
  <si>
    <t>444900</t>
  </si>
  <si>
    <t>31/12/17</t>
  </si>
  <si>
    <t>444901</t>
  </si>
  <si>
    <t>444902</t>
  </si>
  <si>
    <t>444903</t>
  </si>
  <si>
    <t>444904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</si>
  <si>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</si>
  <si>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</si>
  <si>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</si>
  <si>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</si>
  <si>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</si>
  <si>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</si>
  <si>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</si>
  <si>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</si>
  <si>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</si>
  <si>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</si>
  <si>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</si>
  <si>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</si>
  <si>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</si>
  <si>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</si>
  <si>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</si>
  <si>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</si>
  <si>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</si>
  <si>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</si>
  <si>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</si>
  <si>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</si>
  <si>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</si>
  <si>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מגדל מקפת קרנות פנסיה וקופות גמל בע"מ</t>
  </si>
  <si>
    <t>מגדל גמל להשקעה כללי</t>
  </si>
  <si>
    <t>שניאור צאלים- שותפות מוגבלת</t>
  </si>
  <si>
    <t>ICG SDP III</t>
  </si>
  <si>
    <t>Kartesia Credit Opportunities IV SCS</t>
  </si>
  <si>
    <t>בנק לאומי</t>
  </si>
  <si>
    <t>IL0010824113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</si>
</sst>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1031</v>
      </c>
    </row>
    <row r="3" spans="1:36">
      <c r="B3" s="2" t="s">
        <v>2</v>
      </c>
      <c r="C3" s="26" t="s">
        <v>1032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3714.2701190480998</v>
      </c>
      <c r="D11" s="76">
        <f>C11/$C$42*100</f>
        <v>5.9914303163074933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14312.213035999999</v>
      </c>
      <c r="D13" s="77">
        <f t="shared" ref="D13:D22" si="0">C13/$C$42*100</f>
        <v>23.086804225029827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6587.9794231329997</v>
      </c>
      <c r="D15" s="77">
        <f t="shared" si="0"/>
        <v>10.626965291658653</v>
      </c>
    </row>
    <row r="16" spans="1:36">
      <c r="A16" s="10" t="s">
        <v>13</v>
      </c>
      <c r="B16" s="70" t="s">
        <v>19</v>
      </c>
      <c r="C16" s="77">
        <v>7239.8427232399999</v>
      </c>
      <c r="D16" s="77">
        <f t="shared" si="0"/>
        <v>11.678475659286482</v>
      </c>
    </row>
    <row r="17" spans="1:4">
      <c r="A17" s="10" t="s">
        <v>13</v>
      </c>
      <c r="B17" s="70" t="s">
        <v>20</v>
      </c>
      <c r="C17" s="77">
        <v>26345.349639366399</v>
      </c>
      <c r="D17" s="77">
        <f t="shared" si="0"/>
        <v>42.497266344073459</v>
      </c>
    </row>
    <row r="18" spans="1:4">
      <c r="A18" s="10" t="s">
        <v>13</v>
      </c>
      <c r="B18" s="70" t="s">
        <v>21</v>
      </c>
      <c r="C18" s="77">
        <v>1691.14244755</v>
      </c>
      <c r="D18" s="77">
        <f t="shared" si="0"/>
        <v>2.7279551041490397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356.9509008</v>
      </c>
      <c r="D22" s="77">
        <f t="shared" si="0"/>
        <v>0.57579184602612721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195.46218541819999</v>
      </c>
      <c r="D26" s="77">
        <f t="shared" si="1"/>
        <v>0.31529695629849647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19.727507664000001</v>
      </c>
      <c r="D28" s="77">
        <f t="shared" si="1"/>
        <v>3.1822130242258606E-2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31.064796541159176</v>
      </c>
      <c r="D31" s="77">
        <f t="shared" si="1"/>
        <v>5.0110131412393094E-2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1772.9033804799999</v>
      </c>
      <c r="D33" s="77">
        <f t="shared" si="1"/>
        <v>2.8598423704343277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-273.86070999999998</v>
      </c>
      <c r="D37" s="77">
        <f t="shared" si="1"/>
        <v>-0.44176037491856041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61993.045449240861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458.64832480999996</v>
      </c>
      <c r="D43" s="77">
        <f>C43/$C$42*100</f>
        <v>0.73983835039292523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202</v>
      </c>
      <c r="D49">
        <v>3.0803000000000001E-2</v>
      </c>
    </row>
    <row r="50" spans="3:4">
      <c r="C50" t="s">
        <v>119</v>
      </c>
      <c r="D50">
        <v>2.7648000000000001</v>
      </c>
    </row>
    <row r="51" spans="3:4">
      <c r="C51" t="s">
        <v>123</v>
      </c>
      <c r="D51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1031</v>
      </c>
    </row>
    <row r="3" spans="2:61" s="1" customFormat="1">
      <c r="B3" s="2" t="s">
        <v>2</v>
      </c>
      <c r="C3" s="26" t="s">
        <v>1032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916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917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918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916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919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918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920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347</v>
      </c>
      <c r="C33" s="16"/>
      <c r="D33" s="16"/>
      <c r="E33" s="16"/>
    </row>
    <row r="34" spans="2:5">
      <c r="B34" t="s">
        <v>348</v>
      </c>
      <c r="C34" s="16"/>
      <c r="D34" s="16"/>
      <c r="E34" s="16"/>
    </row>
    <row r="35" spans="2:5">
      <c r="B35" t="s">
        <v>349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1031</v>
      </c>
    </row>
    <row r="3" spans="1:60" s="1" customFormat="1">
      <c r="B3" s="2" t="s">
        <v>2</v>
      </c>
      <c r="C3" s="26" t="s">
        <v>1032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1031</v>
      </c>
    </row>
    <row r="3" spans="2:81" s="1" customFormat="1">
      <c r="B3" s="2" t="s">
        <v>2</v>
      </c>
      <c r="C3" s="26" t="s">
        <v>1032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351468</v>
      </c>
      <c r="M11" s="7"/>
      <c r="N11" s="76">
        <v>356.9509008</v>
      </c>
      <c r="O11" s="7"/>
      <c r="P11" s="76">
        <v>100</v>
      </c>
      <c r="Q11" s="76">
        <v>0.57999999999999996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351468</v>
      </c>
      <c r="N12" s="79">
        <v>356.9509008</v>
      </c>
      <c r="P12" s="79">
        <v>100</v>
      </c>
      <c r="Q12" s="79">
        <v>0.57999999999999996</v>
      </c>
    </row>
    <row r="13" spans="2:81">
      <c r="B13" s="78" t="s">
        <v>921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922</v>
      </c>
      <c r="H15" s="79">
        <v>4.7699999999999996</v>
      </c>
      <c r="K15" s="79">
        <v>0.32</v>
      </c>
      <c r="L15" s="79">
        <v>351468</v>
      </c>
      <c r="N15" s="79">
        <v>356.9509008</v>
      </c>
      <c r="P15" s="79">
        <v>100</v>
      </c>
      <c r="Q15" s="79">
        <v>0.57999999999999996</v>
      </c>
    </row>
    <row r="16" spans="2:81">
      <c r="B16" t="s">
        <v>923</v>
      </c>
      <c r="C16" t="s">
        <v>924</v>
      </c>
      <c r="D16" t="s">
        <v>925</v>
      </c>
      <c r="E16" t="s">
        <v>207</v>
      </c>
      <c r="F16" t="s">
        <v>208</v>
      </c>
      <c r="G16" t="s">
        <v>926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351468</v>
      </c>
      <c r="M16" s="77">
        <v>101.56</v>
      </c>
      <c r="N16" s="77">
        <v>356.9509008</v>
      </c>
      <c r="O16" s="77">
        <v>0.01</v>
      </c>
      <c r="P16" s="77">
        <v>100</v>
      </c>
      <c r="Q16" s="77">
        <v>0.57999999999999996</v>
      </c>
    </row>
    <row r="17" spans="2:17">
      <c r="B17" s="78" t="s">
        <v>927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928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929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930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931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921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922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927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928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929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930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931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347</v>
      </c>
    </row>
    <row r="42" spans="2:17">
      <c r="B42" t="s">
        <v>348</v>
      </c>
    </row>
    <row r="43" spans="2:17">
      <c r="B43" t="s">
        <v>349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1031</v>
      </c>
    </row>
    <row r="3" spans="2:72" s="1" customFormat="1">
      <c r="B3" s="2" t="s">
        <v>2</v>
      </c>
      <c r="C3" s="26" t="s">
        <v>1032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932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933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934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500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936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347</v>
      </c>
    </row>
    <row r="29" spans="2:16">
      <c r="B29" t="s">
        <v>348</v>
      </c>
    </row>
    <row r="30" spans="2:16">
      <c r="B30" t="s">
        <v>349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1031</v>
      </c>
    </row>
    <row r="3" spans="2:65" s="1" customFormat="1">
      <c r="B3" s="2" t="s">
        <v>2</v>
      </c>
      <c r="C3" s="26" t="s">
        <v>1032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937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938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351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939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940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347</v>
      </c>
      <c r="D27" s="16"/>
      <c r="E27" s="16"/>
      <c r="F27" s="16"/>
    </row>
    <row r="28" spans="2:19">
      <c r="B28" t="s">
        <v>348</v>
      </c>
      <c r="D28" s="16"/>
      <c r="E28" s="16"/>
      <c r="F28" s="16"/>
    </row>
    <row r="29" spans="2:19">
      <c r="B29" t="s">
        <v>349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1031</v>
      </c>
    </row>
    <row r="3" spans="2:81" s="1" customFormat="1">
      <c r="B3" s="2" t="s">
        <v>2</v>
      </c>
      <c r="C3" s="26" t="s">
        <v>1032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6.75</v>
      </c>
      <c r="K11" s="7"/>
      <c r="L11" s="7"/>
      <c r="M11" s="76">
        <v>1.47</v>
      </c>
      <c r="N11" s="76">
        <v>153896</v>
      </c>
      <c r="O11" s="7"/>
      <c r="P11" s="76">
        <v>195.46218541819999</v>
      </c>
      <c r="Q11" s="7"/>
      <c r="R11" s="76">
        <v>100</v>
      </c>
      <c r="S11" s="76">
        <v>0.32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6.75</v>
      </c>
      <c r="M12" s="79">
        <v>1.47</v>
      </c>
      <c r="N12" s="79">
        <v>153896</v>
      </c>
      <c r="P12" s="79">
        <v>195.46218541819999</v>
      </c>
      <c r="R12" s="79">
        <v>100</v>
      </c>
      <c r="S12" s="79">
        <v>0.32</v>
      </c>
    </row>
    <row r="13" spans="2:81">
      <c r="B13" s="78" t="s">
        <v>937</v>
      </c>
      <c r="C13" s="16"/>
      <c r="D13" s="16"/>
      <c r="E13" s="16"/>
      <c r="J13" s="79">
        <v>7.04</v>
      </c>
      <c r="M13" s="79">
        <v>1.26</v>
      </c>
      <c r="N13" s="79">
        <v>122815</v>
      </c>
      <c r="P13" s="79">
        <v>158.73444499999999</v>
      </c>
      <c r="R13" s="79">
        <v>81.209999999999994</v>
      </c>
      <c r="S13" s="79">
        <v>0.26</v>
      </c>
    </row>
    <row r="14" spans="2:81">
      <c r="B14" t="s">
        <v>941</v>
      </c>
      <c r="C14" t="s">
        <v>942</v>
      </c>
      <c r="D14" t="s">
        <v>126</v>
      </c>
      <c r="E14" t="s">
        <v>943</v>
      </c>
      <c r="F14" t="s">
        <v>130</v>
      </c>
      <c r="G14" t="s">
        <v>207</v>
      </c>
      <c r="H14" t="s">
        <v>208</v>
      </c>
      <c r="I14" t="s">
        <v>235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51000</v>
      </c>
      <c r="O14" s="77">
        <v>130.58000000000001</v>
      </c>
      <c r="P14" s="77">
        <v>66.595799999999997</v>
      </c>
      <c r="Q14" s="77">
        <v>0</v>
      </c>
      <c r="R14" s="77">
        <v>34.07</v>
      </c>
      <c r="S14" s="77">
        <v>0.11</v>
      </c>
    </row>
    <row r="15" spans="2:81">
      <c r="B15" t="s">
        <v>944</v>
      </c>
      <c r="C15" t="s">
        <v>945</v>
      </c>
      <c r="D15" t="s">
        <v>126</v>
      </c>
      <c r="E15" t="s">
        <v>417</v>
      </c>
      <c r="F15" t="s">
        <v>418</v>
      </c>
      <c r="G15" t="s">
        <v>419</v>
      </c>
      <c r="H15" t="s">
        <v>153</v>
      </c>
      <c r="I15" t="s">
        <v>305</v>
      </c>
      <c r="J15" s="77">
        <v>3.43</v>
      </c>
      <c r="K15" t="s">
        <v>105</v>
      </c>
      <c r="L15" s="77">
        <v>6</v>
      </c>
      <c r="M15" s="77">
        <v>0.66</v>
      </c>
      <c r="N15" s="77">
        <v>71815</v>
      </c>
      <c r="O15" s="77">
        <v>128.30000000000001</v>
      </c>
      <c r="P15" s="77">
        <v>92.138644999999997</v>
      </c>
      <c r="Q15" s="77">
        <v>0</v>
      </c>
      <c r="R15" s="77">
        <v>47.14</v>
      </c>
      <c r="S15" s="77">
        <v>0.15</v>
      </c>
    </row>
    <row r="16" spans="2:81">
      <c r="B16" s="78" t="s">
        <v>938</v>
      </c>
      <c r="C16" s="16"/>
      <c r="D16" s="16"/>
      <c r="E16" s="16"/>
      <c r="J16" s="79">
        <v>6.02</v>
      </c>
      <c r="M16" s="79">
        <v>2.2400000000000002</v>
      </c>
      <c r="N16" s="79">
        <v>29484</v>
      </c>
      <c r="P16" s="79">
        <v>31.0702392</v>
      </c>
      <c r="R16" s="79">
        <v>15.9</v>
      </c>
      <c r="S16" s="79">
        <v>0.05</v>
      </c>
    </row>
    <row r="17" spans="2:19">
      <c r="B17" t="s">
        <v>946</v>
      </c>
      <c r="C17" t="s">
        <v>947</v>
      </c>
      <c r="D17" t="s">
        <v>126</v>
      </c>
      <c r="E17" t="s">
        <v>948</v>
      </c>
      <c r="F17" t="s">
        <v>375</v>
      </c>
      <c r="G17" t="s">
        <v>419</v>
      </c>
      <c r="H17" t="s">
        <v>153</v>
      </c>
      <c r="I17" t="s">
        <v>305</v>
      </c>
      <c r="J17" s="77">
        <v>6.02</v>
      </c>
      <c r="K17" t="s">
        <v>105</v>
      </c>
      <c r="L17" s="77">
        <v>3.1</v>
      </c>
      <c r="M17" s="77">
        <v>2.2400000000000002</v>
      </c>
      <c r="N17" s="77">
        <v>29484</v>
      </c>
      <c r="O17" s="77">
        <v>105.38</v>
      </c>
      <c r="P17" s="77">
        <v>31.0702392</v>
      </c>
      <c r="Q17" s="77">
        <v>0.01</v>
      </c>
      <c r="R17" s="77">
        <v>15.9</v>
      </c>
      <c r="S17" s="77">
        <v>0.05</v>
      </c>
    </row>
    <row r="18" spans="2:19">
      <c r="B18" s="78" t="s">
        <v>351</v>
      </c>
      <c r="C18" s="16"/>
      <c r="D18" s="16"/>
      <c r="E18" s="16"/>
      <c r="J18" s="79">
        <v>2.58</v>
      </c>
      <c r="M18" s="79">
        <v>3.3</v>
      </c>
      <c r="N18" s="79">
        <v>1597</v>
      </c>
      <c r="P18" s="79">
        <v>5.6575012182000002</v>
      </c>
      <c r="R18" s="79">
        <v>2.89</v>
      </c>
      <c r="S18" s="79">
        <v>0.01</v>
      </c>
    </row>
    <row r="19" spans="2:19">
      <c r="B19" t="s">
        <v>949</v>
      </c>
      <c r="C19" t="s">
        <v>950</v>
      </c>
      <c r="D19" t="s">
        <v>126</v>
      </c>
      <c r="E19" t="s">
        <v>580</v>
      </c>
      <c r="F19" t="s">
        <v>128</v>
      </c>
      <c r="G19" t="s">
        <v>433</v>
      </c>
      <c r="H19" t="s">
        <v>208</v>
      </c>
      <c r="I19" t="s">
        <v>446</v>
      </c>
      <c r="J19" s="77">
        <v>2.58</v>
      </c>
      <c r="K19" t="s">
        <v>109</v>
      </c>
      <c r="L19" s="77">
        <v>3.7</v>
      </c>
      <c r="M19" s="77">
        <v>3.3</v>
      </c>
      <c r="N19" s="77">
        <v>1597</v>
      </c>
      <c r="O19" s="77">
        <v>102.18</v>
      </c>
      <c r="P19" s="77">
        <v>5.6575012182000002</v>
      </c>
      <c r="Q19" s="77">
        <v>0</v>
      </c>
      <c r="R19" s="77">
        <v>2.89</v>
      </c>
      <c r="S19" s="77">
        <v>0.01</v>
      </c>
    </row>
    <row r="20" spans="2:19">
      <c r="B20" s="78" t="s">
        <v>500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352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353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223</v>
      </c>
      <c r="C27" s="16"/>
      <c r="D27" s="16"/>
      <c r="E27" s="16"/>
    </row>
    <row r="28" spans="2:19">
      <c r="B28" t="s">
        <v>347</v>
      </c>
      <c r="C28" s="16"/>
      <c r="D28" s="16"/>
      <c r="E28" s="16"/>
    </row>
    <row r="29" spans="2:19">
      <c r="B29" t="s">
        <v>348</v>
      </c>
      <c r="C29" s="16"/>
      <c r="D29" s="16"/>
      <c r="E29" s="16"/>
    </row>
    <row r="30" spans="2:19">
      <c r="B30" t="s">
        <v>349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1031</v>
      </c>
    </row>
    <row r="3" spans="2:98" s="1" customFormat="1">
      <c r="B3" s="2" t="s">
        <v>2</v>
      </c>
      <c r="C3" s="26" t="s">
        <v>1032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352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347</v>
      </c>
      <c r="C20" s="16"/>
      <c r="D20" s="16"/>
      <c r="E20" s="16"/>
    </row>
    <row r="21" spans="2:13">
      <c r="B21" t="s">
        <v>348</v>
      </c>
      <c r="C21" s="16"/>
      <c r="D21" s="16"/>
      <c r="E21" s="16"/>
    </row>
    <row r="22" spans="2:13">
      <c r="B22" t="s">
        <v>349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1031</v>
      </c>
    </row>
    <row r="3" spans="2:55" s="1" customFormat="1">
      <c r="B3" s="2" t="s">
        <v>2</v>
      </c>
      <c r="C3" s="26" t="s">
        <v>1032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4750.6400000000003</v>
      </c>
      <c r="G11" s="7"/>
      <c r="H11" s="76">
        <v>19.727507664000001</v>
      </c>
      <c r="I11" s="7"/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951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952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953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954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4750.6400000000003</v>
      </c>
      <c r="H21" s="79">
        <v>19.727507664000001</v>
      </c>
      <c r="J21" s="79">
        <v>100</v>
      </c>
      <c r="K21" s="79">
        <v>0.03</v>
      </c>
    </row>
    <row r="22" spans="2:11">
      <c r="B22" s="78" t="s">
        <v>955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956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957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958</v>
      </c>
      <c r="C28" s="16"/>
      <c r="F28" s="79">
        <v>4750.6400000000003</v>
      </c>
      <c r="H28" s="79">
        <v>19.727507664000001</v>
      </c>
      <c r="J28" s="79">
        <v>100</v>
      </c>
      <c r="K28" s="79">
        <v>0.03</v>
      </c>
    </row>
    <row r="29" spans="2:11">
      <c r="B29" t="s">
        <v>959</v>
      </c>
      <c r="C29" t="s">
        <v>960</v>
      </c>
      <c r="D29" t="s">
        <v>113</v>
      </c>
      <c r="E29" t="s">
        <v>235</v>
      </c>
      <c r="F29" s="77">
        <v>4750.6400000000003</v>
      </c>
      <c r="G29" s="77">
        <v>100</v>
      </c>
      <c r="H29" s="77">
        <v>19.727507664000001</v>
      </c>
      <c r="I29" s="77">
        <v>0</v>
      </c>
      <c r="J29" s="77">
        <v>100</v>
      </c>
      <c r="K29" s="77">
        <v>0.03</v>
      </c>
    </row>
    <row r="30" spans="2:11">
      <c r="B30" t="s">
        <v>223</v>
      </c>
      <c r="C30" s="16"/>
    </row>
    <row r="31" spans="2:11">
      <c r="B31" t="s">
        <v>347</v>
      </c>
      <c r="C31" s="16"/>
    </row>
    <row r="32" spans="2:11">
      <c r="B32" t="s">
        <v>348</v>
      </c>
      <c r="C32" s="16"/>
    </row>
    <row r="33" spans="2:3">
      <c r="B33" t="s">
        <v>349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1031</v>
      </c>
    </row>
    <row r="3" spans="2:59" s="1" customFormat="1">
      <c r="B3" s="2" t="s">
        <v>2</v>
      </c>
      <c r="C3" s="26" t="s">
        <v>1032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961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915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347</v>
      </c>
      <c r="C17" s="16"/>
      <c r="D17" s="16"/>
    </row>
    <row r="18" spans="2:4">
      <c r="B18" t="s">
        <v>348</v>
      </c>
      <c r="C18" s="16"/>
      <c r="D18" s="16"/>
    </row>
    <row r="19" spans="2:4">
      <c r="B19" t="s">
        <v>349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1031</v>
      </c>
    </row>
    <row r="3" spans="2:52" s="1" customFormat="1">
      <c r="B3" s="2" t="s">
        <v>2</v>
      </c>
      <c r="C3" s="26" t="s">
        <v>1032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916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917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962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918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500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916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919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920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500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347</v>
      </c>
      <c r="C35" s="16"/>
      <c r="D35" s="16"/>
    </row>
    <row r="36" spans="2:12">
      <c r="B36" t="s">
        <v>348</v>
      </c>
      <c r="C36" s="16"/>
      <c r="D36" s="16"/>
    </row>
    <row r="37" spans="2:12">
      <c r="B37" t="s">
        <v>349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1031</v>
      </c>
    </row>
    <row r="3" spans="2:13" s="1" customFormat="1">
      <c r="B3" s="2" t="s">
        <v>2</v>
      </c>
      <c r="C3" s="26" t="s">
        <v>1032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3714.2701190480998</v>
      </c>
      <c r="K11" s="76">
        <v>100</v>
      </c>
      <c r="L11" s="76">
        <v>5.99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3714.2701190480998</v>
      </c>
      <c r="K12" s="79">
        <v>100</v>
      </c>
      <c r="L12" s="79">
        <v>5.99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3675.1003700000001</v>
      </c>
      <c r="K13" s="79">
        <v>98.95</v>
      </c>
      <c r="L13" s="79">
        <v>5.93</v>
      </c>
    </row>
    <row r="14" spans="2:13">
      <c r="B14" s="82" t="s">
        <v>1036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3675.1003700000001</v>
      </c>
      <c r="K14" s="77">
        <v>98.95</v>
      </c>
      <c r="L14" s="77">
        <v>5.93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39.169749048100002</v>
      </c>
      <c r="K15" s="79">
        <v>1.05</v>
      </c>
      <c r="L15" s="79">
        <v>0.06</v>
      </c>
    </row>
    <row r="16" spans="2:13">
      <c r="B16" s="82" t="s">
        <v>1036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0.26184426</v>
      </c>
      <c r="K16" s="77">
        <v>0.01</v>
      </c>
      <c r="L16" s="77">
        <v>0</v>
      </c>
    </row>
    <row r="17" spans="2:12">
      <c r="B17" s="82" t="s">
        <v>1036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37.099049540000003</v>
      </c>
      <c r="K17" s="77">
        <v>1</v>
      </c>
      <c r="L17" s="77">
        <v>0.06</v>
      </c>
    </row>
    <row r="18" spans="2:12">
      <c r="B18" s="82" t="s">
        <v>1036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0.76510310400000003</v>
      </c>
      <c r="K18" s="77">
        <v>0.02</v>
      </c>
      <c r="L18" s="77">
        <v>0</v>
      </c>
    </row>
    <row r="19" spans="2:12">
      <c r="B19" s="82" t="s">
        <v>1036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0.850410954</v>
      </c>
      <c r="K19" s="77">
        <v>0.02</v>
      </c>
      <c r="L19" s="77">
        <v>0</v>
      </c>
    </row>
    <row r="20" spans="2:12">
      <c r="B20" s="82" t="s">
        <v>1036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0.1933411901</v>
      </c>
      <c r="K20" s="77">
        <v>0.01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1031</v>
      </c>
    </row>
    <row r="3" spans="2:49" s="1" customFormat="1">
      <c r="B3" s="2" t="s">
        <v>2</v>
      </c>
      <c r="C3" s="26" t="s">
        <v>1032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-2907400</v>
      </c>
      <c r="H11" s="7"/>
      <c r="I11" s="76">
        <v>31.064796541159176</v>
      </c>
      <c r="J11" s="76">
        <v>100</v>
      </c>
      <c r="K11" s="76">
        <v>0.05</v>
      </c>
      <c r="AW11" s="16"/>
    </row>
    <row r="12" spans="2:49">
      <c r="B12" s="78" t="s">
        <v>203</v>
      </c>
      <c r="C12" s="16"/>
      <c r="D12" s="16"/>
      <c r="G12" s="79">
        <v>-2907400</v>
      </c>
      <c r="I12" s="79">
        <v>31.064796541159176</v>
      </c>
      <c r="J12" s="79">
        <v>100</v>
      </c>
      <c r="K12" s="79">
        <v>0.05</v>
      </c>
    </row>
    <row r="13" spans="2:49">
      <c r="B13" s="78" t="s">
        <v>916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917</v>
      </c>
      <c r="C15" s="16"/>
      <c r="D15" s="16"/>
      <c r="G15" s="79">
        <v>-2104300</v>
      </c>
      <c r="I15" s="79">
        <v>58.058266101821403</v>
      </c>
      <c r="J15" s="79">
        <v>186.89</v>
      </c>
      <c r="K15" s="79">
        <v>0.09</v>
      </c>
    </row>
    <row r="16" spans="2:49">
      <c r="B16" t="s">
        <v>963</v>
      </c>
      <c r="C16" t="s">
        <v>964</v>
      </c>
      <c r="D16" t="s">
        <v>126</v>
      </c>
      <c r="E16" t="s">
        <v>109</v>
      </c>
      <c r="F16" t="s">
        <v>965</v>
      </c>
      <c r="G16" s="77">
        <v>-1668300</v>
      </c>
      <c r="H16" s="77">
        <v>-2.5407713302056822</v>
      </c>
      <c r="I16" s="77">
        <v>42.387688101821396</v>
      </c>
      <c r="J16" s="77">
        <v>136.44999999999999</v>
      </c>
      <c r="K16" s="77">
        <v>7.0000000000000007E-2</v>
      </c>
    </row>
    <row r="17" spans="2:11">
      <c r="B17" t="s">
        <v>966</v>
      </c>
      <c r="C17" t="s">
        <v>967</v>
      </c>
      <c r="D17" t="s">
        <v>126</v>
      </c>
      <c r="E17" t="s">
        <v>109</v>
      </c>
      <c r="F17" t="s">
        <v>968</v>
      </c>
      <c r="G17" s="77">
        <v>-40000</v>
      </c>
      <c r="H17" s="77">
        <v>-2.6206</v>
      </c>
      <c r="I17" s="77">
        <v>1.0482400000000001</v>
      </c>
      <c r="J17" s="77">
        <v>3.37</v>
      </c>
      <c r="K17" s="77">
        <v>0</v>
      </c>
    </row>
    <row r="18" spans="2:11">
      <c r="B18" t="s">
        <v>969</v>
      </c>
      <c r="C18" t="s">
        <v>970</v>
      </c>
      <c r="D18" t="s">
        <v>126</v>
      </c>
      <c r="E18" t="s">
        <v>109</v>
      </c>
      <c r="F18" t="s">
        <v>971</v>
      </c>
      <c r="G18" s="77">
        <v>-50000</v>
      </c>
      <c r="H18" s="77">
        <v>-2.1514000000000002</v>
      </c>
      <c r="I18" s="77">
        <v>1.0757000000000001</v>
      </c>
      <c r="J18" s="77">
        <v>3.46</v>
      </c>
      <c r="K18" s="77">
        <v>0</v>
      </c>
    </row>
    <row r="19" spans="2:11">
      <c r="B19" t="s">
        <v>972</v>
      </c>
      <c r="C19" t="s">
        <v>973</v>
      </c>
      <c r="D19" t="s">
        <v>126</v>
      </c>
      <c r="E19" t="s">
        <v>109</v>
      </c>
      <c r="F19" t="s">
        <v>974</v>
      </c>
      <c r="G19" s="77">
        <v>-150000</v>
      </c>
      <c r="H19" s="77">
        <v>-6.684333333333333</v>
      </c>
      <c r="I19" s="77">
        <v>10.0265</v>
      </c>
      <c r="J19" s="77">
        <v>32.28</v>
      </c>
      <c r="K19" s="77">
        <v>0.02</v>
      </c>
    </row>
    <row r="20" spans="2:11">
      <c r="B20" t="s">
        <v>975</v>
      </c>
      <c r="C20" t="s">
        <v>976</v>
      </c>
      <c r="D20" t="s">
        <v>126</v>
      </c>
      <c r="E20" t="s">
        <v>109</v>
      </c>
      <c r="F20" t="s">
        <v>977</v>
      </c>
      <c r="G20" s="77">
        <v>-280000</v>
      </c>
      <c r="H20" s="77">
        <v>-1.6221964285714285</v>
      </c>
      <c r="I20" s="77">
        <v>4.5421500000000004</v>
      </c>
      <c r="J20" s="77">
        <v>14.62</v>
      </c>
      <c r="K20" s="77">
        <v>0.01</v>
      </c>
    </row>
    <row r="21" spans="2:11">
      <c r="B21" t="s">
        <v>978</v>
      </c>
      <c r="C21" t="s">
        <v>979</v>
      </c>
      <c r="D21" t="s">
        <v>126</v>
      </c>
      <c r="E21" t="s">
        <v>109</v>
      </c>
      <c r="F21" t="s">
        <v>424</v>
      </c>
      <c r="G21" s="77">
        <v>120000</v>
      </c>
      <c r="H21" s="77">
        <v>-0.93096666666666672</v>
      </c>
      <c r="I21" s="77">
        <v>-1.1171599999999999</v>
      </c>
      <c r="J21" s="77">
        <v>-3.6</v>
      </c>
      <c r="K21" s="77">
        <v>0</v>
      </c>
    </row>
    <row r="22" spans="2:11">
      <c r="B22" t="s">
        <v>980</v>
      </c>
      <c r="C22" t="s">
        <v>981</v>
      </c>
      <c r="D22" t="s">
        <v>126</v>
      </c>
      <c r="E22" t="s">
        <v>109</v>
      </c>
      <c r="F22" t="s">
        <v>238</v>
      </c>
      <c r="G22" s="77">
        <v>-36000</v>
      </c>
      <c r="H22" s="77">
        <v>-0.26429999999999998</v>
      </c>
      <c r="I22" s="77">
        <v>9.5147999999999996E-2</v>
      </c>
      <c r="J22" s="77">
        <v>0.31</v>
      </c>
      <c r="K22" s="77">
        <v>0</v>
      </c>
    </row>
    <row r="23" spans="2:11">
      <c r="B23" s="78" t="s">
        <v>962</v>
      </c>
      <c r="C23" s="16"/>
      <c r="D23" s="16"/>
      <c r="G23" s="79">
        <v>-803100</v>
      </c>
      <c r="I23" s="79">
        <v>-26.993469560662223</v>
      </c>
      <c r="J23" s="79">
        <v>-86.89</v>
      </c>
      <c r="K23" s="79">
        <v>-0.04</v>
      </c>
    </row>
    <row r="24" spans="2:11">
      <c r="B24" t="s">
        <v>982</v>
      </c>
      <c r="C24" t="s">
        <v>983</v>
      </c>
      <c r="D24" t="s">
        <v>126</v>
      </c>
      <c r="E24" t="s">
        <v>113</v>
      </c>
      <c r="F24" t="s">
        <v>971</v>
      </c>
      <c r="G24" s="77">
        <v>-10000</v>
      </c>
      <c r="H24" s="77">
        <v>4.7773333333333303</v>
      </c>
      <c r="I24" s="77">
        <v>-0.47773333333333301</v>
      </c>
      <c r="J24" s="77">
        <v>-1.54</v>
      </c>
      <c r="K24" s="77">
        <v>0</v>
      </c>
    </row>
    <row r="25" spans="2:11">
      <c r="B25" t="s">
        <v>984</v>
      </c>
      <c r="C25" t="s">
        <v>985</v>
      </c>
      <c r="D25" t="s">
        <v>126</v>
      </c>
      <c r="E25" t="s">
        <v>202</v>
      </c>
      <c r="F25" t="s">
        <v>986</v>
      </c>
      <c r="G25" s="77">
        <v>-490000</v>
      </c>
      <c r="H25" s="77">
        <v>2.0327927444935896</v>
      </c>
      <c r="I25" s="77">
        <v>-9.9606844480185899</v>
      </c>
      <c r="J25" s="77">
        <v>-32.06</v>
      </c>
      <c r="K25" s="77">
        <v>-0.02</v>
      </c>
    </row>
    <row r="26" spans="2:11">
      <c r="B26" t="s">
        <v>987</v>
      </c>
      <c r="C26" t="s">
        <v>988</v>
      </c>
      <c r="D26" t="s">
        <v>126</v>
      </c>
      <c r="E26" t="s">
        <v>113</v>
      </c>
      <c r="F26" t="s">
        <v>308</v>
      </c>
      <c r="G26" s="77">
        <v>-227100</v>
      </c>
      <c r="H26" s="77">
        <v>5.3303310344827386</v>
      </c>
      <c r="I26" s="77">
        <v>-12.1051817793103</v>
      </c>
      <c r="J26" s="77">
        <v>-38.97</v>
      </c>
      <c r="K26" s="77">
        <v>-0.02</v>
      </c>
    </row>
    <row r="27" spans="2:11">
      <c r="B27" t="s">
        <v>989</v>
      </c>
      <c r="C27" t="s">
        <v>990</v>
      </c>
      <c r="D27" t="s">
        <v>126</v>
      </c>
      <c r="E27" t="s">
        <v>113</v>
      </c>
      <c r="F27" t="s">
        <v>308</v>
      </c>
      <c r="G27" s="77">
        <v>-6000</v>
      </c>
      <c r="H27" s="77">
        <v>5.0891666666666664</v>
      </c>
      <c r="I27" s="77">
        <v>-0.30535000000000001</v>
      </c>
      <c r="J27" s="77">
        <v>-0.98</v>
      </c>
      <c r="K27" s="77">
        <v>0</v>
      </c>
    </row>
    <row r="28" spans="2:11">
      <c r="B28" t="s">
        <v>991</v>
      </c>
      <c r="C28" t="s">
        <v>992</v>
      </c>
      <c r="D28" t="s">
        <v>126</v>
      </c>
      <c r="E28" t="s">
        <v>113</v>
      </c>
      <c r="F28" t="s">
        <v>977</v>
      </c>
      <c r="G28" s="77">
        <v>-100000</v>
      </c>
      <c r="H28" s="77">
        <v>4.4862200000000003</v>
      </c>
      <c r="I28" s="77">
        <v>-4.4862200000000003</v>
      </c>
      <c r="J28" s="77">
        <v>-14.44</v>
      </c>
      <c r="K28" s="77">
        <v>-0.01</v>
      </c>
    </row>
    <row r="29" spans="2:11">
      <c r="B29" t="s">
        <v>993</v>
      </c>
      <c r="C29" t="s">
        <v>994</v>
      </c>
      <c r="D29" t="s">
        <v>126</v>
      </c>
      <c r="E29" t="s">
        <v>113</v>
      </c>
      <c r="F29" t="s">
        <v>238</v>
      </c>
      <c r="G29" s="77">
        <v>30000</v>
      </c>
      <c r="H29" s="77">
        <v>1.139</v>
      </c>
      <c r="I29" s="77">
        <v>0.3417</v>
      </c>
      <c r="J29" s="77">
        <v>1.1000000000000001</v>
      </c>
      <c r="K29" s="77">
        <v>0</v>
      </c>
    </row>
    <row r="30" spans="2:11">
      <c r="B30" s="78" t="s">
        <v>918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500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221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s="78" t="s">
        <v>916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919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216</v>
      </c>
      <c r="C38" t="s">
        <v>216</v>
      </c>
      <c r="D38" t="s">
        <v>216</v>
      </c>
      <c r="E38" t="s">
        <v>216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918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216</v>
      </c>
      <c r="C40" t="s">
        <v>216</v>
      </c>
      <c r="D40" t="s">
        <v>216</v>
      </c>
      <c r="E40" t="s">
        <v>216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500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216</v>
      </c>
      <c r="C42" t="s">
        <v>216</v>
      </c>
      <c r="D42" t="s">
        <v>216</v>
      </c>
      <c r="E42" t="s">
        <v>216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t="s">
        <v>223</v>
      </c>
      <c r="C43" s="16"/>
      <c r="D43" s="16"/>
    </row>
    <row r="44" spans="2:11">
      <c r="B44" t="s">
        <v>347</v>
      </c>
      <c r="C44" s="16"/>
      <c r="D44" s="16"/>
    </row>
    <row r="45" spans="2:11">
      <c r="B45" t="s">
        <v>348</v>
      </c>
      <c r="C45" s="16"/>
      <c r="D45" s="16"/>
    </row>
    <row r="46" spans="2:11">
      <c r="B46" t="s">
        <v>349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1031</v>
      </c>
    </row>
    <row r="3" spans="2:78" s="1" customFormat="1">
      <c r="B3" s="2" t="s">
        <v>2</v>
      </c>
      <c r="C3" s="26" t="s">
        <v>1032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921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922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927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928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929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930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931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921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922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927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928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929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930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931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347</v>
      </c>
      <c r="D41" s="16"/>
    </row>
    <row r="42" spans="2:17">
      <c r="B42" t="s">
        <v>348</v>
      </c>
      <c r="D42" s="16"/>
    </row>
    <row r="43" spans="2:17">
      <c r="B43" t="s">
        <v>349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1031</v>
      </c>
    </row>
    <row r="3" spans="2:59" s="1" customFormat="1">
      <c r="B3" s="2" t="s">
        <v>2</v>
      </c>
      <c r="C3" s="26" t="s">
        <v>1032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13.78</v>
      </c>
      <c r="J11" s="18"/>
      <c r="K11" s="18"/>
      <c r="L11" s="76">
        <v>1.57</v>
      </c>
      <c r="M11" s="76">
        <v>1759061.8</v>
      </c>
      <c r="N11" s="7"/>
      <c r="O11" s="76">
        <v>1772.9033804799999</v>
      </c>
      <c r="P11" s="76">
        <v>100</v>
      </c>
      <c r="Q11" s="76">
        <v>2.86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13.78</v>
      </c>
      <c r="L12" s="79">
        <v>1.57</v>
      </c>
      <c r="M12" s="79">
        <v>1759061.8</v>
      </c>
      <c r="O12" s="79">
        <v>1772.9033804799999</v>
      </c>
      <c r="P12" s="79">
        <v>100</v>
      </c>
      <c r="Q12" s="79">
        <v>2.86</v>
      </c>
    </row>
    <row r="13" spans="2:59">
      <c r="B13" s="78" t="s">
        <v>995</v>
      </c>
      <c r="I13" s="79">
        <v>0</v>
      </c>
      <c r="L13" s="79">
        <v>0</v>
      </c>
      <c r="M13" s="79">
        <v>887280.8</v>
      </c>
      <c r="O13" s="79">
        <v>901.12238047999995</v>
      </c>
      <c r="P13" s="79">
        <v>50.83</v>
      </c>
      <c r="Q13" s="79">
        <v>1.45</v>
      </c>
    </row>
    <row r="14" spans="2:59">
      <c r="B14" t="s">
        <v>996</v>
      </c>
      <c r="C14" t="s">
        <v>997</v>
      </c>
      <c r="D14" t="s">
        <v>998</v>
      </c>
      <c r="E14" t="s">
        <v>999</v>
      </c>
      <c r="F14" t="s">
        <v>1000</v>
      </c>
      <c r="G14" t="s">
        <v>1001</v>
      </c>
      <c r="H14" t="s">
        <v>154</v>
      </c>
      <c r="J14" t="s">
        <v>105</v>
      </c>
      <c r="K14" s="77">
        <v>0</v>
      </c>
      <c r="L14" s="77">
        <v>0</v>
      </c>
      <c r="M14" s="77">
        <v>887280.8</v>
      </c>
      <c r="N14" s="77">
        <v>101.56</v>
      </c>
      <c r="O14" s="77">
        <v>901.12238047999995</v>
      </c>
      <c r="P14" s="77">
        <v>50.83</v>
      </c>
      <c r="Q14" s="77">
        <v>1.45</v>
      </c>
    </row>
    <row r="15" spans="2:59">
      <c r="B15" s="78" t="s">
        <v>1002</v>
      </c>
      <c r="I15" s="79">
        <v>28.02</v>
      </c>
      <c r="L15" s="79">
        <v>3.19</v>
      </c>
      <c r="M15" s="79">
        <v>871781</v>
      </c>
      <c r="O15" s="79">
        <v>871.78099999999995</v>
      </c>
      <c r="P15" s="79">
        <v>49.17</v>
      </c>
      <c r="Q15" s="79">
        <v>1.41</v>
      </c>
    </row>
    <row r="16" spans="2:59">
      <c r="B16" t="s">
        <v>1003</v>
      </c>
      <c r="C16" t="s">
        <v>997</v>
      </c>
      <c r="D16" t="s">
        <v>1004</v>
      </c>
      <c r="E16" t="s">
        <v>531</v>
      </c>
      <c r="F16" t="s">
        <v>453</v>
      </c>
      <c r="G16" t="s">
        <v>1005</v>
      </c>
      <c r="H16" t="s">
        <v>208</v>
      </c>
      <c r="I16" s="77">
        <v>28.02</v>
      </c>
      <c r="J16" t="s">
        <v>105</v>
      </c>
      <c r="K16" s="77">
        <v>2.59</v>
      </c>
      <c r="L16" s="77">
        <v>3.19</v>
      </c>
      <c r="M16" s="77">
        <v>107298</v>
      </c>
      <c r="N16" s="77">
        <v>100</v>
      </c>
      <c r="O16" s="77">
        <v>107.298</v>
      </c>
      <c r="P16" s="77">
        <v>6.05</v>
      </c>
      <c r="Q16" s="77">
        <v>0.17</v>
      </c>
    </row>
    <row r="17" spans="2:17">
      <c r="B17" t="s">
        <v>1003</v>
      </c>
      <c r="C17" t="s">
        <v>997</v>
      </c>
      <c r="D17" t="s">
        <v>1006</v>
      </c>
      <c r="E17" t="s">
        <v>531</v>
      </c>
      <c r="F17" t="s">
        <v>453</v>
      </c>
      <c r="G17" t="s">
        <v>1005</v>
      </c>
      <c r="H17" t="s">
        <v>208</v>
      </c>
      <c r="I17" s="77">
        <v>28.02</v>
      </c>
      <c r="J17" t="s">
        <v>105</v>
      </c>
      <c r="K17" s="77">
        <v>2.11</v>
      </c>
      <c r="L17" s="77">
        <v>3.19</v>
      </c>
      <c r="M17" s="77">
        <v>134525</v>
      </c>
      <c r="N17" s="77">
        <v>100</v>
      </c>
      <c r="O17" s="77">
        <v>134.52500000000001</v>
      </c>
      <c r="P17" s="77">
        <v>7.59</v>
      </c>
      <c r="Q17" s="77">
        <v>0.22</v>
      </c>
    </row>
    <row r="18" spans="2:17">
      <c r="B18" t="s">
        <v>1003</v>
      </c>
      <c r="C18" t="s">
        <v>997</v>
      </c>
      <c r="D18" t="s">
        <v>1007</v>
      </c>
      <c r="E18" t="s">
        <v>531</v>
      </c>
      <c r="F18" t="s">
        <v>453</v>
      </c>
      <c r="G18" t="s">
        <v>1005</v>
      </c>
      <c r="H18" t="s">
        <v>208</v>
      </c>
      <c r="I18" s="77">
        <v>28.02</v>
      </c>
      <c r="J18" t="s">
        <v>105</v>
      </c>
      <c r="K18" s="77">
        <v>3.6</v>
      </c>
      <c r="L18" s="77">
        <v>3.19</v>
      </c>
      <c r="M18" s="77">
        <v>331541</v>
      </c>
      <c r="N18" s="77">
        <v>100</v>
      </c>
      <c r="O18" s="77">
        <v>331.541</v>
      </c>
      <c r="P18" s="77">
        <v>18.7</v>
      </c>
      <c r="Q18" s="77">
        <v>0.53</v>
      </c>
    </row>
    <row r="19" spans="2:17">
      <c r="B19" t="s">
        <v>1003</v>
      </c>
      <c r="C19" t="s">
        <v>997</v>
      </c>
      <c r="D19" t="s">
        <v>1008</v>
      </c>
      <c r="E19" t="s">
        <v>531</v>
      </c>
      <c r="F19" t="s">
        <v>453</v>
      </c>
      <c r="G19" t="s">
        <v>1005</v>
      </c>
      <c r="H19" t="s">
        <v>208</v>
      </c>
      <c r="I19" s="77">
        <v>28.02</v>
      </c>
      <c r="J19" t="s">
        <v>105</v>
      </c>
      <c r="K19" s="77">
        <v>0.84</v>
      </c>
      <c r="L19" s="77">
        <v>3.19</v>
      </c>
      <c r="M19" s="77">
        <v>236028</v>
      </c>
      <c r="N19" s="77">
        <v>100</v>
      </c>
      <c r="O19" s="77">
        <v>236.02799999999999</v>
      </c>
      <c r="P19" s="77">
        <v>13.31</v>
      </c>
      <c r="Q19" s="77">
        <v>0.38</v>
      </c>
    </row>
    <row r="20" spans="2:17">
      <c r="B20" t="s">
        <v>1003</v>
      </c>
      <c r="C20" t="s">
        <v>997</v>
      </c>
      <c r="D20" t="s">
        <v>1009</v>
      </c>
      <c r="E20" t="s">
        <v>531</v>
      </c>
      <c r="F20" t="s">
        <v>453</v>
      </c>
      <c r="G20" t="s">
        <v>1005</v>
      </c>
      <c r="H20" t="s">
        <v>208</v>
      </c>
      <c r="I20" s="77">
        <v>28.02</v>
      </c>
      <c r="J20" t="s">
        <v>105</v>
      </c>
      <c r="K20" s="77">
        <v>3.09</v>
      </c>
      <c r="L20" s="77">
        <v>3.19</v>
      </c>
      <c r="M20" s="77">
        <v>62389</v>
      </c>
      <c r="N20" s="77">
        <v>100</v>
      </c>
      <c r="O20" s="77">
        <v>62.389000000000003</v>
      </c>
      <c r="P20" s="77">
        <v>3.52</v>
      </c>
      <c r="Q20" s="77">
        <v>0.1</v>
      </c>
    </row>
    <row r="21" spans="2:17">
      <c r="B21" s="78" t="s">
        <v>1010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1011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216</v>
      </c>
      <c r="D24" t="s">
        <v>216</v>
      </c>
      <c r="F24" t="s">
        <v>216</v>
      </c>
      <c r="I24" s="77">
        <v>0</v>
      </c>
      <c r="J24" t="s">
        <v>216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1012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216</v>
      </c>
      <c r="D26" t="s">
        <v>216</v>
      </c>
      <c r="F26" t="s">
        <v>216</v>
      </c>
      <c r="I26" s="77">
        <v>0</v>
      </c>
      <c r="J26" t="s">
        <v>216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1013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1014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1015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1016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1017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1018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1010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1011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1017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223</v>
      </c>
    </row>
    <row r="46" spans="2:17">
      <c r="B46" t="s">
        <v>347</v>
      </c>
    </row>
    <row r="47" spans="2:17">
      <c r="B47" t="s">
        <v>348</v>
      </c>
    </row>
    <row r="48" spans="2:17">
      <c r="B48" t="s">
        <v>349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1031</v>
      </c>
    </row>
    <row r="3" spans="2:64" s="1" customFormat="1">
      <c r="B3" s="2" t="s">
        <v>2</v>
      </c>
      <c r="C3" s="26" t="s">
        <v>1032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937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938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1019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1020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500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347</v>
      </c>
    </row>
    <row r="27" spans="2:15">
      <c r="B27" t="s">
        <v>348</v>
      </c>
    </row>
    <row r="28" spans="2:15">
      <c r="B28" t="s">
        <v>349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1031</v>
      </c>
    </row>
    <row r="3" spans="2:55" s="1" customFormat="1">
      <c r="B3" s="2" t="s">
        <v>2</v>
      </c>
      <c r="C3" s="26" t="s">
        <v>1032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1021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1022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1021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1022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1031</v>
      </c>
    </row>
    <row r="3" spans="2:60" s="1" customFormat="1">
      <c r="B3" s="2" t="s">
        <v>2</v>
      </c>
      <c r="C3" s="26" t="s">
        <v>1032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1031</v>
      </c>
    </row>
    <row r="3" spans="2:60" s="1" customFormat="1">
      <c r="B3" s="2" t="s">
        <v>2</v>
      </c>
      <c r="C3" s="26" t="s">
        <v>1032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-273.86070999999998</v>
      </c>
      <c r="J11" s="76">
        <v>100</v>
      </c>
      <c r="K11" s="76">
        <v>-0.44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-273.86070999999998</v>
      </c>
      <c r="J12" s="79">
        <v>100</v>
      </c>
      <c r="K12" s="79">
        <v>-0.44</v>
      </c>
    </row>
    <row r="13" spans="2:60">
      <c r="B13" t="s">
        <v>1023</v>
      </c>
      <c r="C13" t="s">
        <v>1024</v>
      </c>
      <c r="D13" t="s">
        <v>216</v>
      </c>
      <c r="E13" t="s">
        <v>913</v>
      </c>
      <c r="F13" s="77">
        <v>0</v>
      </c>
      <c r="G13" t="s">
        <v>105</v>
      </c>
      <c r="H13" s="77">
        <v>0</v>
      </c>
      <c r="I13" s="77">
        <v>-32.71114</v>
      </c>
      <c r="J13" s="77">
        <v>11.94</v>
      </c>
      <c r="K13" s="77">
        <v>-0.05</v>
      </c>
    </row>
    <row r="14" spans="2:60">
      <c r="B14" t="s">
        <v>1025</v>
      </c>
      <c r="C14" t="s">
        <v>1026</v>
      </c>
      <c r="D14" t="s">
        <v>216</v>
      </c>
      <c r="E14" t="s">
        <v>913</v>
      </c>
      <c r="F14" s="77">
        <v>0</v>
      </c>
      <c r="G14" t="s">
        <v>105</v>
      </c>
      <c r="H14" s="77">
        <v>0</v>
      </c>
      <c r="I14" s="77">
        <v>-3.48428</v>
      </c>
      <c r="J14" s="77">
        <v>1.27</v>
      </c>
      <c r="K14" s="77">
        <v>-0.01</v>
      </c>
    </row>
    <row r="15" spans="2:60">
      <c r="B15" t="s">
        <v>1027</v>
      </c>
      <c r="C15" t="s">
        <v>1028</v>
      </c>
      <c r="D15" t="s">
        <v>216</v>
      </c>
      <c r="E15" t="s">
        <v>913</v>
      </c>
      <c r="F15" s="77">
        <v>0</v>
      </c>
      <c r="G15" t="s">
        <v>105</v>
      </c>
      <c r="H15" s="77">
        <v>0</v>
      </c>
      <c r="I15" s="77">
        <v>7.6527900000000004</v>
      </c>
      <c r="J15" s="77">
        <v>-2.79</v>
      </c>
      <c r="K15" s="77">
        <v>0.01</v>
      </c>
    </row>
    <row r="16" spans="2:60">
      <c r="B16" t="s">
        <v>1029</v>
      </c>
      <c r="C16" t="s">
        <v>1030</v>
      </c>
      <c r="D16" t="s">
        <v>216</v>
      </c>
      <c r="E16" t="s">
        <v>208</v>
      </c>
      <c r="F16" s="77">
        <v>0</v>
      </c>
      <c r="G16" t="s">
        <v>105</v>
      </c>
      <c r="H16" s="77">
        <v>0</v>
      </c>
      <c r="I16" s="77">
        <v>-245.31808000000001</v>
      </c>
      <c r="J16" s="77">
        <v>89.58</v>
      </c>
      <c r="K16" s="77">
        <v>-0.4</v>
      </c>
    </row>
    <row r="17" spans="2:11">
      <c r="B17" s="78" t="s">
        <v>221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1" sqref="B11:D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1031</v>
      </c>
    </row>
    <row r="3" spans="2:17" s="1" customFormat="1">
      <c r="B3" s="2" t="s">
        <v>2</v>
      </c>
      <c r="C3" s="26" t="s">
        <v>1032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458.64832480999996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SUM(C13:C16)</f>
        <v>31.182379999999998</v>
      </c>
    </row>
    <row r="13" spans="2:17">
      <c r="B13" t="s">
        <v>1033</v>
      </c>
      <c r="C13" s="77">
        <v>27.197569999999999</v>
      </c>
      <c r="D13" s="81">
        <v>43826</v>
      </c>
    </row>
    <row r="14" spans="2:17">
      <c r="B14" t="s">
        <v>1033</v>
      </c>
      <c r="C14" s="77">
        <v>1.00881</v>
      </c>
      <c r="D14" s="81">
        <v>43826</v>
      </c>
    </row>
    <row r="15" spans="2:17">
      <c r="B15" t="s">
        <v>1033</v>
      </c>
      <c r="C15" s="77">
        <v>2.976</v>
      </c>
      <c r="D15" s="81">
        <v>44739</v>
      </c>
    </row>
    <row r="16" spans="2:17">
      <c r="B16"/>
      <c r="C16" s="77"/>
    </row>
    <row r="17" spans="2:4">
      <c r="B17" s="78" t="s">
        <v>221</v>
      </c>
      <c r="C17" s="79">
        <f>SUM(C18:C20)</f>
        <v>427.46594480999994</v>
      </c>
    </row>
    <row r="18" spans="2:4">
      <c r="B18" t="s">
        <v>1034</v>
      </c>
      <c r="C18" s="77">
        <v>223.59674699999997</v>
      </c>
      <c r="D18" s="81">
        <v>45485</v>
      </c>
    </row>
    <row r="19" spans="2:4">
      <c r="B19" t="s">
        <v>1035</v>
      </c>
      <c r="C19" s="77">
        <v>203.86919780999997</v>
      </c>
      <c r="D19" s="81">
        <v>45710</v>
      </c>
    </row>
    <row r="20" spans="2:4">
      <c r="B20"/>
      <c r="C20" s="77"/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1031</v>
      </c>
    </row>
    <row r="3" spans="2:18" s="1" customFormat="1">
      <c r="B3" s="2" t="s">
        <v>2</v>
      </c>
      <c r="C3" s="26" t="s">
        <v>1032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347</v>
      </c>
      <c r="D27" s="16"/>
    </row>
    <row r="28" spans="2:16">
      <c r="B28" t="s">
        <v>349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1031</v>
      </c>
    </row>
    <row r="3" spans="2:18" s="1" customFormat="1">
      <c r="B3" s="2" t="s">
        <v>2</v>
      </c>
      <c r="C3" s="26" t="s">
        <v>1032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937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938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347</v>
      </c>
      <c r="D27" s="16"/>
    </row>
    <row r="28" spans="2:16">
      <c r="B28" t="s">
        <v>349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1031</v>
      </c>
    </row>
    <row r="3" spans="2:53" s="1" customFormat="1">
      <c r="B3" s="2" t="s">
        <v>2</v>
      </c>
      <c r="C3" s="26" t="s">
        <v>1032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4.0599999999999996</v>
      </c>
      <c r="I11" s="7"/>
      <c r="J11" s="7"/>
      <c r="K11" s="76">
        <v>0.13</v>
      </c>
      <c r="L11" s="76">
        <v>13008615</v>
      </c>
      <c r="M11" s="7"/>
      <c r="N11" s="76">
        <v>0</v>
      </c>
      <c r="O11" s="76">
        <v>14312.213035999999</v>
      </c>
      <c r="P11" s="7"/>
      <c r="Q11" s="76">
        <v>100</v>
      </c>
      <c r="R11" s="76">
        <v>23.09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4.0599999999999996</v>
      </c>
      <c r="K12" s="79">
        <v>0.13</v>
      </c>
      <c r="L12" s="79">
        <v>13008615</v>
      </c>
      <c r="N12" s="79">
        <v>0</v>
      </c>
      <c r="O12" s="79">
        <v>14312.213035999999</v>
      </c>
      <c r="Q12" s="79">
        <v>100</v>
      </c>
      <c r="R12" s="79">
        <v>23.09</v>
      </c>
    </row>
    <row r="13" spans="2:53">
      <c r="B13" s="78" t="s">
        <v>224</v>
      </c>
      <c r="C13" s="16"/>
      <c r="D13" s="16"/>
      <c r="H13" s="79">
        <v>5.0599999999999996</v>
      </c>
      <c r="K13" s="79">
        <v>-0.17</v>
      </c>
      <c r="L13" s="79">
        <v>5417074</v>
      </c>
      <c r="N13" s="79">
        <v>0</v>
      </c>
      <c r="O13" s="79">
        <v>6338.2897978000001</v>
      </c>
      <c r="Q13" s="79">
        <v>44.29</v>
      </c>
      <c r="R13" s="79">
        <v>10.220000000000001</v>
      </c>
    </row>
    <row r="14" spans="2:53">
      <c r="B14" s="78" t="s">
        <v>225</v>
      </c>
      <c r="C14" s="16"/>
      <c r="D14" s="16"/>
      <c r="H14" s="79">
        <v>5.0599999999999996</v>
      </c>
      <c r="K14" s="79">
        <v>-0.17</v>
      </c>
      <c r="L14" s="79">
        <v>5417074</v>
      </c>
      <c r="N14" s="79">
        <v>0</v>
      </c>
      <c r="O14" s="79">
        <v>6338.2897978000001</v>
      </c>
      <c r="Q14" s="79">
        <v>44.29</v>
      </c>
      <c r="R14" s="79">
        <v>10.220000000000001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3.37</v>
      </c>
      <c r="I15" t="s">
        <v>105</v>
      </c>
      <c r="J15" s="77">
        <v>4</v>
      </c>
      <c r="K15" s="77">
        <v>-0.48</v>
      </c>
      <c r="L15" s="77">
        <v>411000</v>
      </c>
      <c r="M15" s="77">
        <v>152.55000000000001</v>
      </c>
      <c r="N15" s="77">
        <v>0</v>
      </c>
      <c r="O15" s="77">
        <v>626.98050000000001</v>
      </c>
      <c r="P15" s="77">
        <v>0</v>
      </c>
      <c r="Q15" s="77">
        <v>4.38</v>
      </c>
      <c r="R15" s="77">
        <v>1.01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0.32</v>
      </c>
      <c r="I16" t="s">
        <v>105</v>
      </c>
      <c r="J16" s="77">
        <v>3.5</v>
      </c>
      <c r="K16" s="77">
        <v>0.93</v>
      </c>
      <c r="L16" s="77">
        <v>246959</v>
      </c>
      <c r="M16" s="77">
        <v>120.2</v>
      </c>
      <c r="N16" s="77">
        <v>0</v>
      </c>
      <c r="O16" s="77">
        <v>296.844718</v>
      </c>
      <c r="P16" s="77">
        <v>0</v>
      </c>
      <c r="Q16" s="77">
        <v>2.0699999999999998</v>
      </c>
      <c r="R16" s="77">
        <v>0.48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9.1</v>
      </c>
      <c r="I17" t="s">
        <v>105</v>
      </c>
      <c r="J17" s="77">
        <v>0.75</v>
      </c>
      <c r="K17" s="77">
        <v>0.2</v>
      </c>
      <c r="L17" s="77">
        <v>11000</v>
      </c>
      <c r="M17" s="77">
        <v>105.74</v>
      </c>
      <c r="N17" s="77">
        <v>0</v>
      </c>
      <c r="O17" s="77">
        <v>11.631399999999999</v>
      </c>
      <c r="P17" s="77">
        <v>0</v>
      </c>
      <c r="Q17" s="77">
        <v>0.08</v>
      </c>
      <c r="R17" s="77">
        <v>0.02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23.77</v>
      </c>
      <c r="I18" t="s">
        <v>105</v>
      </c>
      <c r="J18" s="77">
        <v>1</v>
      </c>
      <c r="K18" s="77">
        <v>1.4</v>
      </c>
      <c r="L18" s="77">
        <v>75000</v>
      </c>
      <c r="M18" s="77">
        <v>91.55</v>
      </c>
      <c r="N18" s="77">
        <v>0</v>
      </c>
      <c r="O18" s="77">
        <v>68.662499999999994</v>
      </c>
      <c r="P18" s="77">
        <v>0</v>
      </c>
      <c r="Q18" s="77">
        <v>0.48</v>
      </c>
      <c r="R18" s="77">
        <v>0.11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5.51</v>
      </c>
      <c r="I19" t="s">
        <v>105</v>
      </c>
      <c r="J19" s="77">
        <v>1.75</v>
      </c>
      <c r="K19" s="77">
        <v>-0.26</v>
      </c>
      <c r="L19" s="77">
        <v>130900</v>
      </c>
      <c r="M19" s="77">
        <v>113.12</v>
      </c>
      <c r="N19" s="77">
        <v>0</v>
      </c>
      <c r="O19" s="77">
        <v>148.07408000000001</v>
      </c>
      <c r="P19" s="77">
        <v>0</v>
      </c>
      <c r="Q19" s="77">
        <v>1.03</v>
      </c>
      <c r="R19" s="77">
        <v>0.24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1.8</v>
      </c>
      <c r="I20" t="s">
        <v>105</v>
      </c>
      <c r="J20" s="77">
        <v>3</v>
      </c>
      <c r="K20" s="77">
        <v>-0.49</v>
      </c>
      <c r="L20" s="77">
        <v>1028061</v>
      </c>
      <c r="M20" s="77">
        <v>116.8</v>
      </c>
      <c r="N20" s="77">
        <v>0</v>
      </c>
      <c r="O20" s="77">
        <v>1200.7752479999999</v>
      </c>
      <c r="P20" s="77">
        <v>0.01</v>
      </c>
      <c r="Q20" s="77">
        <v>8.39</v>
      </c>
      <c r="R20" s="77">
        <v>1.94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7.63</v>
      </c>
      <c r="I21" t="s">
        <v>105</v>
      </c>
      <c r="J21" s="77">
        <v>0.75</v>
      </c>
      <c r="K21" s="77">
        <v>0.01</v>
      </c>
      <c r="L21" s="77">
        <v>204500</v>
      </c>
      <c r="M21" s="77">
        <v>105.47</v>
      </c>
      <c r="N21" s="77">
        <v>0</v>
      </c>
      <c r="O21" s="77">
        <v>215.68615</v>
      </c>
      <c r="P21" s="77">
        <v>0</v>
      </c>
      <c r="Q21" s="77">
        <v>1.51</v>
      </c>
      <c r="R21" s="77">
        <v>0.35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2.82</v>
      </c>
      <c r="I22" t="s">
        <v>105</v>
      </c>
      <c r="J22" s="77">
        <v>0.1</v>
      </c>
      <c r="K22" s="77">
        <v>-0.5</v>
      </c>
      <c r="L22" s="77">
        <v>2173786</v>
      </c>
      <c r="M22" s="77">
        <v>101.73</v>
      </c>
      <c r="N22" s="77">
        <v>0</v>
      </c>
      <c r="O22" s="77">
        <v>2211.3924978</v>
      </c>
      <c r="P22" s="77">
        <v>0.02</v>
      </c>
      <c r="Q22" s="77">
        <v>15.45</v>
      </c>
      <c r="R22" s="77">
        <v>3.57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18.47</v>
      </c>
      <c r="I23" t="s">
        <v>105</v>
      </c>
      <c r="J23" s="77">
        <v>2.75</v>
      </c>
      <c r="K23" s="77">
        <v>1.17</v>
      </c>
      <c r="L23" s="77">
        <v>336268</v>
      </c>
      <c r="M23" s="77">
        <v>141.55000000000001</v>
      </c>
      <c r="N23" s="77">
        <v>0</v>
      </c>
      <c r="O23" s="77">
        <v>475.98735399999998</v>
      </c>
      <c r="P23" s="77">
        <v>0</v>
      </c>
      <c r="Q23" s="77">
        <v>3.33</v>
      </c>
      <c r="R23" s="77">
        <v>0.77</v>
      </c>
    </row>
    <row r="24" spans="2:18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256</v>
      </c>
      <c r="H24" s="77">
        <v>14.23</v>
      </c>
      <c r="I24" t="s">
        <v>105</v>
      </c>
      <c r="J24" s="77">
        <v>4</v>
      </c>
      <c r="K24" s="77">
        <v>0.88</v>
      </c>
      <c r="L24" s="77">
        <v>203300</v>
      </c>
      <c r="M24" s="77">
        <v>183.07</v>
      </c>
      <c r="N24" s="77">
        <v>0</v>
      </c>
      <c r="O24" s="77">
        <v>372.18131</v>
      </c>
      <c r="P24" s="77">
        <v>0</v>
      </c>
      <c r="Q24" s="77">
        <v>2.6</v>
      </c>
      <c r="R24" s="77">
        <v>0.6</v>
      </c>
    </row>
    <row r="25" spans="2:18">
      <c r="B25" t="s">
        <v>257</v>
      </c>
      <c r="C25" t="s">
        <v>258</v>
      </c>
      <c r="D25" t="s">
        <v>103</v>
      </c>
      <c r="E25" t="s">
        <v>228</v>
      </c>
      <c r="F25" t="s">
        <v>154</v>
      </c>
      <c r="G25" t="s">
        <v>259</v>
      </c>
      <c r="H25" s="77">
        <v>4.51</v>
      </c>
      <c r="I25" t="s">
        <v>105</v>
      </c>
      <c r="J25" s="77">
        <v>2.75</v>
      </c>
      <c r="K25" s="77">
        <v>-0.41</v>
      </c>
      <c r="L25" s="77">
        <v>596300</v>
      </c>
      <c r="M25" s="77">
        <v>119.08</v>
      </c>
      <c r="N25" s="77">
        <v>0</v>
      </c>
      <c r="O25" s="77">
        <v>710.07403999999997</v>
      </c>
      <c r="P25" s="77">
        <v>0</v>
      </c>
      <c r="Q25" s="77">
        <v>4.96</v>
      </c>
      <c r="R25" s="77">
        <v>1.1499999999999999</v>
      </c>
    </row>
    <row r="26" spans="2:18">
      <c r="B26" s="78" t="s">
        <v>260</v>
      </c>
      <c r="C26" s="16"/>
      <c r="D26" s="16"/>
      <c r="H26" s="79">
        <v>3.26</v>
      </c>
      <c r="K26" s="79">
        <v>0.37</v>
      </c>
      <c r="L26" s="79">
        <v>7591541</v>
      </c>
      <c r="N26" s="79">
        <v>0</v>
      </c>
      <c r="O26" s="79">
        <v>7973.9232382</v>
      </c>
      <c r="Q26" s="79">
        <v>55.71</v>
      </c>
      <c r="R26" s="79">
        <v>12.86</v>
      </c>
    </row>
    <row r="27" spans="2:18">
      <c r="B27" s="78" t="s">
        <v>261</v>
      </c>
      <c r="C27" s="16"/>
      <c r="D27" s="16"/>
      <c r="H27" s="79">
        <v>0.52</v>
      </c>
      <c r="K27" s="79">
        <v>0.16</v>
      </c>
      <c r="L27" s="79">
        <v>2556237</v>
      </c>
      <c r="N27" s="79">
        <v>0</v>
      </c>
      <c r="O27" s="79">
        <v>2554.6821113000001</v>
      </c>
      <c r="Q27" s="79">
        <v>17.850000000000001</v>
      </c>
      <c r="R27" s="79">
        <v>4.12</v>
      </c>
    </row>
    <row r="28" spans="2:18">
      <c r="B28" t="s">
        <v>262</v>
      </c>
      <c r="C28" t="s">
        <v>263</v>
      </c>
      <c r="D28" t="s">
        <v>103</v>
      </c>
      <c r="E28" t="s">
        <v>228</v>
      </c>
      <c r="F28" t="s">
        <v>154</v>
      </c>
      <c r="G28" t="s">
        <v>264</v>
      </c>
      <c r="H28" s="77">
        <v>0.85</v>
      </c>
      <c r="I28" t="s">
        <v>105</v>
      </c>
      <c r="J28" s="77">
        <v>0</v>
      </c>
      <c r="K28" s="77">
        <v>0.12</v>
      </c>
      <c r="L28" s="77">
        <v>201000</v>
      </c>
      <c r="M28" s="77">
        <v>99.9</v>
      </c>
      <c r="N28" s="77">
        <v>0</v>
      </c>
      <c r="O28" s="77">
        <v>200.79900000000001</v>
      </c>
      <c r="P28" s="77">
        <v>0</v>
      </c>
      <c r="Q28" s="77">
        <v>1.4</v>
      </c>
      <c r="R28" s="77">
        <v>0.32</v>
      </c>
    </row>
    <row r="29" spans="2:18">
      <c r="B29" t="s">
        <v>265</v>
      </c>
      <c r="C29" t="s">
        <v>266</v>
      </c>
      <c r="D29" t="s">
        <v>103</v>
      </c>
      <c r="E29" t="s">
        <v>228</v>
      </c>
      <c r="F29" t="s">
        <v>154</v>
      </c>
      <c r="G29" t="s">
        <v>267</v>
      </c>
      <c r="H29" s="77">
        <v>0.01</v>
      </c>
      <c r="I29" t="s">
        <v>105</v>
      </c>
      <c r="J29" s="77">
        <v>0</v>
      </c>
      <c r="K29" s="77">
        <v>0.46</v>
      </c>
      <c r="L29" s="77">
        <v>278047</v>
      </c>
      <c r="M29" s="77">
        <v>100</v>
      </c>
      <c r="N29" s="77">
        <v>0</v>
      </c>
      <c r="O29" s="77">
        <v>278.04700000000003</v>
      </c>
      <c r="P29" s="77">
        <v>0</v>
      </c>
      <c r="Q29" s="77">
        <v>1.94</v>
      </c>
      <c r="R29" s="77">
        <v>0.45</v>
      </c>
    </row>
    <row r="30" spans="2:18">
      <c r="B30" t="s">
        <v>268</v>
      </c>
      <c r="C30" t="s">
        <v>269</v>
      </c>
      <c r="D30" t="s">
        <v>103</v>
      </c>
      <c r="E30" t="s">
        <v>228</v>
      </c>
      <c r="F30" t="s">
        <v>154</v>
      </c>
      <c r="G30" t="s">
        <v>270</v>
      </c>
      <c r="H30" s="77">
        <v>0.92</v>
      </c>
      <c r="I30" t="s">
        <v>105</v>
      </c>
      <c r="J30" s="77">
        <v>0</v>
      </c>
      <c r="K30" s="77">
        <v>0.12</v>
      </c>
      <c r="L30" s="77">
        <v>720723</v>
      </c>
      <c r="M30" s="77">
        <v>99.89</v>
      </c>
      <c r="N30" s="77">
        <v>0</v>
      </c>
      <c r="O30" s="77">
        <v>719.93020469999999</v>
      </c>
      <c r="P30" s="77">
        <v>0.01</v>
      </c>
      <c r="Q30" s="77">
        <v>5.03</v>
      </c>
      <c r="R30" s="77">
        <v>1.1599999999999999</v>
      </c>
    </row>
    <row r="31" spans="2:18">
      <c r="B31" t="s">
        <v>271</v>
      </c>
      <c r="C31" t="s">
        <v>272</v>
      </c>
      <c r="D31" t="s">
        <v>103</v>
      </c>
      <c r="E31" t="s">
        <v>228</v>
      </c>
      <c r="F31" t="s">
        <v>154</v>
      </c>
      <c r="G31" t="s">
        <v>273</v>
      </c>
      <c r="H31" s="77">
        <v>0.1</v>
      </c>
      <c r="I31" t="s">
        <v>105</v>
      </c>
      <c r="J31" s="77">
        <v>0</v>
      </c>
      <c r="K31" s="77">
        <v>0.2</v>
      </c>
      <c r="L31" s="77">
        <v>220973</v>
      </c>
      <c r="M31" s="77">
        <v>99.98</v>
      </c>
      <c r="N31" s="77">
        <v>0</v>
      </c>
      <c r="O31" s="77">
        <v>220.92880539999999</v>
      </c>
      <c r="P31" s="77">
        <v>0</v>
      </c>
      <c r="Q31" s="77">
        <v>1.54</v>
      </c>
      <c r="R31" s="77">
        <v>0.36</v>
      </c>
    </row>
    <row r="32" spans="2:18">
      <c r="B32" t="s">
        <v>274</v>
      </c>
      <c r="C32" t="s">
        <v>275</v>
      </c>
      <c r="D32" t="s">
        <v>103</v>
      </c>
      <c r="E32" t="s">
        <v>228</v>
      </c>
      <c r="F32" t="s">
        <v>154</v>
      </c>
      <c r="G32" t="s">
        <v>276</v>
      </c>
      <c r="H32" s="77">
        <v>0.18</v>
      </c>
      <c r="I32" t="s">
        <v>105</v>
      </c>
      <c r="J32" s="77">
        <v>0</v>
      </c>
      <c r="K32" s="77">
        <v>0.11</v>
      </c>
      <c r="L32" s="77">
        <v>242494</v>
      </c>
      <c r="M32" s="77">
        <v>99.98</v>
      </c>
      <c r="N32" s="77">
        <v>0</v>
      </c>
      <c r="O32" s="77">
        <v>242.4455012</v>
      </c>
      <c r="P32" s="77">
        <v>0</v>
      </c>
      <c r="Q32" s="77">
        <v>1.69</v>
      </c>
      <c r="R32" s="77">
        <v>0.39</v>
      </c>
    </row>
    <row r="33" spans="2:18">
      <c r="B33" t="s">
        <v>277</v>
      </c>
      <c r="C33" t="s">
        <v>278</v>
      </c>
      <c r="D33" t="s">
        <v>103</v>
      </c>
      <c r="E33" t="s">
        <v>228</v>
      </c>
      <c r="F33" t="s">
        <v>154</v>
      </c>
      <c r="G33" t="s">
        <v>279</v>
      </c>
      <c r="H33" s="77">
        <v>0.33</v>
      </c>
      <c r="I33" t="s">
        <v>105</v>
      </c>
      <c r="J33" s="77">
        <v>0</v>
      </c>
      <c r="K33" s="77">
        <v>0.12</v>
      </c>
      <c r="L33" s="77">
        <v>55000</v>
      </c>
      <c r="M33" s="77">
        <v>99.96</v>
      </c>
      <c r="N33" s="77">
        <v>0</v>
      </c>
      <c r="O33" s="77">
        <v>54.978000000000002</v>
      </c>
      <c r="P33" s="77">
        <v>0</v>
      </c>
      <c r="Q33" s="77">
        <v>0.38</v>
      </c>
      <c r="R33" s="77">
        <v>0.09</v>
      </c>
    </row>
    <row r="34" spans="2:18">
      <c r="B34" t="s">
        <v>280</v>
      </c>
      <c r="C34" t="s">
        <v>281</v>
      </c>
      <c r="D34" t="s">
        <v>103</v>
      </c>
      <c r="E34" t="s">
        <v>228</v>
      </c>
      <c r="F34" t="s">
        <v>154</v>
      </c>
      <c r="G34" t="s">
        <v>282</v>
      </c>
      <c r="H34" s="77">
        <v>0.5</v>
      </c>
      <c r="I34" t="s">
        <v>105</v>
      </c>
      <c r="J34" s="77">
        <v>0</v>
      </c>
      <c r="K34" s="77">
        <v>0.08</v>
      </c>
      <c r="L34" s="77">
        <v>100000</v>
      </c>
      <c r="M34" s="77">
        <v>99.96</v>
      </c>
      <c r="N34" s="77">
        <v>0</v>
      </c>
      <c r="O34" s="77">
        <v>99.96</v>
      </c>
      <c r="P34" s="77">
        <v>0</v>
      </c>
      <c r="Q34" s="77">
        <v>0.7</v>
      </c>
      <c r="R34" s="77">
        <v>0.16</v>
      </c>
    </row>
    <row r="35" spans="2:18">
      <c r="B35" t="s">
        <v>283</v>
      </c>
      <c r="C35" t="s">
        <v>284</v>
      </c>
      <c r="D35" t="s">
        <v>103</v>
      </c>
      <c r="E35" t="s">
        <v>228</v>
      </c>
      <c r="F35" t="s">
        <v>154</v>
      </c>
      <c r="G35" t="s">
        <v>241</v>
      </c>
      <c r="H35" s="77">
        <v>0.6</v>
      </c>
      <c r="I35" t="s">
        <v>105</v>
      </c>
      <c r="J35" s="77">
        <v>0</v>
      </c>
      <c r="K35" s="77">
        <v>0.12</v>
      </c>
      <c r="L35" s="77">
        <v>260000</v>
      </c>
      <c r="M35" s="77">
        <v>99.93</v>
      </c>
      <c r="N35" s="77">
        <v>0</v>
      </c>
      <c r="O35" s="77">
        <v>259.81799999999998</v>
      </c>
      <c r="P35" s="77">
        <v>0</v>
      </c>
      <c r="Q35" s="77">
        <v>1.82</v>
      </c>
      <c r="R35" s="77">
        <v>0.42</v>
      </c>
    </row>
    <row r="36" spans="2:18">
      <c r="B36" t="s">
        <v>285</v>
      </c>
      <c r="C36" t="s">
        <v>286</v>
      </c>
      <c r="D36" t="s">
        <v>103</v>
      </c>
      <c r="E36" t="s">
        <v>228</v>
      </c>
      <c r="F36" t="s">
        <v>154</v>
      </c>
      <c r="G36" t="s">
        <v>287</v>
      </c>
      <c r="H36" s="77">
        <v>0.67</v>
      </c>
      <c r="I36" t="s">
        <v>105</v>
      </c>
      <c r="J36" s="77">
        <v>0</v>
      </c>
      <c r="K36" s="77">
        <v>0.12</v>
      </c>
      <c r="L36" s="77">
        <v>127000</v>
      </c>
      <c r="M36" s="77">
        <v>99.92</v>
      </c>
      <c r="N36" s="77">
        <v>0</v>
      </c>
      <c r="O36" s="77">
        <v>126.8984</v>
      </c>
      <c r="P36" s="77">
        <v>0</v>
      </c>
      <c r="Q36" s="77">
        <v>0.89</v>
      </c>
      <c r="R36" s="77">
        <v>0.2</v>
      </c>
    </row>
    <row r="37" spans="2:18">
      <c r="B37" t="s">
        <v>288</v>
      </c>
      <c r="C37" t="s">
        <v>289</v>
      </c>
      <c r="D37" t="s">
        <v>103</v>
      </c>
      <c r="E37" t="s">
        <v>228</v>
      </c>
      <c r="F37" t="s">
        <v>154</v>
      </c>
      <c r="G37" t="s">
        <v>290</v>
      </c>
      <c r="H37" s="77">
        <v>0.27</v>
      </c>
      <c r="I37" t="s">
        <v>105</v>
      </c>
      <c r="J37" s="77">
        <v>0</v>
      </c>
      <c r="K37" s="77">
        <v>0.11</v>
      </c>
      <c r="L37" s="77">
        <v>176000</v>
      </c>
      <c r="M37" s="77">
        <v>99.97</v>
      </c>
      <c r="N37" s="77">
        <v>0</v>
      </c>
      <c r="O37" s="77">
        <v>175.94720000000001</v>
      </c>
      <c r="P37" s="77">
        <v>0</v>
      </c>
      <c r="Q37" s="77">
        <v>1.23</v>
      </c>
      <c r="R37" s="77">
        <v>0.28000000000000003</v>
      </c>
    </row>
    <row r="38" spans="2:18">
      <c r="B38" t="s">
        <v>291</v>
      </c>
      <c r="C38" t="s">
        <v>292</v>
      </c>
      <c r="D38" t="s">
        <v>103</v>
      </c>
      <c r="E38" t="s">
        <v>228</v>
      </c>
      <c r="F38" t="s">
        <v>154</v>
      </c>
      <c r="G38" t="s">
        <v>293</v>
      </c>
      <c r="H38" s="77">
        <v>0.42</v>
      </c>
      <c r="I38" t="s">
        <v>105</v>
      </c>
      <c r="J38" s="77">
        <v>0</v>
      </c>
      <c r="K38" s="77">
        <v>0.09</v>
      </c>
      <c r="L38" s="77">
        <v>175000</v>
      </c>
      <c r="M38" s="77">
        <v>99.96</v>
      </c>
      <c r="N38" s="77">
        <v>0</v>
      </c>
      <c r="O38" s="77">
        <v>174.93</v>
      </c>
      <c r="P38" s="77">
        <v>0</v>
      </c>
      <c r="Q38" s="77">
        <v>1.22</v>
      </c>
      <c r="R38" s="77">
        <v>0.28000000000000003</v>
      </c>
    </row>
    <row r="39" spans="2:18">
      <c r="B39" s="78" t="s">
        <v>294</v>
      </c>
      <c r="C39" s="16"/>
      <c r="D39" s="16"/>
      <c r="H39" s="79">
        <v>3.98</v>
      </c>
      <c r="K39" s="79">
        <v>0.62</v>
      </c>
      <c r="L39" s="79">
        <v>3148951</v>
      </c>
      <c r="N39" s="79">
        <v>0</v>
      </c>
      <c r="O39" s="79">
        <v>3541.3132307000001</v>
      </c>
      <c r="Q39" s="79">
        <v>24.74</v>
      </c>
      <c r="R39" s="79">
        <v>5.71</v>
      </c>
    </row>
    <row r="40" spans="2:18">
      <c r="B40" t="s">
        <v>295</v>
      </c>
      <c r="C40" t="s">
        <v>296</v>
      </c>
      <c r="D40" t="s">
        <v>103</v>
      </c>
      <c r="E40" t="s">
        <v>228</v>
      </c>
      <c r="F40" t="s">
        <v>154</v>
      </c>
      <c r="G40" t="s">
        <v>253</v>
      </c>
      <c r="H40" s="77">
        <v>0.08</v>
      </c>
      <c r="I40" t="s">
        <v>105</v>
      </c>
      <c r="J40" s="77">
        <v>4</v>
      </c>
      <c r="K40" s="77">
        <v>0.12</v>
      </c>
      <c r="L40" s="77">
        <v>49785</v>
      </c>
      <c r="M40" s="77">
        <v>103.99</v>
      </c>
      <c r="N40" s="77">
        <v>0</v>
      </c>
      <c r="O40" s="77">
        <v>51.771421500000002</v>
      </c>
      <c r="P40" s="77">
        <v>0</v>
      </c>
      <c r="Q40" s="77">
        <v>0.36</v>
      </c>
      <c r="R40" s="77">
        <v>0.08</v>
      </c>
    </row>
    <row r="41" spans="2:18">
      <c r="B41" t="s">
        <v>297</v>
      </c>
      <c r="C41" t="s">
        <v>298</v>
      </c>
      <c r="D41" t="s">
        <v>103</v>
      </c>
      <c r="E41" t="s">
        <v>228</v>
      </c>
      <c r="F41" t="s">
        <v>154</v>
      </c>
      <c r="G41" t="s">
        <v>299</v>
      </c>
      <c r="H41" s="77">
        <v>3.06</v>
      </c>
      <c r="I41" t="s">
        <v>105</v>
      </c>
      <c r="J41" s="77">
        <v>0.5</v>
      </c>
      <c r="K41" s="77">
        <v>0.34</v>
      </c>
      <c r="L41" s="77">
        <v>35458</v>
      </c>
      <c r="M41" s="77">
        <v>100.56</v>
      </c>
      <c r="N41" s="77">
        <v>0</v>
      </c>
      <c r="O41" s="77">
        <v>35.656564799999998</v>
      </c>
      <c r="P41" s="77">
        <v>0</v>
      </c>
      <c r="Q41" s="77">
        <v>0.25</v>
      </c>
      <c r="R41" s="77">
        <v>0.06</v>
      </c>
    </row>
    <row r="42" spans="2:18">
      <c r="B42" t="s">
        <v>300</v>
      </c>
      <c r="C42" t="s">
        <v>301</v>
      </c>
      <c r="D42" t="s">
        <v>103</v>
      </c>
      <c r="E42" t="s">
        <v>228</v>
      </c>
      <c r="F42" t="s">
        <v>154</v>
      </c>
      <c r="G42" t="s">
        <v>302</v>
      </c>
      <c r="H42" s="77">
        <v>3.64</v>
      </c>
      <c r="I42" t="s">
        <v>105</v>
      </c>
      <c r="J42" s="77">
        <v>5.5</v>
      </c>
      <c r="K42" s="77">
        <v>0.51</v>
      </c>
      <c r="L42" s="77">
        <v>208000</v>
      </c>
      <c r="M42" s="77">
        <v>125.16</v>
      </c>
      <c r="N42" s="77">
        <v>0</v>
      </c>
      <c r="O42" s="77">
        <v>260.33280000000002</v>
      </c>
      <c r="P42" s="77">
        <v>0</v>
      </c>
      <c r="Q42" s="77">
        <v>1.82</v>
      </c>
      <c r="R42" s="77">
        <v>0.42</v>
      </c>
    </row>
    <row r="43" spans="2:18">
      <c r="B43" t="s">
        <v>303</v>
      </c>
      <c r="C43" t="s">
        <v>304</v>
      </c>
      <c r="D43" t="s">
        <v>103</v>
      </c>
      <c r="E43" t="s">
        <v>228</v>
      </c>
      <c r="F43" t="s">
        <v>154</v>
      </c>
      <c r="G43" t="s">
        <v>305</v>
      </c>
      <c r="H43" s="77">
        <v>1.1000000000000001</v>
      </c>
      <c r="I43" t="s">
        <v>105</v>
      </c>
      <c r="J43" s="77">
        <v>6</v>
      </c>
      <c r="K43" s="77">
        <v>0.12</v>
      </c>
      <c r="L43" s="77">
        <v>253000</v>
      </c>
      <c r="M43" s="77">
        <v>111.85</v>
      </c>
      <c r="N43" s="77">
        <v>0</v>
      </c>
      <c r="O43" s="77">
        <v>282.98050000000001</v>
      </c>
      <c r="P43" s="77">
        <v>0</v>
      </c>
      <c r="Q43" s="77">
        <v>1.98</v>
      </c>
      <c r="R43" s="77">
        <v>0.46</v>
      </c>
    </row>
    <row r="44" spans="2:18">
      <c r="B44" t="s">
        <v>306</v>
      </c>
      <c r="C44" t="s">
        <v>307</v>
      </c>
      <c r="D44" t="s">
        <v>103</v>
      </c>
      <c r="E44" t="s">
        <v>228</v>
      </c>
      <c r="F44" t="s">
        <v>154</v>
      </c>
      <c r="G44" t="s">
        <v>308</v>
      </c>
      <c r="H44" s="77">
        <v>18.579999999999998</v>
      </c>
      <c r="I44" t="s">
        <v>105</v>
      </c>
      <c r="J44" s="77">
        <v>3.75</v>
      </c>
      <c r="K44" s="77">
        <v>2.98</v>
      </c>
      <c r="L44" s="77">
        <v>50000</v>
      </c>
      <c r="M44" s="77">
        <v>117.83</v>
      </c>
      <c r="N44" s="77">
        <v>0</v>
      </c>
      <c r="O44" s="77">
        <v>58.914999999999999</v>
      </c>
      <c r="P44" s="77">
        <v>0</v>
      </c>
      <c r="Q44" s="77">
        <v>0.41</v>
      </c>
      <c r="R44" s="77">
        <v>0.1</v>
      </c>
    </row>
    <row r="45" spans="2:18">
      <c r="B45" t="s">
        <v>309</v>
      </c>
      <c r="C45" t="s">
        <v>310</v>
      </c>
      <c r="D45" t="s">
        <v>103</v>
      </c>
      <c r="E45" t="s">
        <v>228</v>
      </c>
      <c r="F45" t="s">
        <v>154</v>
      </c>
      <c r="G45" t="s">
        <v>311</v>
      </c>
      <c r="H45" s="77">
        <v>7.21</v>
      </c>
      <c r="I45" t="s">
        <v>105</v>
      </c>
      <c r="J45" s="77">
        <v>1.75</v>
      </c>
      <c r="K45" s="77">
        <v>1.35</v>
      </c>
      <c r="L45" s="77">
        <v>134700</v>
      </c>
      <c r="M45" s="77">
        <v>103.49</v>
      </c>
      <c r="N45" s="77">
        <v>0</v>
      </c>
      <c r="O45" s="77">
        <v>139.40102999999999</v>
      </c>
      <c r="P45" s="77">
        <v>0</v>
      </c>
      <c r="Q45" s="77">
        <v>0.97</v>
      </c>
      <c r="R45" s="77">
        <v>0.22</v>
      </c>
    </row>
    <row r="46" spans="2:18">
      <c r="B46" t="s">
        <v>312</v>
      </c>
      <c r="C46" t="s">
        <v>313</v>
      </c>
      <c r="D46" t="s">
        <v>103</v>
      </c>
      <c r="E46" t="s">
        <v>228</v>
      </c>
      <c r="F46" t="s">
        <v>154</v>
      </c>
      <c r="G46" t="s">
        <v>314</v>
      </c>
      <c r="H46" s="77">
        <v>0.83</v>
      </c>
      <c r="I46" t="s">
        <v>105</v>
      </c>
      <c r="J46" s="77">
        <v>0.5</v>
      </c>
      <c r="K46" s="77">
        <v>0.12</v>
      </c>
      <c r="L46" s="77">
        <v>606700</v>
      </c>
      <c r="M46" s="77">
        <v>100.4</v>
      </c>
      <c r="N46" s="77">
        <v>0</v>
      </c>
      <c r="O46" s="77">
        <v>609.1268</v>
      </c>
      <c r="P46" s="77">
        <v>0</v>
      </c>
      <c r="Q46" s="77">
        <v>4.26</v>
      </c>
      <c r="R46" s="77">
        <v>0.98</v>
      </c>
    </row>
    <row r="47" spans="2:18">
      <c r="B47" t="s">
        <v>315</v>
      </c>
      <c r="C47" t="s">
        <v>316</v>
      </c>
      <c r="D47" t="s">
        <v>103</v>
      </c>
      <c r="E47" t="s">
        <v>228</v>
      </c>
      <c r="F47" t="s">
        <v>154</v>
      </c>
      <c r="G47" t="s">
        <v>317</v>
      </c>
      <c r="H47" s="77">
        <v>1.95</v>
      </c>
      <c r="I47" t="s">
        <v>105</v>
      </c>
      <c r="J47" s="77">
        <v>5</v>
      </c>
      <c r="K47" s="77">
        <v>0.18</v>
      </c>
      <c r="L47" s="77">
        <v>497975</v>
      </c>
      <c r="M47" s="77">
        <v>114.6</v>
      </c>
      <c r="N47" s="77">
        <v>0</v>
      </c>
      <c r="O47" s="77">
        <v>570.67935</v>
      </c>
      <c r="P47" s="77">
        <v>0</v>
      </c>
      <c r="Q47" s="77">
        <v>3.99</v>
      </c>
      <c r="R47" s="77">
        <v>0.92</v>
      </c>
    </row>
    <row r="48" spans="2:18">
      <c r="B48" t="s">
        <v>318</v>
      </c>
      <c r="C48" t="s">
        <v>319</v>
      </c>
      <c r="D48" t="s">
        <v>103</v>
      </c>
      <c r="E48" t="s">
        <v>228</v>
      </c>
      <c r="F48" t="s">
        <v>154</v>
      </c>
      <c r="G48" t="s">
        <v>267</v>
      </c>
      <c r="H48" s="77">
        <v>4.72</v>
      </c>
      <c r="I48" t="s">
        <v>105</v>
      </c>
      <c r="J48" s="77">
        <v>4.25</v>
      </c>
      <c r="K48" s="77">
        <v>0.78</v>
      </c>
      <c r="L48" s="77">
        <v>219940</v>
      </c>
      <c r="M48" s="77">
        <v>121.01</v>
      </c>
      <c r="N48" s="77">
        <v>0</v>
      </c>
      <c r="O48" s="77">
        <v>266.14939399999997</v>
      </c>
      <c r="P48" s="77">
        <v>0</v>
      </c>
      <c r="Q48" s="77">
        <v>1.86</v>
      </c>
      <c r="R48" s="77">
        <v>0.43</v>
      </c>
    </row>
    <row r="49" spans="2:18">
      <c r="B49" t="s">
        <v>320</v>
      </c>
      <c r="C49" t="s">
        <v>321</v>
      </c>
      <c r="D49" t="s">
        <v>103</v>
      </c>
      <c r="E49" t="s">
        <v>228</v>
      </c>
      <c r="F49" t="s">
        <v>154</v>
      </c>
      <c r="G49" t="s">
        <v>322</v>
      </c>
      <c r="H49" s="77">
        <v>3.27</v>
      </c>
      <c r="I49" t="s">
        <v>105</v>
      </c>
      <c r="J49" s="77">
        <v>1</v>
      </c>
      <c r="K49" s="77">
        <v>0.39</v>
      </c>
      <c r="L49" s="77">
        <v>108192</v>
      </c>
      <c r="M49" s="77">
        <v>102.7</v>
      </c>
      <c r="N49" s="77">
        <v>0</v>
      </c>
      <c r="O49" s="77">
        <v>111.113184</v>
      </c>
      <c r="P49" s="77">
        <v>0</v>
      </c>
      <c r="Q49" s="77">
        <v>0.78</v>
      </c>
      <c r="R49" s="77">
        <v>0.18</v>
      </c>
    </row>
    <row r="50" spans="2:18">
      <c r="B50" t="s">
        <v>323</v>
      </c>
      <c r="C50" t="s">
        <v>324</v>
      </c>
      <c r="D50" t="s">
        <v>103</v>
      </c>
      <c r="E50" t="s">
        <v>228</v>
      </c>
      <c r="F50" t="s">
        <v>154</v>
      </c>
      <c r="G50" t="s">
        <v>325</v>
      </c>
      <c r="H50" s="77">
        <v>1.39</v>
      </c>
      <c r="I50" t="s">
        <v>105</v>
      </c>
      <c r="J50" s="77">
        <v>2.25</v>
      </c>
      <c r="K50" s="77">
        <v>0.11</v>
      </c>
      <c r="L50" s="77">
        <v>650000</v>
      </c>
      <c r="M50" s="77">
        <v>104.34</v>
      </c>
      <c r="N50" s="77">
        <v>0</v>
      </c>
      <c r="O50" s="77">
        <v>678.21</v>
      </c>
      <c r="P50" s="77">
        <v>0</v>
      </c>
      <c r="Q50" s="77">
        <v>4.74</v>
      </c>
      <c r="R50" s="77">
        <v>1.0900000000000001</v>
      </c>
    </row>
    <row r="51" spans="2:18">
      <c r="B51" t="s">
        <v>326</v>
      </c>
      <c r="C51" t="s">
        <v>327</v>
      </c>
      <c r="D51" t="s">
        <v>103</v>
      </c>
      <c r="E51" t="s">
        <v>228</v>
      </c>
      <c r="F51" t="s">
        <v>154</v>
      </c>
      <c r="G51" t="s">
        <v>244</v>
      </c>
      <c r="H51" s="77">
        <v>5.6</v>
      </c>
      <c r="I51" t="s">
        <v>105</v>
      </c>
      <c r="J51" s="77">
        <v>3.75</v>
      </c>
      <c r="K51" s="77">
        <v>1.02</v>
      </c>
      <c r="L51" s="77">
        <v>4050</v>
      </c>
      <c r="M51" s="77">
        <v>119.31</v>
      </c>
      <c r="N51" s="77">
        <v>0</v>
      </c>
      <c r="O51" s="77">
        <v>4.8320550000000004</v>
      </c>
      <c r="P51" s="77">
        <v>0</v>
      </c>
      <c r="Q51" s="77">
        <v>0.03</v>
      </c>
      <c r="R51" s="77">
        <v>0.01</v>
      </c>
    </row>
    <row r="52" spans="2:18">
      <c r="B52" t="s">
        <v>328</v>
      </c>
      <c r="C52" t="s">
        <v>329</v>
      </c>
      <c r="D52" t="s">
        <v>103</v>
      </c>
      <c r="E52" t="s">
        <v>228</v>
      </c>
      <c r="F52" t="s">
        <v>154</v>
      </c>
      <c r="G52" t="s">
        <v>330</v>
      </c>
      <c r="H52" s="77">
        <v>15.27</v>
      </c>
      <c r="I52" t="s">
        <v>105</v>
      </c>
      <c r="J52" s="77">
        <v>5.5</v>
      </c>
      <c r="K52" s="77">
        <v>2.71</v>
      </c>
      <c r="L52" s="77">
        <v>257650</v>
      </c>
      <c r="M52" s="77">
        <v>153.97</v>
      </c>
      <c r="N52" s="77">
        <v>0</v>
      </c>
      <c r="O52" s="77">
        <v>396.70370500000001</v>
      </c>
      <c r="P52" s="77">
        <v>0</v>
      </c>
      <c r="Q52" s="77">
        <v>2.77</v>
      </c>
      <c r="R52" s="77">
        <v>0.64</v>
      </c>
    </row>
    <row r="53" spans="2:18">
      <c r="B53" t="s">
        <v>331</v>
      </c>
      <c r="C53" t="s">
        <v>332</v>
      </c>
      <c r="D53" t="s">
        <v>103</v>
      </c>
      <c r="E53" t="s">
        <v>228</v>
      </c>
      <c r="F53" t="s">
        <v>154</v>
      </c>
      <c r="G53" t="s">
        <v>333</v>
      </c>
      <c r="H53" s="77">
        <v>4.79</v>
      </c>
      <c r="I53" t="s">
        <v>105</v>
      </c>
      <c r="J53" s="77">
        <v>1.25</v>
      </c>
      <c r="K53" s="77">
        <v>0.72</v>
      </c>
      <c r="L53" s="77">
        <v>73501</v>
      </c>
      <c r="M53" s="77">
        <v>102.64</v>
      </c>
      <c r="N53" s="77">
        <v>0</v>
      </c>
      <c r="O53" s="77">
        <v>75.441426399999997</v>
      </c>
      <c r="P53" s="77">
        <v>0</v>
      </c>
      <c r="Q53" s="77">
        <v>0.53</v>
      </c>
      <c r="R53" s="77">
        <v>0.12</v>
      </c>
    </row>
    <row r="54" spans="2:18">
      <c r="B54" s="78" t="s">
        <v>334</v>
      </c>
      <c r="C54" s="16"/>
      <c r="D54" s="16"/>
      <c r="H54" s="79">
        <v>5.64</v>
      </c>
      <c r="K54" s="79">
        <v>0.19</v>
      </c>
      <c r="L54" s="79">
        <v>1886353</v>
      </c>
      <c r="N54" s="79">
        <v>0</v>
      </c>
      <c r="O54" s="79">
        <v>1877.9278962000001</v>
      </c>
      <c r="Q54" s="79">
        <v>13.12</v>
      </c>
      <c r="R54" s="79">
        <v>3.03</v>
      </c>
    </row>
    <row r="55" spans="2:18">
      <c r="B55" t="s">
        <v>335</v>
      </c>
      <c r="C55" t="s">
        <v>336</v>
      </c>
      <c r="D55" t="s">
        <v>103</v>
      </c>
      <c r="E55" t="s">
        <v>228</v>
      </c>
      <c r="F55" t="s">
        <v>154</v>
      </c>
      <c r="G55" t="s">
        <v>337</v>
      </c>
      <c r="H55" s="77">
        <v>2.41</v>
      </c>
      <c r="I55" t="s">
        <v>105</v>
      </c>
      <c r="J55" s="77">
        <v>7.0000000000000007E-2</v>
      </c>
      <c r="K55" s="77">
        <v>0.15</v>
      </c>
      <c r="L55" s="77">
        <v>220797</v>
      </c>
      <c r="M55" s="77">
        <v>99.94</v>
      </c>
      <c r="N55" s="77">
        <v>0</v>
      </c>
      <c r="O55" s="77">
        <v>220.66452179999999</v>
      </c>
      <c r="P55" s="77">
        <v>0</v>
      </c>
      <c r="Q55" s="77">
        <v>1.54</v>
      </c>
      <c r="R55" s="77">
        <v>0.36</v>
      </c>
    </row>
    <row r="56" spans="2:18">
      <c r="B56" t="s">
        <v>338</v>
      </c>
      <c r="C56" t="s">
        <v>339</v>
      </c>
      <c r="D56" t="s">
        <v>103</v>
      </c>
      <c r="E56" t="s">
        <v>228</v>
      </c>
      <c r="F56" t="s">
        <v>154</v>
      </c>
      <c r="G56" t="s">
        <v>340</v>
      </c>
      <c r="H56" s="77">
        <v>3.9</v>
      </c>
      <c r="I56" t="s">
        <v>105</v>
      </c>
      <c r="J56" s="77">
        <v>7.0000000000000007E-2</v>
      </c>
      <c r="K56" s="77">
        <v>0.19</v>
      </c>
      <c r="L56" s="77">
        <v>856000</v>
      </c>
      <c r="M56" s="77">
        <v>99.75</v>
      </c>
      <c r="N56" s="77">
        <v>0</v>
      </c>
      <c r="O56" s="77">
        <v>853.86</v>
      </c>
      <c r="P56" s="77">
        <v>0.01</v>
      </c>
      <c r="Q56" s="77">
        <v>5.97</v>
      </c>
      <c r="R56" s="77">
        <v>1.38</v>
      </c>
    </row>
    <row r="57" spans="2:18">
      <c r="B57" t="s">
        <v>341</v>
      </c>
      <c r="C57" t="s">
        <v>342</v>
      </c>
      <c r="D57" t="s">
        <v>103</v>
      </c>
      <c r="E57" t="s">
        <v>228</v>
      </c>
      <c r="F57" t="s">
        <v>154</v>
      </c>
      <c r="G57" t="s">
        <v>343</v>
      </c>
      <c r="H57" s="77">
        <v>8.3699999999999992</v>
      </c>
      <c r="I57" t="s">
        <v>105</v>
      </c>
      <c r="J57" s="77">
        <v>0.09</v>
      </c>
      <c r="K57" s="77">
        <v>0.21</v>
      </c>
      <c r="L57" s="77">
        <v>809556</v>
      </c>
      <c r="M57" s="77">
        <v>99.24</v>
      </c>
      <c r="N57" s="77">
        <v>0</v>
      </c>
      <c r="O57" s="77">
        <v>803.40337439999996</v>
      </c>
      <c r="P57" s="77">
        <v>0.11</v>
      </c>
      <c r="Q57" s="77">
        <v>5.61</v>
      </c>
      <c r="R57" s="77">
        <v>1.3</v>
      </c>
    </row>
    <row r="58" spans="2:18">
      <c r="B58" s="78" t="s">
        <v>344</v>
      </c>
      <c r="C58" s="16"/>
      <c r="D58" s="16"/>
      <c r="H58" s="79">
        <v>0</v>
      </c>
      <c r="K58" s="79">
        <v>0</v>
      </c>
      <c r="L58" s="79">
        <v>0</v>
      </c>
      <c r="N58" s="79">
        <v>0</v>
      </c>
      <c r="O58" s="79">
        <v>0</v>
      </c>
      <c r="Q58" s="79">
        <v>0</v>
      </c>
      <c r="R58" s="79">
        <v>0</v>
      </c>
    </row>
    <row r="59" spans="2:18">
      <c r="B59" t="s">
        <v>216</v>
      </c>
      <c r="C59" t="s">
        <v>216</v>
      </c>
      <c r="D59" s="16"/>
      <c r="E59" t="s">
        <v>216</v>
      </c>
      <c r="H59" s="77">
        <v>0</v>
      </c>
      <c r="I59" t="s">
        <v>216</v>
      </c>
      <c r="J59" s="77">
        <v>0</v>
      </c>
      <c r="K59" s="77">
        <v>0</v>
      </c>
      <c r="L59" s="77">
        <v>0</v>
      </c>
      <c r="M59" s="77">
        <v>0</v>
      </c>
      <c r="O59" s="77">
        <v>0</v>
      </c>
      <c r="P59" s="77">
        <v>0</v>
      </c>
      <c r="Q59" s="77">
        <v>0</v>
      </c>
      <c r="R59" s="77">
        <v>0</v>
      </c>
    </row>
    <row r="60" spans="2:18">
      <c r="B60" s="78" t="s">
        <v>221</v>
      </c>
      <c r="C60" s="16"/>
      <c r="D60" s="16"/>
      <c r="H60" s="79">
        <v>0</v>
      </c>
      <c r="K60" s="79">
        <v>0</v>
      </c>
      <c r="L60" s="79">
        <v>0</v>
      </c>
      <c r="N60" s="79">
        <v>0</v>
      </c>
      <c r="O60" s="79">
        <v>0</v>
      </c>
      <c r="Q60" s="79">
        <v>0</v>
      </c>
      <c r="R60" s="79">
        <v>0</v>
      </c>
    </row>
    <row r="61" spans="2:18">
      <c r="B61" s="78" t="s">
        <v>345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216</v>
      </c>
      <c r="C62" t="s">
        <v>216</v>
      </c>
      <c r="D62" s="16"/>
      <c r="E62" t="s">
        <v>216</v>
      </c>
      <c r="H62" s="77">
        <v>0</v>
      </c>
      <c r="I62" t="s">
        <v>216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s="78" t="s">
        <v>346</v>
      </c>
      <c r="C63" s="16"/>
      <c r="D63" s="16"/>
      <c r="H63" s="79">
        <v>0</v>
      </c>
      <c r="K63" s="79">
        <v>0</v>
      </c>
      <c r="L63" s="79">
        <v>0</v>
      </c>
      <c r="N63" s="79">
        <v>0</v>
      </c>
      <c r="O63" s="79">
        <v>0</v>
      </c>
      <c r="Q63" s="79">
        <v>0</v>
      </c>
      <c r="R63" s="79">
        <v>0</v>
      </c>
    </row>
    <row r="64" spans="2:18">
      <c r="B64" t="s">
        <v>216</v>
      </c>
      <c r="C64" t="s">
        <v>216</v>
      </c>
      <c r="D64" s="16"/>
      <c r="E64" t="s">
        <v>216</v>
      </c>
      <c r="H64" s="77">
        <v>0</v>
      </c>
      <c r="I64" t="s">
        <v>216</v>
      </c>
      <c r="J64" s="77">
        <v>0</v>
      </c>
      <c r="K64" s="77">
        <v>0</v>
      </c>
      <c r="L64" s="77">
        <v>0</v>
      </c>
      <c r="M64" s="77">
        <v>0</v>
      </c>
      <c r="O64" s="77">
        <v>0</v>
      </c>
      <c r="P64" s="77">
        <v>0</v>
      </c>
      <c r="Q64" s="77">
        <v>0</v>
      </c>
      <c r="R64" s="77">
        <v>0</v>
      </c>
    </row>
    <row r="65" spans="2:4">
      <c r="B65" t="s">
        <v>347</v>
      </c>
      <c r="C65" s="16"/>
      <c r="D65" s="16"/>
    </row>
    <row r="66" spans="2:4">
      <c r="B66" t="s">
        <v>348</v>
      </c>
      <c r="C66" s="16"/>
      <c r="D66" s="16"/>
    </row>
    <row r="67" spans="2:4">
      <c r="B67" t="s">
        <v>349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1031</v>
      </c>
    </row>
    <row r="3" spans="2:23" s="1" customFormat="1">
      <c r="B3" s="2" t="s">
        <v>2</v>
      </c>
      <c r="C3" s="26" t="s">
        <v>1032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937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938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500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347</v>
      </c>
      <c r="D27" s="16"/>
    </row>
    <row r="28" spans="2:23">
      <c r="B28" t="s">
        <v>348</v>
      </c>
      <c r="D28" s="16"/>
    </row>
    <row r="29" spans="2:23">
      <c r="B29" t="s">
        <v>349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1031</v>
      </c>
    </row>
    <row r="3" spans="2:68" s="1" customFormat="1">
      <c r="B3" s="2" t="s">
        <v>2</v>
      </c>
      <c r="C3" s="26" t="s">
        <v>1032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347</v>
      </c>
      <c r="C25" s="16"/>
      <c r="D25" s="16"/>
      <c r="E25" s="16"/>
      <c r="F25" s="16"/>
      <c r="G25" s="16"/>
    </row>
    <row r="26" spans="2:21">
      <c r="B26" t="s">
        <v>348</v>
      </c>
      <c r="C26" s="16"/>
      <c r="D26" s="16"/>
      <c r="E26" s="16"/>
      <c r="F26" s="16"/>
      <c r="G26" s="16"/>
    </row>
    <row r="27" spans="2:21">
      <c r="B27" t="s">
        <v>349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1031</v>
      </c>
    </row>
    <row r="3" spans="2:66" s="1" customFormat="1">
      <c r="B3" s="2" t="s">
        <v>2</v>
      </c>
      <c r="C3" s="26" t="s">
        <v>1032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4.5599999999999996</v>
      </c>
      <c r="L11" s="7"/>
      <c r="M11" s="7"/>
      <c r="N11" s="76">
        <v>0.76</v>
      </c>
      <c r="O11" s="76">
        <v>5619680.9699999997</v>
      </c>
      <c r="P11" s="33"/>
      <c r="Q11" s="76">
        <v>0</v>
      </c>
      <c r="R11" s="76">
        <v>6587.9794231329997</v>
      </c>
      <c r="S11" s="7"/>
      <c r="T11" s="76">
        <v>100</v>
      </c>
      <c r="U11" s="76">
        <v>10.63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4.5599999999999996</v>
      </c>
      <c r="N12" s="79">
        <v>0.76</v>
      </c>
      <c r="O12" s="79">
        <v>5619680.9699999997</v>
      </c>
      <c r="Q12" s="79">
        <v>0</v>
      </c>
      <c r="R12" s="79">
        <v>6587.9794231329997</v>
      </c>
      <c r="T12" s="79">
        <v>100</v>
      </c>
      <c r="U12" s="79">
        <v>10.63</v>
      </c>
    </row>
    <row r="13" spans="2:66">
      <c r="B13" s="78" t="s">
        <v>350</v>
      </c>
      <c r="C13" s="16"/>
      <c r="D13" s="16"/>
      <c r="E13" s="16"/>
      <c r="F13" s="16"/>
      <c r="K13" s="79">
        <v>4.7300000000000004</v>
      </c>
      <c r="N13" s="79">
        <v>0.66</v>
      </c>
      <c r="O13" s="79">
        <v>4550782.75</v>
      </c>
      <c r="Q13" s="79">
        <v>0</v>
      </c>
      <c r="R13" s="79">
        <v>5446.302314689</v>
      </c>
      <c r="T13" s="79">
        <v>82.67</v>
      </c>
      <c r="U13" s="79">
        <v>8.7899999999999991</v>
      </c>
    </row>
    <row r="14" spans="2:66">
      <c r="B14" t="s">
        <v>354</v>
      </c>
      <c r="C14" t="s">
        <v>355</v>
      </c>
      <c r="D14" t="s">
        <v>103</v>
      </c>
      <c r="E14" t="s">
        <v>126</v>
      </c>
      <c r="F14" t="s">
        <v>356</v>
      </c>
      <c r="G14" t="s">
        <v>357</v>
      </c>
      <c r="H14" t="s">
        <v>207</v>
      </c>
      <c r="I14" t="s">
        <v>208</v>
      </c>
      <c r="J14" t="s">
        <v>358</v>
      </c>
      <c r="K14" s="77">
        <v>2.48</v>
      </c>
      <c r="L14" t="s">
        <v>105</v>
      </c>
      <c r="M14" s="77">
        <v>0.59</v>
      </c>
      <c r="N14" s="77">
        <v>0.02</v>
      </c>
      <c r="O14" s="77">
        <v>514793</v>
      </c>
      <c r="P14" s="77">
        <v>100.7</v>
      </c>
      <c r="Q14" s="77">
        <v>0</v>
      </c>
      <c r="R14" s="77">
        <v>518.39655100000004</v>
      </c>
      <c r="S14" s="77">
        <v>0.01</v>
      </c>
      <c r="T14" s="77">
        <v>7.87</v>
      </c>
      <c r="U14" s="77">
        <v>0.84</v>
      </c>
    </row>
    <row r="15" spans="2:66">
      <c r="B15" t="s">
        <v>359</v>
      </c>
      <c r="C15" t="s">
        <v>360</v>
      </c>
      <c r="D15" t="s">
        <v>103</v>
      </c>
      <c r="E15" t="s">
        <v>126</v>
      </c>
      <c r="F15" t="s">
        <v>361</v>
      </c>
      <c r="G15" t="s">
        <v>357</v>
      </c>
      <c r="H15" t="s">
        <v>207</v>
      </c>
      <c r="I15" t="s">
        <v>208</v>
      </c>
      <c r="J15" t="s">
        <v>362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298110</v>
      </c>
      <c r="P15" s="77">
        <v>103.7</v>
      </c>
      <c r="Q15" s="77">
        <v>0</v>
      </c>
      <c r="R15" s="77">
        <v>309.14006999999998</v>
      </c>
      <c r="S15" s="77">
        <v>0.01</v>
      </c>
      <c r="T15" s="77">
        <v>4.6900000000000004</v>
      </c>
      <c r="U15" s="77">
        <v>0.5</v>
      </c>
    </row>
    <row r="16" spans="2:66">
      <c r="B16" t="s">
        <v>363</v>
      </c>
      <c r="C16" t="s">
        <v>364</v>
      </c>
      <c r="D16" t="s">
        <v>103</v>
      </c>
      <c r="E16" t="s">
        <v>126</v>
      </c>
      <c r="F16" t="s">
        <v>361</v>
      </c>
      <c r="G16" t="s">
        <v>357</v>
      </c>
      <c r="H16" t="s">
        <v>207</v>
      </c>
      <c r="I16" t="s">
        <v>208</v>
      </c>
      <c r="J16" t="s">
        <v>365</v>
      </c>
      <c r="K16" s="77">
        <v>6.57</v>
      </c>
      <c r="L16" t="s">
        <v>105</v>
      </c>
      <c r="M16" s="77">
        <v>0.86</v>
      </c>
      <c r="N16" s="77">
        <v>0.57999999999999996</v>
      </c>
      <c r="O16" s="77">
        <v>290000</v>
      </c>
      <c r="P16" s="77">
        <v>102.2</v>
      </c>
      <c r="Q16" s="77">
        <v>0</v>
      </c>
      <c r="R16" s="77">
        <v>296.38</v>
      </c>
      <c r="S16" s="77">
        <v>0.01</v>
      </c>
      <c r="T16" s="77">
        <v>4.5</v>
      </c>
      <c r="U16" s="77">
        <v>0.48</v>
      </c>
    </row>
    <row r="17" spans="2:21">
      <c r="B17" t="s">
        <v>366</v>
      </c>
      <c r="C17" t="s">
        <v>367</v>
      </c>
      <c r="D17" t="s">
        <v>103</v>
      </c>
      <c r="E17" t="s">
        <v>126</v>
      </c>
      <c r="F17" t="s">
        <v>361</v>
      </c>
      <c r="G17" t="s">
        <v>357</v>
      </c>
      <c r="H17" t="s">
        <v>207</v>
      </c>
      <c r="I17" t="s">
        <v>208</v>
      </c>
      <c r="J17" t="s">
        <v>368</v>
      </c>
      <c r="K17" s="77">
        <v>11.98</v>
      </c>
      <c r="L17" t="s">
        <v>105</v>
      </c>
      <c r="M17" s="77">
        <v>0.47</v>
      </c>
      <c r="N17" s="77">
        <v>0.61</v>
      </c>
      <c r="O17" s="77">
        <v>69204</v>
      </c>
      <c r="P17" s="77">
        <v>100.72</v>
      </c>
      <c r="Q17" s="77">
        <v>0</v>
      </c>
      <c r="R17" s="77">
        <v>69.702268799999999</v>
      </c>
      <c r="S17" s="77">
        <v>0.01</v>
      </c>
      <c r="T17" s="77">
        <v>1.06</v>
      </c>
      <c r="U17" s="77">
        <v>0.11</v>
      </c>
    </row>
    <row r="18" spans="2:21">
      <c r="B18" t="s">
        <v>369</v>
      </c>
      <c r="C18" t="s">
        <v>370</v>
      </c>
      <c r="D18" t="s">
        <v>103</v>
      </c>
      <c r="E18" t="s">
        <v>126</v>
      </c>
      <c r="F18" t="s">
        <v>371</v>
      </c>
      <c r="G18" t="s">
        <v>357</v>
      </c>
      <c r="H18" t="s">
        <v>207</v>
      </c>
      <c r="I18" t="s">
        <v>208</v>
      </c>
      <c r="J18" t="s">
        <v>259</v>
      </c>
      <c r="K18" s="77">
        <v>4.16</v>
      </c>
      <c r="L18" t="s">
        <v>105</v>
      </c>
      <c r="M18" s="77">
        <v>5</v>
      </c>
      <c r="N18" s="77">
        <v>0.21</v>
      </c>
      <c r="O18" s="77">
        <v>317933</v>
      </c>
      <c r="P18" s="77">
        <v>126.84</v>
      </c>
      <c r="Q18" s="77">
        <v>0</v>
      </c>
      <c r="R18" s="77">
        <v>403.26621720000003</v>
      </c>
      <c r="S18" s="77">
        <v>0.01</v>
      </c>
      <c r="T18" s="77">
        <v>6.12</v>
      </c>
      <c r="U18" s="77">
        <v>0.65</v>
      </c>
    </row>
    <row r="19" spans="2:21">
      <c r="B19" t="s">
        <v>372</v>
      </c>
      <c r="C19" t="s">
        <v>373</v>
      </c>
      <c r="D19" t="s">
        <v>103</v>
      </c>
      <c r="E19" t="s">
        <v>126</v>
      </c>
      <c r="F19" t="s">
        <v>374</v>
      </c>
      <c r="G19" t="s">
        <v>375</v>
      </c>
      <c r="H19" t="s">
        <v>376</v>
      </c>
      <c r="I19" t="s">
        <v>208</v>
      </c>
      <c r="J19" t="s">
        <v>377</v>
      </c>
      <c r="K19" s="77">
        <v>3.7</v>
      </c>
      <c r="L19" t="s">
        <v>105</v>
      </c>
      <c r="M19" s="77">
        <v>0.65</v>
      </c>
      <c r="N19" s="77">
        <v>0.37</v>
      </c>
      <c r="O19" s="77">
        <v>267740</v>
      </c>
      <c r="P19" s="77">
        <v>100.31</v>
      </c>
      <c r="Q19" s="77">
        <v>0</v>
      </c>
      <c r="R19" s="77">
        <v>268.56999400000001</v>
      </c>
      <c r="S19" s="77">
        <v>0.02</v>
      </c>
      <c r="T19" s="77">
        <v>4.08</v>
      </c>
      <c r="U19" s="77">
        <v>0.43</v>
      </c>
    </row>
    <row r="20" spans="2:21">
      <c r="B20" t="s">
        <v>378</v>
      </c>
      <c r="C20" t="s">
        <v>379</v>
      </c>
      <c r="D20" t="s">
        <v>103</v>
      </c>
      <c r="E20" t="s">
        <v>126</v>
      </c>
      <c r="F20" t="s">
        <v>356</v>
      </c>
      <c r="G20" t="s">
        <v>357</v>
      </c>
      <c r="H20" t="s">
        <v>376</v>
      </c>
      <c r="I20" t="s">
        <v>208</v>
      </c>
      <c r="J20" t="s">
        <v>380</v>
      </c>
      <c r="K20" s="77">
        <v>2.76</v>
      </c>
      <c r="L20" t="s">
        <v>105</v>
      </c>
      <c r="M20" s="77">
        <v>3.4</v>
      </c>
      <c r="N20" s="77">
        <v>0.11</v>
      </c>
      <c r="O20" s="77">
        <v>150000</v>
      </c>
      <c r="P20" s="77">
        <v>112.43</v>
      </c>
      <c r="Q20" s="77">
        <v>0</v>
      </c>
      <c r="R20" s="77">
        <v>168.64500000000001</v>
      </c>
      <c r="S20" s="77">
        <v>0.01</v>
      </c>
      <c r="T20" s="77">
        <v>2.56</v>
      </c>
      <c r="U20" s="77">
        <v>0.27</v>
      </c>
    </row>
    <row r="21" spans="2:21">
      <c r="B21" t="s">
        <v>381</v>
      </c>
      <c r="C21" t="s">
        <v>382</v>
      </c>
      <c r="D21" t="s">
        <v>103</v>
      </c>
      <c r="E21" t="s">
        <v>126</v>
      </c>
      <c r="F21" t="s">
        <v>371</v>
      </c>
      <c r="G21" t="s">
        <v>357</v>
      </c>
      <c r="H21" t="s">
        <v>376</v>
      </c>
      <c r="I21" t="s">
        <v>208</v>
      </c>
      <c r="J21" t="s">
        <v>383</v>
      </c>
      <c r="K21" s="77">
        <v>1.69</v>
      </c>
      <c r="L21" t="s">
        <v>105</v>
      </c>
      <c r="M21" s="77">
        <v>4.0999999999999996</v>
      </c>
      <c r="N21" s="77">
        <v>0.26</v>
      </c>
      <c r="O21" s="77">
        <v>220000</v>
      </c>
      <c r="P21" s="77">
        <v>132</v>
      </c>
      <c r="Q21" s="77">
        <v>0</v>
      </c>
      <c r="R21" s="77">
        <v>290.39999999999998</v>
      </c>
      <c r="S21" s="77">
        <v>0.01</v>
      </c>
      <c r="T21" s="77">
        <v>4.41</v>
      </c>
      <c r="U21" s="77">
        <v>0.47</v>
      </c>
    </row>
    <row r="22" spans="2:21">
      <c r="B22" t="s">
        <v>384</v>
      </c>
      <c r="C22" t="s">
        <v>385</v>
      </c>
      <c r="D22" t="s">
        <v>103</v>
      </c>
      <c r="E22" t="s">
        <v>126</v>
      </c>
      <c r="F22" t="s">
        <v>371</v>
      </c>
      <c r="G22" t="s">
        <v>357</v>
      </c>
      <c r="H22" t="s">
        <v>376</v>
      </c>
      <c r="I22" t="s">
        <v>208</v>
      </c>
      <c r="J22" t="s">
        <v>386</v>
      </c>
      <c r="K22" s="77">
        <v>3.26</v>
      </c>
      <c r="L22" t="s">
        <v>105</v>
      </c>
      <c r="M22" s="77">
        <v>4</v>
      </c>
      <c r="N22" s="77">
        <v>0.18</v>
      </c>
      <c r="O22" s="77">
        <v>75000</v>
      </c>
      <c r="P22" s="77">
        <v>119.05</v>
      </c>
      <c r="Q22" s="77">
        <v>0</v>
      </c>
      <c r="R22" s="77">
        <v>89.287499999999994</v>
      </c>
      <c r="S22" s="77">
        <v>0</v>
      </c>
      <c r="T22" s="77">
        <v>1.36</v>
      </c>
      <c r="U22" s="77">
        <v>0.14000000000000001</v>
      </c>
    </row>
    <row r="23" spans="2:21">
      <c r="B23" t="s">
        <v>387</v>
      </c>
      <c r="C23" t="s">
        <v>388</v>
      </c>
      <c r="D23" t="s">
        <v>103</v>
      </c>
      <c r="E23" t="s">
        <v>126</v>
      </c>
      <c r="F23" t="s">
        <v>389</v>
      </c>
      <c r="G23" t="s">
        <v>375</v>
      </c>
      <c r="H23" t="s">
        <v>390</v>
      </c>
      <c r="I23" t="s">
        <v>208</v>
      </c>
      <c r="J23" t="s">
        <v>391</v>
      </c>
      <c r="K23" s="77">
        <v>3.1</v>
      </c>
      <c r="L23" t="s">
        <v>105</v>
      </c>
      <c r="M23" s="77">
        <v>4.8</v>
      </c>
      <c r="N23" s="77">
        <v>0.25</v>
      </c>
      <c r="O23" s="77">
        <v>180000</v>
      </c>
      <c r="P23" s="77">
        <v>118.6</v>
      </c>
      <c r="Q23" s="77">
        <v>0</v>
      </c>
      <c r="R23" s="77">
        <v>213.48</v>
      </c>
      <c r="S23" s="77">
        <v>0.01</v>
      </c>
      <c r="T23" s="77">
        <v>3.24</v>
      </c>
      <c r="U23" s="77">
        <v>0.34</v>
      </c>
    </row>
    <row r="24" spans="2:21">
      <c r="B24" t="s">
        <v>392</v>
      </c>
      <c r="C24" t="s">
        <v>393</v>
      </c>
      <c r="D24" t="s">
        <v>103</v>
      </c>
      <c r="E24" t="s">
        <v>126</v>
      </c>
      <c r="F24" t="s">
        <v>389</v>
      </c>
      <c r="G24" t="s">
        <v>375</v>
      </c>
      <c r="H24" t="s">
        <v>390</v>
      </c>
      <c r="I24" t="s">
        <v>208</v>
      </c>
      <c r="J24" t="s">
        <v>394</v>
      </c>
      <c r="K24" s="77">
        <v>7</v>
      </c>
      <c r="L24" t="s">
        <v>105</v>
      </c>
      <c r="M24" s="77">
        <v>3.2</v>
      </c>
      <c r="N24" s="77">
        <v>1.24</v>
      </c>
      <c r="O24" s="77">
        <v>30000</v>
      </c>
      <c r="P24" s="77">
        <v>114.75</v>
      </c>
      <c r="Q24" s="77">
        <v>0</v>
      </c>
      <c r="R24" s="77">
        <v>34.424999999999997</v>
      </c>
      <c r="S24" s="77">
        <v>0</v>
      </c>
      <c r="T24" s="77">
        <v>0.52</v>
      </c>
      <c r="U24" s="77">
        <v>0.06</v>
      </c>
    </row>
    <row r="25" spans="2:21">
      <c r="B25" t="s">
        <v>395</v>
      </c>
      <c r="C25" t="s">
        <v>396</v>
      </c>
      <c r="D25" t="s">
        <v>103</v>
      </c>
      <c r="E25" t="s">
        <v>126</v>
      </c>
      <c r="F25" t="s">
        <v>397</v>
      </c>
      <c r="G25" t="s">
        <v>375</v>
      </c>
      <c r="H25" t="s">
        <v>390</v>
      </c>
      <c r="I25" t="s">
        <v>208</v>
      </c>
      <c r="J25" t="s">
        <v>398</v>
      </c>
      <c r="K25" s="77">
        <v>8.6999999999999993</v>
      </c>
      <c r="L25" t="s">
        <v>105</v>
      </c>
      <c r="M25" s="77">
        <v>3.5</v>
      </c>
      <c r="N25" s="77">
        <v>1.61</v>
      </c>
      <c r="O25" s="77">
        <v>50000</v>
      </c>
      <c r="P25" s="77">
        <v>119.43</v>
      </c>
      <c r="Q25" s="77">
        <v>0</v>
      </c>
      <c r="R25" s="77">
        <v>59.715000000000003</v>
      </c>
      <c r="S25" s="77">
        <v>0.02</v>
      </c>
      <c r="T25" s="77">
        <v>0.91</v>
      </c>
      <c r="U25" s="77">
        <v>0.1</v>
      </c>
    </row>
    <row r="26" spans="2:21">
      <c r="B26" t="s">
        <v>399</v>
      </c>
      <c r="C26" t="s">
        <v>400</v>
      </c>
      <c r="D26" t="s">
        <v>103</v>
      </c>
      <c r="E26" t="s">
        <v>126</v>
      </c>
      <c r="F26" t="s">
        <v>397</v>
      </c>
      <c r="G26" t="s">
        <v>375</v>
      </c>
      <c r="H26" t="s">
        <v>390</v>
      </c>
      <c r="I26" t="s">
        <v>208</v>
      </c>
      <c r="J26" t="s">
        <v>401</v>
      </c>
      <c r="K26" s="77">
        <v>7.33</v>
      </c>
      <c r="L26" t="s">
        <v>105</v>
      </c>
      <c r="M26" s="77">
        <v>4</v>
      </c>
      <c r="N26" s="77">
        <v>1.27</v>
      </c>
      <c r="O26" s="77">
        <v>1922.86</v>
      </c>
      <c r="P26" s="77">
        <v>122.56</v>
      </c>
      <c r="Q26" s="77">
        <v>0</v>
      </c>
      <c r="R26" s="77">
        <v>2.3566572159999999</v>
      </c>
      <c r="S26" s="77">
        <v>0</v>
      </c>
      <c r="T26" s="77">
        <v>0.04</v>
      </c>
      <c r="U26" s="77">
        <v>0</v>
      </c>
    </row>
    <row r="27" spans="2:21">
      <c r="B27" t="s">
        <v>402</v>
      </c>
      <c r="C27" t="s">
        <v>403</v>
      </c>
      <c r="D27" t="s">
        <v>103</v>
      </c>
      <c r="E27" t="s">
        <v>126</v>
      </c>
      <c r="F27" t="s">
        <v>404</v>
      </c>
      <c r="G27" t="s">
        <v>135</v>
      </c>
      <c r="H27" t="s">
        <v>390</v>
      </c>
      <c r="I27" t="s">
        <v>208</v>
      </c>
      <c r="J27" t="s">
        <v>405</v>
      </c>
      <c r="K27" s="77">
        <v>6.29</v>
      </c>
      <c r="L27" t="s">
        <v>105</v>
      </c>
      <c r="M27" s="77">
        <v>2.2000000000000002</v>
      </c>
      <c r="N27" s="77">
        <v>0.99</v>
      </c>
      <c r="O27" s="77">
        <v>100000</v>
      </c>
      <c r="P27" s="77">
        <v>107.26</v>
      </c>
      <c r="Q27" s="77">
        <v>0</v>
      </c>
      <c r="R27" s="77">
        <v>107.26</v>
      </c>
      <c r="S27" s="77">
        <v>0.01</v>
      </c>
      <c r="T27" s="77">
        <v>1.63</v>
      </c>
      <c r="U27" s="77">
        <v>0.17</v>
      </c>
    </row>
    <row r="28" spans="2:21">
      <c r="B28" t="s">
        <v>406</v>
      </c>
      <c r="C28" t="s">
        <v>407</v>
      </c>
      <c r="D28" t="s">
        <v>103</v>
      </c>
      <c r="E28" t="s">
        <v>126</v>
      </c>
      <c r="F28" t="s">
        <v>404</v>
      </c>
      <c r="G28" t="s">
        <v>135</v>
      </c>
      <c r="H28" t="s">
        <v>390</v>
      </c>
      <c r="I28" t="s">
        <v>208</v>
      </c>
      <c r="J28" t="s">
        <v>317</v>
      </c>
      <c r="K28" s="77">
        <v>2.82</v>
      </c>
      <c r="L28" t="s">
        <v>105</v>
      </c>
      <c r="M28" s="77">
        <v>3.7</v>
      </c>
      <c r="N28" s="77">
        <v>0.34</v>
      </c>
      <c r="O28" s="77">
        <v>150000</v>
      </c>
      <c r="P28" s="77">
        <v>113.07</v>
      </c>
      <c r="Q28" s="77">
        <v>0</v>
      </c>
      <c r="R28" s="77">
        <v>169.60499999999999</v>
      </c>
      <c r="S28" s="77">
        <v>0.01</v>
      </c>
      <c r="T28" s="77">
        <v>2.57</v>
      </c>
      <c r="U28" s="77">
        <v>0.27</v>
      </c>
    </row>
    <row r="29" spans="2:21">
      <c r="B29" t="s">
        <v>408</v>
      </c>
      <c r="C29" t="s">
        <v>409</v>
      </c>
      <c r="D29" t="s">
        <v>103</v>
      </c>
      <c r="E29" t="s">
        <v>126</v>
      </c>
      <c r="F29" t="s">
        <v>410</v>
      </c>
      <c r="G29" t="s">
        <v>357</v>
      </c>
      <c r="H29" t="s">
        <v>390</v>
      </c>
      <c r="I29" t="s">
        <v>208</v>
      </c>
      <c r="J29" t="s">
        <v>411</v>
      </c>
      <c r="K29" s="77">
        <v>1.53</v>
      </c>
      <c r="L29" t="s">
        <v>105</v>
      </c>
      <c r="M29" s="77">
        <v>3.1</v>
      </c>
      <c r="N29" s="77">
        <v>0.12</v>
      </c>
      <c r="O29" s="77">
        <v>100000</v>
      </c>
      <c r="P29" s="77">
        <v>112.89</v>
      </c>
      <c r="Q29" s="77">
        <v>0</v>
      </c>
      <c r="R29" s="77">
        <v>112.89</v>
      </c>
      <c r="S29" s="77">
        <v>0.01</v>
      </c>
      <c r="T29" s="77">
        <v>1.71</v>
      </c>
      <c r="U29" s="77">
        <v>0.18</v>
      </c>
    </row>
    <row r="30" spans="2:21">
      <c r="B30" t="s">
        <v>412</v>
      </c>
      <c r="C30" t="s">
        <v>413</v>
      </c>
      <c r="D30" t="s">
        <v>103</v>
      </c>
      <c r="E30" t="s">
        <v>126</v>
      </c>
      <c r="F30" t="s">
        <v>356</v>
      </c>
      <c r="G30" t="s">
        <v>357</v>
      </c>
      <c r="H30" t="s">
        <v>390</v>
      </c>
      <c r="I30" t="s">
        <v>208</v>
      </c>
      <c r="J30" t="s">
        <v>414</v>
      </c>
      <c r="K30" s="77">
        <v>2.92</v>
      </c>
      <c r="L30" t="s">
        <v>105</v>
      </c>
      <c r="M30" s="77">
        <v>4</v>
      </c>
      <c r="N30" s="77">
        <v>0.33</v>
      </c>
      <c r="O30" s="77">
        <v>250000</v>
      </c>
      <c r="P30" s="77">
        <v>120.13</v>
      </c>
      <c r="Q30" s="77">
        <v>0</v>
      </c>
      <c r="R30" s="77">
        <v>300.32499999999999</v>
      </c>
      <c r="S30" s="77">
        <v>0.02</v>
      </c>
      <c r="T30" s="77">
        <v>4.5599999999999996</v>
      </c>
      <c r="U30" s="77">
        <v>0.48</v>
      </c>
    </row>
    <row r="31" spans="2:21">
      <c r="B31" t="s">
        <v>415</v>
      </c>
      <c r="C31" t="s">
        <v>416</v>
      </c>
      <c r="D31" t="s">
        <v>103</v>
      </c>
      <c r="E31" t="s">
        <v>126</v>
      </c>
      <c r="F31" t="s">
        <v>417</v>
      </c>
      <c r="G31" t="s">
        <v>418</v>
      </c>
      <c r="H31" t="s">
        <v>419</v>
      </c>
      <c r="I31" t="s">
        <v>153</v>
      </c>
      <c r="J31" t="s">
        <v>420</v>
      </c>
      <c r="K31" s="77">
        <v>6.62</v>
      </c>
      <c r="L31" t="s">
        <v>105</v>
      </c>
      <c r="M31" s="77">
        <v>4.5</v>
      </c>
      <c r="N31" s="77">
        <v>1.1000000000000001</v>
      </c>
      <c r="O31" s="77">
        <v>461000</v>
      </c>
      <c r="P31" s="77">
        <v>127.09</v>
      </c>
      <c r="Q31" s="77">
        <v>0</v>
      </c>
      <c r="R31" s="77">
        <v>585.88490000000002</v>
      </c>
      <c r="S31" s="77">
        <v>0.02</v>
      </c>
      <c r="T31" s="77">
        <v>8.89</v>
      </c>
      <c r="U31" s="77">
        <v>0.95</v>
      </c>
    </row>
    <row r="32" spans="2:21">
      <c r="B32" t="s">
        <v>421</v>
      </c>
      <c r="C32" t="s">
        <v>422</v>
      </c>
      <c r="D32" t="s">
        <v>103</v>
      </c>
      <c r="E32" t="s">
        <v>126</v>
      </c>
      <c r="F32" t="s">
        <v>423</v>
      </c>
      <c r="G32" t="s">
        <v>357</v>
      </c>
      <c r="H32" t="s">
        <v>390</v>
      </c>
      <c r="I32" t="s">
        <v>208</v>
      </c>
      <c r="J32" t="s">
        <v>424</v>
      </c>
      <c r="K32" s="77">
        <v>2.83</v>
      </c>
      <c r="L32" t="s">
        <v>105</v>
      </c>
      <c r="M32" s="77">
        <v>3.85</v>
      </c>
      <c r="N32" s="77">
        <v>0.05</v>
      </c>
      <c r="O32" s="77">
        <v>99529</v>
      </c>
      <c r="P32" s="77">
        <v>119.14</v>
      </c>
      <c r="Q32" s="77">
        <v>0</v>
      </c>
      <c r="R32" s="77">
        <v>118.5788506</v>
      </c>
      <c r="S32" s="77">
        <v>0.02</v>
      </c>
      <c r="T32" s="77">
        <v>1.8</v>
      </c>
      <c r="U32" s="77">
        <v>0.19</v>
      </c>
    </row>
    <row r="33" spans="2:21">
      <c r="B33" t="s">
        <v>425</v>
      </c>
      <c r="C33" t="s">
        <v>426</v>
      </c>
      <c r="D33" t="s">
        <v>103</v>
      </c>
      <c r="E33" t="s">
        <v>126</v>
      </c>
      <c r="F33" t="s">
        <v>427</v>
      </c>
      <c r="G33" t="s">
        <v>375</v>
      </c>
      <c r="H33" t="s">
        <v>428</v>
      </c>
      <c r="I33" t="s">
        <v>153</v>
      </c>
      <c r="J33" t="s">
        <v>429</v>
      </c>
      <c r="K33" s="77">
        <v>5.16</v>
      </c>
      <c r="L33" t="s">
        <v>105</v>
      </c>
      <c r="M33" s="77">
        <v>4.75</v>
      </c>
      <c r="N33" s="77">
        <v>0.78</v>
      </c>
      <c r="O33" s="77">
        <v>146800</v>
      </c>
      <c r="P33" s="77">
        <v>148.43</v>
      </c>
      <c r="Q33" s="77">
        <v>0</v>
      </c>
      <c r="R33" s="77">
        <v>217.89524</v>
      </c>
      <c r="S33" s="77">
        <v>0.01</v>
      </c>
      <c r="T33" s="77">
        <v>3.31</v>
      </c>
      <c r="U33" s="77">
        <v>0.35</v>
      </c>
    </row>
    <row r="34" spans="2:21">
      <c r="B34" t="s">
        <v>430</v>
      </c>
      <c r="C34" t="s">
        <v>431</v>
      </c>
      <c r="D34" t="s">
        <v>103</v>
      </c>
      <c r="E34" t="s">
        <v>126</v>
      </c>
      <c r="F34" t="s">
        <v>432</v>
      </c>
      <c r="G34" t="s">
        <v>375</v>
      </c>
      <c r="H34" t="s">
        <v>433</v>
      </c>
      <c r="I34" t="s">
        <v>208</v>
      </c>
      <c r="J34" t="s">
        <v>434</v>
      </c>
      <c r="K34" s="77">
        <v>7.05</v>
      </c>
      <c r="L34" t="s">
        <v>105</v>
      </c>
      <c r="M34" s="77">
        <v>2.15</v>
      </c>
      <c r="N34" s="77">
        <v>1.43</v>
      </c>
      <c r="O34" s="77">
        <v>267244.89</v>
      </c>
      <c r="P34" s="77">
        <v>106.57</v>
      </c>
      <c r="Q34" s="77">
        <v>0</v>
      </c>
      <c r="R34" s="77">
        <v>284.80287927299997</v>
      </c>
      <c r="S34" s="77">
        <v>0.05</v>
      </c>
      <c r="T34" s="77">
        <v>4.32</v>
      </c>
      <c r="U34" s="77">
        <v>0.46</v>
      </c>
    </row>
    <row r="35" spans="2:21">
      <c r="B35" t="s">
        <v>435</v>
      </c>
      <c r="C35" t="s">
        <v>436</v>
      </c>
      <c r="D35" t="s">
        <v>103</v>
      </c>
      <c r="E35" t="s">
        <v>126</v>
      </c>
      <c r="F35" t="s">
        <v>437</v>
      </c>
      <c r="G35" t="s">
        <v>438</v>
      </c>
      <c r="H35" t="s">
        <v>433</v>
      </c>
      <c r="I35" t="s">
        <v>208</v>
      </c>
      <c r="J35" t="s">
        <v>439</v>
      </c>
      <c r="K35" s="77">
        <v>8.84</v>
      </c>
      <c r="L35" t="s">
        <v>105</v>
      </c>
      <c r="M35" s="77">
        <v>5.15</v>
      </c>
      <c r="N35" s="77">
        <v>2.19</v>
      </c>
      <c r="O35" s="77">
        <v>302757</v>
      </c>
      <c r="P35" s="77">
        <v>153.66999999999999</v>
      </c>
      <c r="Q35" s="77">
        <v>0</v>
      </c>
      <c r="R35" s="77">
        <v>465.2466819</v>
      </c>
      <c r="S35" s="77">
        <v>0.01</v>
      </c>
      <c r="T35" s="77">
        <v>7.06</v>
      </c>
      <c r="U35" s="77">
        <v>0.75</v>
      </c>
    </row>
    <row r="36" spans="2:21">
      <c r="B36" t="s">
        <v>440</v>
      </c>
      <c r="C36" t="s">
        <v>441</v>
      </c>
      <c r="D36" t="s">
        <v>103</v>
      </c>
      <c r="E36" t="s">
        <v>126</v>
      </c>
      <c r="F36" t="s">
        <v>361</v>
      </c>
      <c r="G36" t="s">
        <v>357</v>
      </c>
      <c r="H36" t="s">
        <v>433</v>
      </c>
      <c r="I36" t="s">
        <v>208</v>
      </c>
      <c r="J36" t="s">
        <v>442</v>
      </c>
      <c r="K36" s="77">
        <v>4.8600000000000003</v>
      </c>
      <c r="L36" t="s">
        <v>105</v>
      </c>
      <c r="M36" s="77">
        <v>1.06</v>
      </c>
      <c r="N36" s="77">
        <v>0.96</v>
      </c>
      <c r="O36" s="77">
        <v>1</v>
      </c>
      <c r="P36" s="77">
        <v>5024799</v>
      </c>
      <c r="Q36" s="77">
        <v>0</v>
      </c>
      <c r="R36" s="77">
        <v>50.247990000000001</v>
      </c>
      <c r="S36" s="77">
        <v>0</v>
      </c>
      <c r="T36" s="77">
        <v>0.76</v>
      </c>
      <c r="U36" s="77">
        <v>0.08</v>
      </c>
    </row>
    <row r="37" spans="2:21">
      <c r="B37" t="s">
        <v>443</v>
      </c>
      <c r="C37" t="s">
        <v>444</v>
      </c>
      <c r="D37" t="s">
        <v>103</v>
      </c>
      <c r="E37" t="s">
        <v>126</v>
      </c>
      <c r="F37" t="s">
        <v>410</v>
      </c>
      <c r="G37" t="s">
        <v>357</v>
      </c>
      <c r="H37" t="s">
        <v>445</v>
      </c>
      <c r="I37" t="s">
        <v>208</v>
      </c>
      <c r="J37" t="s">
        <v>446</v>
      </c>
      <c r="K37" s="77">
        <v>3.33</v>
      </c>
      <c r="L37" t="s">
        <v>105</v>
      </c>
      <c r="M37" s="77">
        <v>2.8</v>
      </c>
      <c r="N37" s="77">
        <v>0.92</v>
      </c>
      <c r="O37" s="77">
        <v>1</v>
      </c>
      <c r="P37" s="77">
        <v>5414869</v>
      </c>
      <c r="Q37" s="77">
        <v>0</v>
      </c>
      <c r="R37" s="77">
        <v>54.148690000000002</v>
      </c>
      <c r="S37" s="77">
        <v>0</v>
      </c>
      <c r="T37" s="77">
        <v>0.82</v>
      </c>
      <c r="U37" s="77">
        <v>0.09</v>
      </c>
    </row>
    <row r="38" spans="2:21">
      <c r="B38" t="s">
        <v>447</v>
      </c>
      <c r="C38" t="s">
        <v>448</v>
      </c>
      <c r="D38" t="s">
        <v>103</v>
      </c>
      <c r="E38" t="s">
        <v>126</v>
      </c>
      <c r="F38" t="s">
        <v>449</v>
      </c>
      <c r="G38" t="s">
        <v>357</v>
      </c>
      <c r="H38" t="s">
        <v>445</v>
      </c>
      <c r="I38" t="s">
        <v>208</v>
      </c>
      <c r="J38" t="s">
        <v>238</v>
      </c>
      <c r="K38" s="77">
        <v>2.14</v>
      </c>
      <c r="L38" t="s">
        <v>105</v>
      </c>
      <c r="M38" s="77">
        <v>6.4</v>
      </c>
      <c r="N38" s="77">
        <v>0.28999999999999998</v>
      </c>
      <c r="O38" s="77">
        <v>158000</v>
      </c>
      <c r="P38" s="77">
        <v>129.43</v>
      </c>
      <c r="Q38" s="77">
        <v>0</v>
      </c>
      <c r="R38" s="77">
        <v>204.49940000000001</v>
      </c>
      <c r="S38" s="77">
        <v>0.01</v>
      </c>
      <c r="T38" s="77">
        <v>3.1</v>
      </c>
      <c r="U38" s="77">
        <v>0.33</v>
      </c>
    </row>
    <row r="39" spans="2:21">
      <c r="B39" t="s">
        <v>450</v>
      </c>
      <c r="C39" t="s">
        <v>451</v>
      </c>
      <c r="D39" t="s">
        <v>103</v>
      </c>
      <c r="E39" t="s">
        <v>126</v>
      </c>
      <c r="F39" t="s">
        <v>452</v>
      </c>
      <c r="G39" t="s">
        <v>375</v>
      </c>
      <c r="H39" t="s">
        <v>453</v>
      </c>
      <c r="I39" t="s">
        <v>208</v>
      </c>
      <c r="J39" t="s">
        <v>442</v>
      </c>
      <c r="K39" s="77">
        <v>7.94</v>
      </c>
      <c r="L39" t="s">
        <v>105</v>
      </c>
      <c r="M39" s="77">
        <v>1.9</v>
      </c>
      <c r="N39" s="77">
        <v>2.0099999999999998</v>
      </c>
      <c r="O39" s="77">
        <v>30000</v>
      </c>
      <c r="P39" s="77">
        <v>98.95</v>
      </c>
      <c r="Q39" s="77">
        <v>0</v>
      </c>
      <c r="R39" s="77">
        <v>29.684999999999999</v>
      </c>
      <c r="S39" s="77">
        <v>0.01</v>
      </c>
      <c r="T39" s="77">
        <v>0.45</v>
      </c>
      <c r="U39" s="77">
        <v>0.05</v>
      </c>
    </row>
    <row r="40" spans="2:21">
      <c r="B40" t="s">
        <v>454</v>
      </c>
      <c r="C40" t="s">
        <v>455</v>
      </c>
      <c r="D40" t="s">
        <v>103</v>
      </c>
      <c r="E40" t="s">
        <v>126</v>
      </c>
      <c r="F40" t="s">
        <v>456</v>
      </c>
      <c r="G40" t="s">
        <v>375</v>
      </c>
      <c r="H40" t="s">
        <v>453</v>
      </c>
      <c r="I40" t="s">
        <v>208</v>
      </c>
      <c r="J40" t="s">
        <v>383</v>
      </c>
      <c r="K40" s="77">
        <v>7.73</v>
      </c>
      <c r="L40" t="s">
        <v>105</v>
      </c>
      <c r="M40" s="77">
        <v>2.81</v>
      </c>
      <c r="N40" s="77">
        <v>2.2200000000000002</v>
      </c>
      <c r="O40" s="77">
        <v>747</v>
      </c>
      <c r="P40" s="77">
        <v>105.01</v>
      </c>
      <c r="Q40" s="77">
        <v>0</v>
      </c>
      <c r="R40" s="77">
        <v>0.78442469999999997</v>
      </c>
      <c r="S40" s="77">
        <v>0</v>
      </c>
      <c r="T40" s="77">
        <v>0.01</v>
      </c>
      <c r="U40" s="77">
        <v>0</v>
      </c>
    </row>
    <row r="41" spans="2:21">
      <c r="B41" t="s">
        <v>457</v>
      </c>
      <c r="C41" t="s">
        <v>458</v>
      </c>
      <c r="D41" t="s">
        <v>103</v>
      </c>
      <c r="E41" t="s">
        <v>126</v>
      </c>
      <c r="F41" t="s">
        <v>459</v>
      </c>
      <c r="G41" t="s">
        <v>375</v>
      </c>
      <c r="H41" t="s">
        <v>460</v>
      </c>
      <c r="I41" t="s">
        <v>153</v>
      </c>
      <c r="J41" t="s">
        <v>461</v>
      </c>
      <c r="K41" s="77">
        <v>7.71</v>
      </c>
      <c r="L41" t="s">
        <v>105</v>
      </c>
      <c r="M41" s="77">
        <v>2.6</v>
      </c>
      <c r="N41" s="77">
        <v>2.12</v>
      </c>
      <c r="O41" s="77">
        <v>20000</v>
      </c>
      <c r="P41" s="77">
        <v>103.42</v>
      </c>
      <c r="Q41" s="77">
        <v>0</v>
      </c>
      <c r="R41" s="77">
        <v>20.684000000000001</v>
      </c>
      <c r="S41" s="77">
        <v>0</v>
      </c>
      <c r="T41" s="77">
        <v>0.31</v>
      </c>
      <c r="U41" s="77">
        <v>0.03</v>
      </c>
    </row>
    <row r="42" spans="2:21">
      <c r="B42" s="78" t="s">
        <v>260</v>
      </c>
      <c r="C42" s="16"/>
      <c r="D42" s="16"/>
      <c r="E42" s="16"/>
      <c r="F42" s="16"/>
      <c r="K42" s="79">
        <v>3.7</v>
      </c>
      <c r="N42" s="79">
        <v>1.1499999999999999</v>
      </c>
      <c r="O42" s="79">
        <v>1020017.22</v>
      </c>
      <c r="Q42" s="79">
        <v>0</v>
      </c>
      <c r="R42" s="79">
        <v>1094.1501121440001</v>
      </c>
      <c r="T42" s="79">
        <v>16.61</v>
      </c>
      <c r="U42" s="79">
        <v>1.76</v>
      </c>
    </row>
    <row r="43" spans="2:21">
      <c r="B43" t="s">
        <v>462</v>
      </c>
      <c r="C43" t="s">
        <v>463</v>
      </c>
      <c r="D43" t="s">
        <v>103</v>
      </c>
      <c r="E43" t="s">
        <v>126</v>
      </c>
      <c r="F43" t="s">
        <v>361</v>
      </c>
      <c r="G43" t="s">
        <v>357</v>
      </c>
      <c r="H43" t="s">
        <v>207</v>
      </c>
      <c r="I43" t="s">
        <v>208</v>
      </c>
      <c r="J43" t="s">
        <v>464</v>
      </c>
      <c r="K43" s="77">
        <v>4.2</v>
      </c>
      <c r="L43" t="s">
        <v>105</v>
      </c>
      <c r="M43" s="77">
        <v>2.4700000000000002</v>
      </c>
      <c r="N43" s="77">
        <v>1.22</v>
      </c>
      <c r="O43" s="77">
        <v>220000</v>
      </c>
      <c r="P43" s="77">
        <v>106.75</v>
      </c>
      <c r="Q43" s="77">
        <v>0</v>
      </c>
      <c r="R43" s="77">
        <v>234.85</v>
      </c>
      <c r="S43" s="77">
        <v>0.01</v>
      </c>
      <c r="T43" s="77">
        <v>3.56</v>
      </c>
      <c r="U43" s="77">
        <v>0.38</v>
      </c>
    </row>
    <row r="44" spans="2:21">
      <c r="B44" t="s">
        <v>465</v>
      </c>
      <c r="C44" t="s">
        <v>466</v>
      </c>
      <c r="D44" t="s">
        <v>103</v>
      </c>
      <c r="E44" t="s">
        <v>126</v>
      </c>
      <c r="F44" t="s">
        <v>361</v>
      </c>
      <c r="G44" t="s">
        <v>357</v>
      </c>
      <c r="H44" t="s">
        <v>207</v>
      </c>
      <c r="I44" t="s">
        <v>208</v>
      </c>
      <c r="J44" t="s">
        <v>467</v>
      </c>
      <c r="K44" s="77">
        <v>6.7</v>
      </c>
      <c r="L44" t="s">
        <v>105</v>
      </c>
      <c r="M44" s="77">
        <v>2.98</v>
      </c>
      <c r="N44" s="77">
        <v>1.93</v>
      </c>
      <c r="O44" s="77">
        <v>100000</v>
      </c>
      <c r="P44" s="77">
        <v>108.92</v>
      </c>
      <c r="Q44" s="77">
        <v>0</v>
      </c>
      <c r="R44" s="77">
        <v>108.92</v>
      </c>
      <c r="S44" s="77">
        <v>0</v>
      </c>
      <c r="T44" s="77">
        <v>1.65</v>
      </c>
      <c r="U44" s="77">
        <v>0.18</v>
      </c>
    </row>
    <row r="45" spans="2:21">
      <c r="B45" t="s">
        <v>468</v>
      </c>
      <c r="C45" t="s">
        <v>469</v>
      </c>
      <c r="D45" t="s">
        <v>103</v>
      </c>
      <c r="E45" t="s">
        <v>126</v>
      </c>
      <c r="F45" t="s">
        <v>410</v>
      </c>
      <c r="G45" t="s">
        <v>357</v>
      </c>
      <c r="H45" t="s">
        <v>376</v>
      </c>
      <c r="I45" t="s">
        <v>208</v>
      </c>
      <c r="J45" t="s">
        <v>308</v>
      </c>
      <c r="K45" s="77">
        <v>2.0099999999999998</v>
      </c>
      <c r="L45" t="s">
        <v>105</v>
      </c>
      <c r="M45" s="77">
        <v>1.95</v>
      </c>
      <c r="N45" s="77">
        <v>0.74</v>
      </c>
      <c r="O45" s="77">
        <v>300000</v>
      </c>
      <c r="P45" s="77">
        <v>104.32</v>
      </c>
      <c r="Q45" s="77">
        <v>0</v>
      </c>
      <c r="R45" s="77">
        <v>312.95999999999998</v>
      </c>
      <c r="S45" s="77">
        <v>0.04</v>
      </c>
      <c r="T45" s="77">
        <v>4.75</v>
      </c>
      <c r="U45" s="77">
        <v>0.5</v>
      </c>
    </row>
    <row r="46" spans="2:21">
      <c r="B46" t="s">
        <v>470</v>
      </c>
      <c r="C46" t="s">
        <v>471</v>
      </c>
      <c r="D46" t="s">
        <v>103</v>
      </c>
      <c r="E46" t="s">
        <v>126</v>
      </c>
      <c r="F46" t="s">
        <v>427</v>
      </c>
      <c r="G46" t="s">
        <v>375</v>
      </c>
      <c r="H46" t="s">
        <v>390</v>
      </c>
      <c r="I46" t="s">
        <v>208</v>
      </c>
      <c r="J46" t="s">
        <v>472</v>
      </c>
      <c r="K46" s="77">
        <v>6.84</v>
      </c>
      <c r="L46" t="s">
        <v>105</v>
      </c>
      <c r="M46" s="77">
        <v>2.5499999999999998</v>
      </c>
      <c r="N46" s="77">
        <v>2.31</v>
      </c>
      <c r="O46" s="77">
        <v>41000</v>
      </c>
      <c r="P46" s="77">
        <v>101.73</v>
      </c>
      <c r="Q46" s="77">
        <v>0</v>
      </c>
      <c r="R46" s="77">
        <v>41.709299999999999</v>
      </c>
      <c r="S46" s="77">
        <v>0.01</v>
      </c>
      <c r="T46" s="77">
        <v>0.63</v>
      </c>
      <c r="U46" s="77">
        <v>7.0000000000000007E-2</v>
      </c>
    </row>
    <row r="47" spans="2:21">
      <c r="B47" t="s">
        <v>473</v>
      </c>
      <c r="C47" t="s">
        <v>474</v>
      </c>
      <c r="D47" t="s">
        <v>103</v>
      </c>
      <c r="E47" t="s">
        <v>126</v>
      </c>
      <c r="F47" t="s">
        <v>475</v>
      </c>
      <c r="G47" t="s">
        <v>476</v>
      </c>
      <c r="H47" t="s">
        <v>419</v>
      </c>
      <c r="I47" t="s">
        <v>153</v>
      </c>
      <c r="J47" t="s">
        <v>477</v>
      </c>
      <c r="K47" s="77">
        <v>6.61</v>
      </c>
      <c r="L47" t="s">
        <v>105</v>
      </c>
      <c r="M47" s="77">
        <v>2.61</v>
      </c>
      <c r="N47" s="77">
        <v>1.87</v>
      </c>
      <c r="O47" s="77">
        <v>15000</v>
      </c>
      <c r="P47" s="77">
        <v>104.99</v>
      </c>
      <c r="Q47" s="77">
        <v>0</v>
      </c>
      <c r="R47" s="77">
        <v>15.7485</v>
      </c>
      <c r="S47" s="77">
        <v>0</v>
      </c>
      <c r="T47" s="77">
        <v>0.24</v>
      </c>
      <c r="U47" s="77">
        <v>0.03</v>
      </c>
    </row>
    <row r="48" spans="2:21">
      <c r="B48" t="s">
        <v>478</v>
      </c>
      <c r="C48" t="s">
        <v>479</v>
      </c>
      <c r="D48" t="s">
        <v>103</v>
      </c>
      <c r="E48" t="s">
        <v>126</v>
      </c>
      <c r="F48" t="s">
        <v>356</v>
      </c>
      <c r="G48" t="s">
        <v>357</v>
      </c>
      <c r="H48" t="s">
        <v>390</v>
      </c>
      <c r="I48" t="s">
        <v>208</v>
      </c>
      <c r="J48" t="s">
        <v>439</v>
      </c>
      <c r="K48" s="77">
        <v>3.02</v>
      </c>
      <c r="L48" t="s">
        <v>105</v>
      </c>
      <c r="M48" s="77">
        <v>3.93</v>
      </c>
      <c r="N48" s="77">
        <v>0.92</v>
      </c>
      <c r="O48" s="77">
        <v>120000</v>
      </c>
      <c r="P48" s="77">
        <v>102.07</v>
      </c>
      <c r="Q48" s="77">
        <v>0</v>
      </c>
      <c r="R48" s="77">
        <v>122.48399999999999</v>
      </c>
      <c r="S48" s="77">
        <v>0.01</v>
      </c>
      <c r="T48" s="77">
        <v>1.86</v>
      </c>
      <c r="U48" s="77">
        <v>0.2</v>
      </c>
    </row>
    <row r="49" spans="2:21">
      <c r="B49" t="s">
        <v>480</v>
      </c>
      <c r="C49" t="s">
        <v>481</v>
      </c>
      <c r="D49" t="s">
        <v>103</v>
      </c>
      <c r="E49" t="s">
        <v>126</v>
      </c>
      <c r="F49" t="s">
        <v>417</v>
      </c>
      <c r="G49" t="s">
        <v>418</v>
      </c>
      <c r="H49" t="s">
        <v>419</v>
      </c>
      <c r="I49" t="s">
        <v>153</v>
      </c>
      <c r="J49" t="s">
        <v>482</v>
      </c>
      <c r="K49" s="77">
        <v>4.1399999999999997</v>
      </c>
      <c r="L49" t="s">
        <v>105</v>
      </c>
      <c r="M49" s="77">
        <v>4.8</v>
      </c>
      <c r="N49" s="77">
        <v>1.39</v>
      </c>
      <c r="O49" s="77">
        <v>96907.22</v>
      </c>
      <c r="P49" s="77">
        <v>116.02</v>
      </c>
      <c r="Q49" s="77">
        <v>0</v>
      </c>
      <c r="R49" s="77">
        <v>112.431756644</v>
      </c>
      <c r="S49" s="77">
        <v>0</v>
      </c>
      <c r="T49" s="77">
        <v>1.71</v>
      </c>
      <c r="U49" s="77">
        <v>0.18</v>
      </c>
    </row>
    <row r="50" spans="2:21">
      <c r="B50" t="s">
        <v>483</v>
      </c>
      <c r="C50" t="s">
        <v>484</v>
      </c>
      <c r="D50" t="s">
        <v>103</v>
      </c>
      <c r="E50" t="s">
        <v>126</v>
      </c>
      <c r="F50" t="s">
        <v>423</v>
      </c>
      <c r="G50" t="s">
        <v>357</v>
      </c>
      <c r="H50" t="s">
        <v>390</v>
      </c>
      <c r="I50" t="s">
        <v>208</v>
      </c>
      <c r="J50" t="s">
        <v>485</v>
      </c>
      <c r="K50" s="77">
        <v>2.76</v>
      </c>
      <c r="L50" t="s">
        <v>105</v>
      </c>
      <c r="M50" s="77">
        <v>6.4</v>
      </c>
      <c r="N50" s="77">
        <v>0.78</v>
      </c>
      <c r="O50" s="77">
        <v>100000</v>
      </c>
      <c r="P50" s="77">
        <v>116.66</v>
      </c>
      <c r="Q50" s="77">
        <v>0</v>
      </c>
      <c r="R50" s="77">
        <v>116.66</v>
      </c>
      <c r="S50" s="77">
        <v>0.03</v>
      </c>
      <c r="T50" s="77">
        <v>1.77</v>
      </c>
      <c r="U50" s="77">
        <v>0.19</v>
      </c>
    </row>
    <row r="51" spans="2:21">
      <c r="B51" t="s">
        <v>486</v>
      </c>
      <c r="C51" t="s">
        <v>487</v>
      </c>
      <c r="D51" t="s">
        <v>103</v>
      </c>
      <c r="E51" t="s">
        <v>126</v>
      </c>
      <c r="F51" t="s">
        <v>488</v>
      </c>
      <c r="G51" t="s">
        <v>489</v>
      </c>
      <c r="H51" t="s">
        <v>390</v>
      </c>
      <c r="I51" t="s">
        <v>208</v>
      </c>
      <c r="J51" t="s">
        <v>490</v>
      </c>
      <c r="K51" s="77">
        <v>4.8</v>
      </c>
      <c r="L51" t="s">
        <v>105</v>
      </c>
      <c r="M51" s="77">
        <v>1.05</v>
      </c>
      <c r="N51" s="77">
        <v>0.96</v>
      </c>
      <c r="O51" s="77">
        <v>16321</v>
      </c>
      <c r="P51" s="77">
        <v>100.55</v>
      </c>
      <c r="Q51" s="77">
        <v>0</v>
      </c>
      <c r="R51" s="77">
        <v>16.4107655</v>
      </c>
      <c r="S51" s="77">
        <v>0</v>
      </c>
      <c r="T51" s="77">
        <v>0.25</v>
      </c>
      <c r="U51" s="77">
        <v>0.03</v>
      </c>
    </row>
    <row r="52" spans="2:21">
      <c r="B52" t="s">
        <v>491</v>
      </c>
      <c r="C52" t="s">
        <v>492</v>
      </c>
      <c r="D52" t="s">
        <v>103</v>
      </c>
      <c r="E52" t="s">
        <v>126</v>
      </c>
      <c r="F52" t="s">
        <v>493</v>
      </c>
      <c r="G52" t="s">
        <v>494</v>
      </c>
      <c r="H52" t="s">
        <v>428</v>
      </c>
      <c r="I52" t="s">
        <v>153</v>
      </c>
      <c r="J52" t="s">
        <v>495</v>
      </c>
      <c r="K52" s="77">
        <v>6.66</v>
      </c>
      <c r="L52" t="s">
        <v>105</v>
      </c>
      <c r="M52" s="77">
        <v>3.61</v>
      </c>
      <c r="N52" s="77">
        <v>2.25</v>
      </c>
      <c r="O52" s="77">
        <v>10789</v>
      </c>
      <c r="P52" s="77">
        <v>111</v>
      </c>
      <c r="Q52" s="77">
        <v>0</v>
      </c>
      <c r="R52" s="77">
        <v>11.97579</v>
      </c>
      <c r="S52" s="77">
        <v>0</v>
      </c>
      <c r="T52" s="77">
        <v>0.18</v>
      </c>
      <c r="U52" s="77">
        <v>0.02</v>
      </c>
    </row>
    <row r="53" spans="2:21">
      <c r="B53" s="78" t="s">
        <v>351</v>
      </c>
      <c r="C53" s="16"/>
      <c r="D53" s="16"/>
      <c r="E53" s="16"/>
      <c r="F53" s="16"/>
      <c r="K53" s="79">
        <v>4.22</v>
      </c>
      <c r="N53" s="79">
        <v>3.41</v>
      </c>
      <c r="O53" s="79">
        <v>48881</v>
      </c>
      <c r="Q53" s="79">
        <v>0</v>
      </c>
      <c r="R53" s="79">
        <v>47.5269963</v>
      </c>
      <c r="T53" s="79">
        <v>0.72</v>
      </c>
      <c r="U53" s="79">
        <v>0.08</v>
      </c>
    </row>
    <row r="54" spans="2:21">
      <c r="B54" t="s">
        <v>496</v>
      </c>
      <c r="C54" t="s">
        <v>497</v>
      </c>
      <c r="D54" t="s">
        <v>103</v>
      </c>
      <c r="E54" t="s">
        <v>126</v>
      </c>
      <c r="F54" t="s">
        <v>498</v>
      </c>
      <c r="G54" t="s">
        <v>418</v>
      </c>
      <c r="H54" t="s">
        <v>390</v>
      </c>
      <c r="I54" t="s">
        <v>208</v>
      </c>
      <c r="J54" t="s">
        <v>499</v>
      </c>
      <c r="K54" s="77">
        <v>4.22</v>
      </c>
      <c r="L54" t="s">
        <v>105</v>
      </c>
      <c r="M54" s="77">
        <v>3.49</v>
      </c>
      <c r="N54" s="77">
        <v>3.41</v>
      </c>
      <c r="O54" s="77">
        <v>48881</v>
      </c>
      <c r="P54" s="77">
        <v>97.23</v>
      </c>
      <c r="Q54" s="77">
        <v>0</v>
      </c>
      <c r="R54" s="77">
        <v>47.5269963</v>
      </c>
      <c r="S54" s="77">
        <v>0</v>
      </c>
      <c r="T54" s="77">
        <v>0.72</v>
      </c>
      <c r="U54" s="77">
        <v>0.08</v>
      </c>
    </row>
    <row r="55" spans="2:21">
      <c r="B55" s="78" t="s">
        <v>500</v>
      </c>
      <c r="C55" s="16"/>
      <c r="D55" s="16"/>
      <c r="E55" s="16"/>
      <c r="F55" s="16"/>
      <c r="K55" s="79">
        <v>0</v>
      </c>
      <c r="N55" s="79">
        <v>0</v>
      </c>
      <c r="O55" s="79">
        <v>0</v>
      </c>
      <c r="Q55" s="79">
        <v>0</v>
      </c>
      <c r="R55" s="79">
        <v>0</v>
      </c>
      <c r="T55" s="79">
        <v>0</v>
      </c>
      <c r="U55" s="79">
        <v>0</v>
      </c>
    </row>
    <row r="56" spans="2:21">
      <c r="B56" t="s">
        <v>216</v>
      </c>
      <c r="C56" t="s">
        <v>216</v>
      </c>
      <c r="D56" s="16"/>
      <c r="E56" s="16"/>
      <c r="F56" s="16"/>
      <c r="G56" t="s">
        <v>216</v>
      </c>
      <c r="H56" t="s">
        <v>216</v>
      </c>
      <c r="K56" s="77">
        <v>0</v>
      </c>
      <c r="L56" t="s">
        <v>216</v>
      </c>
      <c r="M56" s="77">
        <v>0</v>
      </c>
      <c r="N56" s="77">
        <v>0</v>
      </c>
      <c r="O56" s="77">
        <v>0</v>
      </c>
      <c r="P56" s="77">
        <v>0</v>
      </c>
      <c r="R56" s="77">
        <v>0</v>
      </c>
      <c r="S56" s="77">
        <v>0</v>
      </c>
      <c r="T56" s="77">
        <v>0</v>
      </c>
      <c r="U56" s="77">
        <v>0</v>
      </c>
    </row>
    <row r="57" spans="2:21">
      <c r="B57" s="78" t="s">
        <v>221</v>
      </c>
      <c r="C57" s="16"/>
      <c r="D57" s="16"/>
      <c r="E57" s="16"/>
      <c r="F57" s="16"/>
      <c r="K57" s="79">
        <v>0</v>
      </c>
      <c r="N57" s="79">
        <v>0</v>
      </c>
      <c r="O57" s="79">
        <v>0</v>
      </c>
      <c r="Q57" s="79">
        <v>0</v>
      </c>
      <c r="R57" s="79">
        <v>0</v>
      </c>
      <c r="T57" s="79">
        <v>0</v>
      </c>
      <c r="U57" s="79">
        <v>0</v>
      </c>
    </row>
    <row r="58" spans="2:21">
      <c r="B58" s="78" t="s">
        <v>352</v>
      </c>
      <c r="C58" s="16"/>
      <c r="D58" s="16"/>
      <c r="E58" s="16"/>
      <c r="F58" s="16"/>
      <c r="K58" s="79">
        <v>0</v>
      </c>
      <c r="N58" s="79">
        <v>0</v>
      </c>
      <c r="O58" s="79">
        <v>0</v>
      </c>
      <c r="Q58" s="79">
        <v>0</v>
      </c>
      <c r="R58" s="79">
        <v>0</v>
      </c>
      <c r="T58" s="79">
        <v>0</v>
      </c>
      <c r="U58" s="79">
        <v>0</v>
      </c>
    </row>
    <row r="59" spans="2:21">
      <c r="B59" t="s">
        <v>216</v>
      </c>
      <c r="C59" t="s">
        <v>216</v>
      </c>
      <c r="D59" s="16"/>
      <c r="E59" s="16"/>
      <c r="F59" s="16"/>
      <c r="G59" t="s">
        <v>216</v>
      </c>
      <c r="H59" t="s">
        <v>216</v>
      </c>
      <c r="K59" s="77">
        <v>0</v>
      </c>
      <c r="L59" t="s">
        <v>216</v>
      </c>
      <c r="M59" s="77">
        <v>0</v>
      </c>
      <c r="N59" s="77">
        <v>0</v>
      </c>
      <c r="O59" s="77">
        <v>0</v>
      </c>
      <c r="P59" s="77">
        <v>0</v>
      </c>
      <c r="R59" s="77">
        <v>0</v>
      </c>
      <c r="S59" s="77">
        <v>0</v>
      </c>
      <c r="T59" s="77">
        <v>0</v>
      </c>
      <c r="U59" s="77">
        <v>0</v>
      </c>
    </row>
    <row r="60" spans="2:21">
      <c r="B60" s="78" t="s">
        <v>353</v>
      </c>
      <c r="C60" s="16"/>
      <c r="D60" s="16"/>
      <c r="E60" s="16"/>
      <c r="F60" s="16"/>
      <c r="K60" s="79">
        <v>0</v>
      </c>
      <c r="N60" s="79">
        <v>0</v>
      </c>
      <c r="O60" s="79">
        <v>0</v>
      </c>
      <c r="Q60" s="79">
        <v>0</v>
      </c>
      <c r="R60" s="79">
        <v>0</v>
      </c>
      <c r="T60" s="79">
        <v>0</v>
      </c>
      <c r="U60" s="79">
        <v>0</v>
      </c>
    </row>
    <row r="61" spans="2:21">
      <c r="B61" t="s">
        <v>216</v>
      </c>
      <c r="C61" t="s">
        <v>216</v>
      </c>
      <c r="D61" s="16"/>
      <c r="E61" s="16"/>
      <c r="F61" s="16"/>
      <c r="G61" t="s">
        <v>216</v>
      </c>
      <c r="H61" t="s">
        <v>216</v>
      </c>
      <c r="K61" s="77">
        <v>0</v>
      </c>
      <c r="L61" t="s">
        <v>216</v>
      </c>
      <c r="M61" s="77">
        <v>0</v>
      </c>
      <c r="N61" s="77">
        <v>0</v>
      </c>
      <c r="O61" s="77">
        <v>0</v>
      </c>
      <c r="P61" s="77">
        <v>0</v>
      </c>
      <c r="R61" s="77">
        <v>0</v>
      </c>
      <c r="S61" s="77">
        <v>0</v>
      </c>
      <c r="T61" s="77">
        <v>0</v>
      </c>
      <c r="U61" s="77">
        <v>0</v>
      </c>
    </row>
    <row r="62" spans="2:21">
      <c r="B62" t="s">
        <v>223</v>
      </c>
      <c r="C62" s="16"/>
      <c r="D62" s="16"/>
      <c r="E62" s="16"/>
      <c r="F62" s="16"/>
    </row>
    <row r="63" spans="2:21">
      <c r="B63" t="s">
        <v>347</v>
      </c>
      <c r="C63" s="16"/>
      <c r="D63" s="16"/>
      <c r="E63" s="16"/>
      <c r="F63" s="16"/>
    </row>
    <row r="64" spans="2:21">
      <c r="B64" t="s">
        <v>348</v>
      </c>
      <c r="C64" s="16"/>
      <c r="D64" s="16"/>
      <c r="E64" s="16"/>
      <c r="F64" s="16"/>
    </row>
    <row r="65" spans="2:6">
      <c r="B65" t="s">
        <v>349</v>
      </c>
      <c r="C65" s="16"/>
      <c r="D65" s="16"/>
      <c r="E65" s="16"/>
      <c r="F65" s="16"/>
    </row>
    <row r="66" spans="2:6">
      <c r="B66" t="s">
        <v>501</v>
      </c>
      <c r="C66" s="16"/>
      <c r="D66" s="16"/>
      <c r="E66" s="16"/>
      <c r="F66" s="16"/>
    </row>
    <row r="67" spans="2:6"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D109" sqref="D10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1031</v>
      </c>
    </row>
    <row r="3" spans="2:62" s="1" customFormat="1">
      <c r="B3" s="2" t="s">
        <v>2</v>
      </c>
      <c r="C3" s="26" t="s">
        <v>1032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1000402</v>
      </c>
      <c r="J11" s="7"/>
      <c r="K11" s="76">
        <v>0</v>
      </c>
      <c r="L11" s="76">
        <v>7239.8427232399999</v>
      </c>
      <c r="M11" s="7"/>
      <c r="N11" s="76">
        <v>100</v>
      </c>
      <c r="O11" s="76">
        <v>11.68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997852</v>
      </c>
      <c r="K12" s="79">
        <v>0</v>
      </c>
      <c r="L12" s="79">
        <v>6940.1839499999996</v>
      </c>
      <c r="N12" s="79">
        <v>95.86</v>
      </c>
      <c r="O12" s="79">
        <v>11.2</v>
      </c>
    </row>
    <row r="13" spans="2:62">
      <c r="B13" s="78" t="s">
        <v>502</v>
      </c>
      <c r="E13" s="16"/>
      <c r="F13" s="16"/>
      <c r="G13" s="16"/>
      <c r="I13" s="79">
        <v>932508</v>
      </c>
      <c r="K13" s="79">
        <v>0</v>
      </c>
      <c r="L13" s="79">
        <v>5550.856006</v>
      </c>
      <c r="N13" s="79">
        <v>76.67</v>
      </c>
      <c r="O13" s="79">
        <v>8.9499999999999993</v>
      </c>
    </row>
    <row r="14" spans="2:62">
      <c r="B14" t="s">
        <v>503</v>
      </c>
      <c r="C14" t="s">
        <v>504</v>
      </c>
      <c r="D14" t="s">
        <v>103</v>
      </c>
      <c r="E14" t="s">
        <v>126</v>
      </c>
      <c r="F14" t="s">
        <v>505</v>
      </c>
      <c r="G14" t="s">
        <v>506</v>
      </c>
      <c r="H14" t="s">
        <v>105</v>
      </c>
      <c r="I14" s="77">
        <v>2378</v>
      </c>
      <c r="J14" s="77">
        <v>6507</v>
      </c>
      <c r="K14" s="77">
        <v>0</v>
      </c>
      <c r="L14" s="77">
        <v>154.73645999999999</v>
      </c>
      <c r="M14" s="77">
        <v>0</v>
      </c>
      <c r="N14" s="77">
        <v>2.14</v>
      </c>
      <c r="O14" s="77">
        <v>0.25</v>
      </c>
    </row>
    <row r="15" spans="2:62">
      <c r="B15" t="s">
        <v>507</v>
      </c>
      <c r="C15" t="s">
        <v>508</v>
      </c>
      <c r="D15" t="s">
        <v>103</v>
      </c>
      <c r="E15" t="s">
        <v>126</v>
      </c>
      <c r="F15" t="s">
        <v>509</v>
      </c>
      <c r="G15" t="s">
        <v>506</v>
      </c>
      <c r="H15" t="s">
        <v>105</v>
      </c>
      <c r="I15" s="77">
        <v>1522</v>
      </c>
      <c r="J15" s="77">
        <v>14630</v>
      </c>
      <c r="K15" s="77">
        <v>0</v>
      </c>
      <c r="L15" s="77">
        <v>222.6686</v>
      </c>
      <c r="M15" s="77">
        <v>0</v>
      </c>
      <c r="N15" s="77">
        <v>3.08</v>
      </c>
      <c r="O15" s="77">
        <v>0.36</v>
      </c>
    </row>
    <row r="16" spans="2:62">
      <c r="B16" t="s">
        <v>510</v>
      </c>
      <c r="C16" t="s">
        <v>511</v>
      </c>
      <c r="D16" t="s">
        <v>103</v>
      </c>
      <c r="E16" t="s">
        <v>126</v>
      </c>
      <c r="F16" t="s">
        <v>512</v>
      </c>
      <c r="G16" t="s">
        <v>506</v>
      </c>
      <c r="H16" t="s">
        <v>105</v>
      </c>
      <c r="I16" s="77">
        <v>866</v>
      </c>
      <c r="J16" s="77">
        <v>30200</v>
      </c>
      <c r="K16" s="77">
        <v>0</v>
      </c>
      <c r="L16" s="77">
        <v>261.53199999999998</v>
      </c>
      <c r="M16" s="77">
        <v>0</v>
      </c>
      <c r="N16" s="77">
        <v>3.61</v>
      </c>
      <c r="O16" s="77">
        <v>0.42</v>
      </c>
    </row>
    <row r="17" spans="2:15">
      <c r="B17" t="s">
        <v>513</v>
      </c>
      <c r="C17" t="s">
        <v>514</v>
      </c>
      <c r="D17" t="s">
        <v>103</v>
      </c>
      <c r="E17" t="s">
        <v>126</v>
      </c>
      <c r="F17" t="s">
        <v>515</v>
      </c>
      <c r="G17" t="s">
        <v>494</v>
      </c>
      <c r="H17" t="s">
        <v>105</v>
      </c>
      <c r="I17" s="77">
        <v>2813</v>
      </c>
      <c r="J17" s="77">
        <v>1917</v>
      </c>
      <c r="K17" s="77">
        <v>0</v>
      </c>
      <c r="L17" s="77">
        <v>53.92521</v>
      </c>
      <c r="M17" s="77">
        <v>0</v>
      </c>
      <c r="N17" s="77">
        <v>0.74</v>
      </c>
      <c r="O17" s="77">
        <v>0.09</v>
      </c>
    </row>
    <row r="18" spans="2:15">
      <c r="B18" t="s">
        <v>516</v>
      </c>
      <c r="C18" t="s">
        <v>517</v>
      </c>
      <c r="D18" t="s">
        <v>103</v>
      </c>
      <c r="E18" t="s">
        <v>126</v>
      </c>
      <c r="F18" t="s">
        <v>518</v>
      </c>
      <c r="G18" t="s">
        <v>494</v>
      </c>
      <c r="H18" t="s">
        <v>105</v>
      </c>
      <c r="I18" s="77">
        <v>2630</v>
      </c>
      <c r="J18" s="77">
        <v>2569</v>
      </c>
      <c r="K18" s="77">
        <v>0</v>
      </c>
      <c r="L18" s="77">
        <v>67.564700000000002</v>
      </c>
      <c r="M18" s="77">
        <v>0</v>
      </c>
      <c r="N18" s="77">
        <v>0.93</v>
      </c>
      <c r="O18" s="77">
        <v>0.11</v>
      </c>
    </row>
    <row r="19" spans="2:15">
      <c r="B19" t="s">
        <v>519</v>
      </c>
      <c r="C19" t="s">
        <v>520</v>
      </c>
      <c r="D19" t="s">
        <v>103</v>
      </c>
      <c r="E19" t="s">
        <v>126</v>
      </c>
      <c r="F19" t="s">
        <v>521</v>
      </c>
      <c r="G19" t="s">
        <v>489</v>
      </c>
      <c r="H19" t="s">
        <v>105</v>
      </c>
      <c r="I19" s="77">
        <v>408</v>
      </c>
      <c r="J19" s="77">
        <v>46320</v>
      </c>
      <c r="K19" s="77">
        <v>0</v>
      </c>
      <c r="L19" s="77">
        <v>188.98560000000001</v>
      </c>
      <c r="M19" s="77">
        <v>0</v>
      </c>
      <c r="N19" s="77">
        <v>2.61</v>
      </c>
      <c r="O19" s="77">
        <v>0.3</v>
      </c>
    </row>
    <row r="20" spans="2:15">
      <c r="B20" t="s">
        <v>522</v>
      </c>
      <c r="C20" t="s">
        <v>523</v>
      </c>
      <c r="D20" t="s">
        <v>103</v>
      </c>
      <c r="E20" t="s">
        <v>126</v>
      </c>
      <c r="F20" t="s">
        <v>423</v>
      </c>
      <c r="G20" t="s">
        <v>357</v>
      </c>
      <c r="H20" t="s">
        <v>105</v>
      </c>
      <c r="I20" s="77">
        <v>17326</v>
      </c>
      <c r="J20" s="77">
        <v>1010</v>
      </c>
      <c r="K20" s="77">
        <v>0</v>
      </c>
      <c r="L20" s="77">
        <v>174.99260000000001</v>
      </c>
      <c r="M20" s="77">
        <v>0</v>
      </c>
      <c r="N20" s="77">
        <v>2.42</v>
      </c>
      <c r="O20" s="77">
        <v>0.28000000000000003</v>
      </c>
    </row>
    <row r="21" spans="2:15">
      <c r="B21" t="s">
        <v>524</v>
      </c>
      <c r="C21" t="s">
        <v>525</v>
      </c>
      <c r="D21" t="s">
        <v>103</v>
      </c>
      <c r="E21" t="s">
        <v>126</v>
      </c>
      <c r="F21" t="s">
        <v>526</v>
      </c>
      <c r="G21" t="s">
        <v>357</v>
      </c>
      <c r="H21" t="s">
        <v>105</v>
      </c>
      <c r="I21" s="77">
        <v>19579</v>
      </c>
      <c r="J21" s="77">
        <v>2560</v>
      </c>
      <c r="K21" s="77">
        <v>0</v>
      </c>
      <c r="L21" s="77">
        <v>501.22239999999999</v>
      </c>
      <c r="M21" s="77">
        <v>0</v>
      </c>
      <c r="N21" s="77">
        <v>6.92</v>
      </c>
      <c r="O21" s="77">
        <v>0.81</v>
      </c>
    </row>
    <row r="22" spans="2:15">
      <c r="B22" t="s">
        <v>527</v>
      </c>
      <c r="C22" t="s">
        <v>528</v>
      </c>
      <c r="D22" t="s">
        <v>103</v>
      </c>
      <c r="E22" t="s">
        <v>126</v>
      </c>
      <c r="F22" t="s">
        <v>356</v>
      </c>
      <c r="G22" t="s">
        <v>357</v>
      </c>
      <c r="H22" t="s">
        <v>105</v>
      </c>
      <c r="I22" s="77">
        <v>23545</v>
      </c>
      <c r="J22" s="77">
        <v>2100</v>
      </c>
      <c r="K22" s="77">
        <v>0</v>
      </c>
      <c r="L22" s="77">
        <v>494.44499999999999</v>
      </c>
      <c r="M22" s="77">
        <v>0</v>
      </c>
      <c r="N22" s="77">
        <v>6.83</v>
      </c>
      <c r="O22" s="77">
        <v>0.8</v>
      </c>
    </row>
    <row r="23" spans="2:15">
      <c r="B23" t="s">
        <v>529</v>
      </c>
      <c r="C23" t="s">
        <v>530</v>
      </c>
      <c r="D23" t="s">
        <v>103</v>
      </c>
      <c r="E23" t="s">
        <v>126</v>
      </c>
      <c r="F23" t="s">
        <v>531</v>
      </c>
      <c r="G23" t="s">
        <v>357</v>
      </c>
      <c r="H23" t="s">
        <v>105</v>
      </c>
      <c r="I23" s="77">
        <v>3713</v>
      </c>
      <c r="J23" s="77">
        <v>6419</v>
      </c>
      <c r="K23" s="77">
        <v>0</v>
      </c>
      <c r="L23" s="77">
        <v>238.33747</v>
      </c>
      <c r="M23" s="77">
        <v>0</v>
      </c>
      <c r="N23" s="77">
        <v>3.29</v>
      </c>
      <c r="O23" s="77">
        <v>0.38</v>
      </c>
    </row>
    <row r="24" spans="2:15">
      <c r="B24" t="s">
        <v>532</v>
      </c>
      <c r="C24" t="s">
        <v>533</v>
      </c>
      <c r="D24" t="s">
        <v>103</v>
      </c>
      <c r="E24" t="s">
        <v>126</v>
      </c>
      <c r="F24" t="s">
        <v>534</v>
      </c>
      <c r="G24" t="s">
        <v>357</v>
      </c>
      <c r="H24" t="s">
        <v>105</v>
      </c>
      <c r="I24" s="77">
        <v>1464</v>
      </c>
      <c r="J24" s="77">
        <v>7202</v>
      </c>
      <c r="K24" s="77">
        <v>0</v>
      </c>
      <c r="L24" s="77">
        <v>105.43728</v>
      </c>
      <c r="M24" s="77">
        <v>0</v>
      </c>
      <c r="N24" s="77">
        <v>1.46</v>
      </c>
      <c r="O24" s="77">
        <v>0.17</v>
      </c>
    </row>
    <row r="25" spans="2:15">
      <c r="B25" t="s">
        <v>535</v>
      </c>
      <c r="C25" t="s">
        <v>536</v>
      </c>
      <c r="D25" t="s">
        <v>103</v>
      </c>
      <c r="E25" t="s">
        <v>126</v>
      </c>
      <c r="F25" t="s">
        <v>537</v>
      </c>
      <c r="G25" t="s">
        <v>418</v>
      </c>
      <c r="H25" t="s">
        <v>105</v>
      </c>
      <c r="I25" s="77">
        <v>37252</v>
      </c>
      <c r="J25" s="77">
        <v>165.5</v>
      </c>
      <c r="K25" s="77">
        <v>0</v>
      </c>
      <c r="L25" s="77">
        <v>61.652059999999999</v>
      </c>
      <c r="M25" s="77">
        <v>0</v>
      </c>
      <c r="N25" s="77">
        <v>0.85</v>
      </c>
      <c r="O25" s="77">
        <v>0.1</v>
      </c>
    </row>
    <row r="26" spans="2:15">
      <c r="B26" t="s">
        <v>538</v>
      </c>
      <c r="C26" t="s">
        <v>539</v>
      </c>
      <c r="D26" t="s">
        <v>103</v>
      </c>
      <c r="E26" t="s">
        <v>126</v>
      </c>
      <c r="F26" t="s">
        <v>540</v>
      </c>
      <c r="G26" t="s">
        <v>418</v>
      </c>
      <c r="H26" t="s">
        <v>105</v>
      </c>
      <c r="I26" s="77">
        <v>15786</v>
      </c>
      <c r="J26" s="77">
        <v>954</v>
      </c>
      <c r="K26" s="77">
        <v>0</v>
      </c>
      <c r="L26" s="77">
        <v>150.59844000000001</v>
      </c>
      <c r="M26" s="77">
        <v>0</v>
      </c>
      <c r="N26" s="77">
        <v>2.08</v>
      </c>
      <c r="O26" s="77">
        <v>0.24</v>
      </c>
    </row>
    <row r="27" spans="2:15">
      <c r="B27" t="s">
        <v>541</v>
      </c>
      <c r="C27" t="s">
        <v>542</v>
      </c>
      <c r="D27" t="s">
        <v>103</v>
      </c>
      <c r="E27" t="s">
        <v>126</v>
      </c>
      <c r="F27" t="s">
        <v>498</v>
      </c>
      <c r="G27" t="s">
        <v>418</v>
      </c>
      <c r="H27" t="s">
        <v>105</v>
      </c>
      <c r="I27" s="77">
        <v>728341</v>
      </c>
      <c r="J27" s="77">
        <v>42.6</v>
      </c>
      <c r="K27" s="77">
        <v>0</v>
      </c>
      <c r="L27" s="77">
        <v>310.27326599999998</v>
      </c>
      <c r="M27" s="77">
        <v>0.01</v>
      </c>
      <c r="N27" s="77">
        <v>4.29</v>
      </c>
      <c r="O27" s="77">
        <v>0.5</v>
      </c>
    </row>
    <row r="28" spans="2:15">
      <c r="B28" t="s">
        <v>543</v>
      </c>
      <c r="C28" t="s">
        <v>544</v>
      </c>
      <c r="D28" t="s">
        <v>103</v>
      </c>
      <c r="E28" t="s">
        <v>126</v>
      </c>
      <c r="F28" t="s">
        <v>545</v>
      </c>
      <c r="G28" t="s">
        <v>418</v>
      </c>
      <c r="H28" t="s">
        <v>105</v>
      </c>
      <c r="I28" s="77">
        <v>280</v>
      </c>
      <c r="J28" s="77">
        <v>60150</v>
      </c>
      <c r="K28" s="77">
        <v>0</v>
      </c>
      <c r="L28" s="77">
        <v>168.42</v>
      </c>
      <c r="M28" s="77">
        <v>0</v>
      </c>
      <c r="N28" s="77">
        <v>2.33</v>
      </c>
      <c r="O28" s="77">
        <v>0.27</v>
      </c>
    </row>
    <row r="29" spans="2:15">
      <c r="B29" t="s">
        <v>546</v>
      </c>
      <c r="C29" t="s">
        <v>547</v>
      </c>
      <c r="D29" t="s">
        <v>103</v>
      </c>
      <c r="E29" t="s">
        <v>126</v>
      </c>
      <c r="F29" t="s">
        <v>548</v>
      </c>
      <c r="G29" t="s">
        <v>438</v>
      </c>
      <c r="H29" t="s">
        <v>105</v>
      </c>
      <c r="I29" s="77">
        <v>14610</v>
      </c>
      <c r="J29" s="77">
        <v>1395</v>
      </c>
      <c r="K29" s="77">
        <v>0</v>
      </c>
      <c r="L29" s="77">
        <v>203.80950000000001</v>
      </c>
      <c r="M29" s="77">
        <v>0</v>
      </c>
      <c r="N29" s="77">
        <v>2.82</v>
      </c>
      <c r="O29" s="77">
        <v>0.33</v>
      </c>
    </row>
    <row r="30" spans="2:15">
      <c r="B30" t="s">
        <v>549</v>
      </c>
      <c r="C30" t="s">
        <v>550</v>
      </c>
      <c r="D30" t="s">
        <v>103</v>
      </c>
      <c r="E30" t="s">
        <v>126</v>
      </c>
      <c r="F30" t="s">
        <v>551</v>
      </c>
      <c r="G30" t="s">
        <v>552</v>
      </c>
      <c r="H30" t="s">
        <v>105</v>
      </c>
      <c r="I30" s="77">
        <v>1158</v>
      </c>
      <c r="J30" s="77">
        <v>11830</v>
      </c>
      <c r="K30" s="77">
        <v>0</v>
      </c>
      <c r="L30" s="77">
        <v>136.9914</v>
      </c>
      <c r="M30" s="77">
        <v>0</v>
      </c>
      <c r="N30" s="77">
        <v>1.89</v>
      </c>
      <c r="O30" s="77">
        <v>0.22</v>
      </c>
    </row>
    <row r="31" spans="2:15">
      <c r="B31" t="s">
        <v>553</v>
      </c>
      <c r="C31" t="s">
        <v>554</v>
      </c>
      <c r="D31" t="s">
        <v>103</v>
      </c>
      <c r="E31" t="s">
        <v>126</v>
      </c>
      <c r="F31" t="s">
        <v>555</v>
      </c>
      <c r="G31" t="s">
        <v>476</v>
      </c>
      <c r="H31" t="s">
        <v>105</v>
      </c>
      <c r="I31" s="77">
        <v>762</v>
      </c>
      <c r="J31" s="77">
        <v>32490</v>
      </c>
      <c r="K31" s="77">
        <v>0</v>
      </c>
      <c r="L31" s="77">
        <v>247.57380000000001</v>
      </c>
      <c r="M31" s="77">
        <v>0</v>
      </c>
      <c r="N31" s="77">
        <v>3.42</v>
      </c>
      <c r="O31" s="77">
        <v>0.4</v>
      </c>
    </row>
    <row r="32" spans="2:15">
      <c r="B32" t="s">
        <v>556</v>
      </c>
      <c r="C32" t="s">
        <v>557</v>
      </c>
      <c r="D32" t="s">
        <v>103</v>
      </c>
      <c r="E32" t="s">
        <v>126</v>
      </c>
      <c r="F32" t="s">
        <v>475</v>
      </c>
      <c r="G32" t="s">
        <v>476</v>
      </c>
      <c r="H32" t="s">
        <v>105</v>
      </c>
      <c r="I32" s="77">
        <v>2426</v>
      </c>
      <c r="J32" s="77">
        <v>7539</v>
      </c>
      <c r="K32" s="77">
        <v>0</v>
      </c>
      <c r="L32" s="77">
        <v>182.89614</v>
      </c>
      <c r="M32" s="77">
        <v>0</v>
      </c>
      <c r="N32" s="77">
        <v>2.5299999999999998</v>
      </c>
      <c r="O32" s="77">
        <v>0.3</v>
      </c>
    </row>
    <row r="33" spans="2:15">
      <c r="B33" t="s">
        <v>558</v>
      </c>
      <c r="C33" t="s">
        <v>559</v>
      </c>
      <c r="D33" t="s">
        <v>103</v>
      </c>
      <c r="E33" t="s">
        <v>126</v>
      </c>
      <c r="F33" t="s">
        <v>560</v>
      </c>
      <c r="G33" t="s">
        <v>561</v>
      </c>
      <c r="H33" t="s">
        <v>105</v>
      </c>
      <c r="I33" s="77">
        <v>771</v>
      </c>
      <c r="J33" s="77">
        <v>8945</v>
      </c>
      <c r="K33" s="77">
        <v>0</v>
      </c>
      <c r="L33" s="77">
        <v>68.965950000000007</v>
      </c>
      <c r="M33" s="77">
        <v>0</v>
      </c>
      <c r="N33" s="77">
        <v>0.95</v>
      </c>
      <c r="O33" s="77">
        <v>0.11</v>
      </c>
    </row>
    <row r="34" spans="2:15">
      <c r="B34" t="s">
        <v>562</v>
      </c>
      <c r="C34" t="s">
        <v>563</v>
      </c>
      <c r="D34" t="s">
        <v>103</v>
      </c>
      <c r="E34" t="s">
        <v>126</v>
      </c>
      <c r="F34" t="s">
        <v>564</v>
      </c>
      <c r="G34" t="s">
        <v>565</v>
      </c>
      <c r="H34" t="s">
        <v>105</v>
      </c>
      <c r="I34" s="77">
        <v>2348</v>
      </c>
      <c r="J34" s="77">
        <v>2301</v>
      </c>
      <c r="K34" s="77">
        <v>0</v>
      </c>
      <c r="L34" s="77">
        <v>54.027479999999997</v>
      </c>
      <c r="M34" s="77">
        <v>0</v>
      </c>
      <c r="N34" s="77">
        <v>0.75</v>
      </c>
      <c r="O34" s="77">
        <v>0.09</v>
      </c>
    </row>
    <row r="35" spans="2:15">
      <c r="B35" t="s">
        <v>566</v>
      </c>
      <c r="C35" t="s">
        <v>567</v>
      </c>
      <c r="D35" t="s">
        <v>103</v>
      </c>
      <c r="E35" t="s">
        <v>126</v>
      </c>
      <c r="F35" t="s">
        <v>568</v>
      </c>
      <c r="G35" t="s">
        <v>375</v>
      </c>
      <c r="H35" t="s">
        <v>105</v>
      </c>
      <c r="I35" s="77">
        <v>622</v>
      </c>
      <c r="J35" s="77">
        <v>4328</v>
      </c>
      <c r="K35" s="77">
        <v>0</v>
      </c>
      <c r="L35" s="77">
        <v>26.920159999999999</v>
      </c>
      <c r="M35" s="77">
        <v>0</v>
      </c>
      <c r="N35" s="77">
        <v>0.37</v>
      </c>
      <c r="O35" s="77">
        <v>0.04</v>
      </c>
    </row>
    <row r="36" spans="2:15">
      <c r="B36" t="s">
        <v>569</v>
      </c>
      <c r="C36" t="s">
        <v>570</v>
      </c>
      <c r="D36" t="s">
        <v>103</v>
      </c>
      <c r="E36" t="s">
        <v>126</v>
      </c>
      <c r="F36" t="s">
        <v>571</v>
      </c>
      <c r="G36" t="s">
        <v>375</v>
      </c>
      <c r="H36" t="s">
        <v>105</v>
      </c>
      <c r="I36" s="77">
        <v>2380</v>
      </c>
      <c r="J36" s="77">
        <v>3755</v>
      </c>
      <c r="K36" s="77">
        <v>0</v>
      </c>
      <c r="L36" s="77">
        <v>89.369</v>
      </c>
      <c r="M36" s="77">
        <v>0</v>
      </c>
      <c r="N36" s="77">
        <v>1.23</v>
      </c>
      <c r="O36" s="77">
        <v>0.14000000000000001</v>
      </c>
    </row>
    <row r="37" spans="2:15">
      <c r="B37" t="s">
        <v>572</v>
      </c>
      <c r="C37" t="s">
        <v>573</v>
      </c>
      <c r="D37" t="s">
        <v>103</v>
      </c>
      <c r="E37" t="s">
        <v>126</v>
      </c>
      <c r="F37" t="s">
        <v>389</v>
      </c>
      <c r="G37" t="s">
        <v>375</v>
      </c>
      <c r="H37" t="s">
        <v>105</v>
      </c>
      <c r="I37" s="77">
        <v>1057</v>
      </c>
      <c r="J37" s="77">
        <v>2089</v>
      </c>
      <c r="K37" s="77">
        <v>0</v>
      </c>
      <c r="L37" s="77">
        <v>22.080729999999999</v>
      </c>
      <c r="M37" s="77">
        <v>0</v>
      </c>
      <c r="N37" s="77">
        <v>0.3</v>
      </c>
      <c r="O37" s="77">
        <v>0.04</v>
      </c>
    </row>
    <row r="38" spans="2:15">
      <c r="B38" t="s">
        <v>574</v>
      </c>
      <c r="C38" t="s">
        <v>575</v>
      </c>
      <c r="D38" t="s">
        <v>103</v>
      </c>
      <c r="E38" t="s">
        <v>126</v>
      </c>
      <c r="F38" t="s">
        <v>432</v>
      </c>
      <c r="G38" t="s">
        <v>375</v>
      </c>
      <c r="H38" t="s">
        <v>105</v>
      </c>
      <c r="I38" s="77">
        <v>988</v>
      </c>
      <c r="J38" s="77">
        <v>16350</v>
      </c>
      <c r="K38" s="77">
        <v>0</v>
      </c>
      <c r="L38" s="77">
        <v>161.53800000000001</v>
      </c>
      <c r="M38" s="77">
        <v>0</v>
      </c>
      <c r="N38" s="77">
        <v>2.23</v>
      </c>
      <c r="O38" s="77">
        <v>0.26</v>
      </c>
    </row>
    <row r="39" spans="2:15">
      <c r="B39" t="s">
        <v>576</v>
      </c>
      <c r="C39" t="s">
        <v>577</v>
      </c>
      <c r="D39" t="s">
        <v>103</v>
      </c>
      <c r="E39" t="s">
        <v>126</v>
      </c>
      <c r="F39" t="s">
        <v>374</v>
      </c>
      <c r="G39" t="s">
        <v>375</v>
      </c>
      <c r="H39" t="s">
        <v>105</v>
      </c>
      <c r="I39" s="77">
        <v>1856</v>
      </c>
      <c r="J39" s="77">
        <v>19440</v>
      </c>
      <c r="K39" s="77">
        <v>0</v>
      </c>
      <c r="L39" s="77">
        <v>360.8064</v>
      </c>
      <c r="M39" s="77">
        <v>0</v>
      </c>
      <c r="N39" s="77">
        <v>4.9800000000000004</v>
      </c>
      <c r="O39" s="77">
        <v>0.57999999999999996</v>
      </c>
    </row>
    <row r="40" spans="2:15">
      <c r="B40" t="s">
        <v>578</v>
      </c>
      <c r="C40" t="s">
        <v>579</v>
      </c>
      <c r="D40" t="s">
        <v>103</v>
      </c>
      <c r="E40" t="s">
        <v>126</v>
      </c>
      <c r="F40" t="s">
        <v>580</v>
      </c>
      <c r="G40" t="s">
        <v>128</v>
      </c>
      <c r="H40" t="s">
        <v>105</v>
      </c>
      <c r="I40" s="77">
        <v>1196</v>
      </c>
      <c r="J40" s="77">
        <v>22180</v>
      </c>
      <c r="K40" s="77">
        <v>0</v>
      </c>
      <c r="L40" s="77">
        <v>265.27280000000002</v>
      </c>
      <c r="M40" s="77">
        <v>0</v>
      </c>
      <c r="N40" s="77">
        <v>3.66</v>
      </c>
      <c r="O40" s="77">
        <v>0.43</v>
      </c>
    </row>
    <row r="41" spans="2:15">
      <c r="B41" t="s">
        <v>581</v>
      </c>
      <c r="C41" t="s">
        <v>582</v>
      </c>
      <c r="D41" t="s">
        <v>103</v>
      </c>
      <c r="E41" t="s">
        <v>126</v>
      </c>
      <c r="F41" t="s">
        <v>583</v>
      </c>
      <c r="G41" t="s">
        <v>132</v>
      </c>
      <c r="H41" t="s">
        <v>105</v>
      </c>
      <c r="I41" s="77">
        <v>851</v>
      </c>
      <c r="J41" s="77">
        <v>32020</v>
      </c>
      <c r="K41" s="77">
        <v>0</v>
      </c>
      <c r="L41" s="77">
        <v>272.49020000000002</v>
      </c>
      <c r="M41" s="77">
        <v>0</v>
      </c>
      <c r="N41" s="77">
        <v>3.76</v>
      </c>
      <c r="O41" s="77">
        <v>0.44</v>
      </c>
    </row>
    <row r="42" spans="2:15">
      <c r="B42" t="s">
        <v>584</v>
      </c>
      <c r="C42" t="s">
        <v>585</v>
      </c>
      <c r="D42" t="s">
        <v>103</v>
      </c>
      <c r="E42" t="s">
        <v>126</v>
      </c>
      <c r="F42" t="s">
        <v>404</v>
      </c>
      <c r="G42" t="s">
        <v>135</v>
      </c>
      <c r="H42" t="s">
        <v>105</v>
      </c>
      <c r="I42" s="77">
        <v>40054</v>
      </c>
      <c r="J42" s="77">
        <v>523</v>
      </c>
      <c r="K42" s="77">
        <v>0</v>
      </c>
      <c r="L42" s="77">
        <v>209.48241999999999</v>
      </c>
      <c r="M42" s="77">
        <v>0</v>
      </c>
      <c r="N42" s="77">
        <v>2.89</v>
      </c>
      <c r="O42" s="77">
        <v>0.34</v>
      </c>
    </row>
    <row r="43" spans="2:15">
      <c r="B43" t="s">
        <v>586</v>
      </c>
      <c r="C43" t="s">
        <v>587</v>
      </c>
      <c r="D43" t="s">
        <v>103</v>
      </c>
      <c r="E43" t="s">
        <v>126</v>
      </c>
      <c r="F43" t="s">
        <v>588</v>
      </c>
      <c r="G43" t="s">
        <v>135</v>
      </c>
      <c r="H43" t="s">
        <v>105</v>
      </c>
      <c r="I43" s="77">
        <v>2342</v>
      </c>
      <c r="J43" s="77">
        <v>2197</v>
      </c>
      <c r="K43" s="77">
        <v>0</v>
      </c>
      <c r="L43" s="77">
        <v>51.453740000000003</v>
      </c>
      <c r="M43" s="77">
        <v>0</v>
      </c>
      <c r="N43" s="77">
        <v>0.71</v>
      </c>
      <c r="O43" s="77">
        <v>0.08</v>
      </c>
    </row>
    <row r="44" spans="2:15">
      <c r="B44" t="s">
        <v>589</v>
      </c>
      <c r="C44" t="s">
        <v>590</v>
      </c>
      <c r="D44" t="s">
        <v>103</v>
      </c>
      <c r="E44" t="s">
        <v>126</v>
      </c>
      <c r="F44" t="s">
        <v>591</v>
      </c>
      <c r="G44" t="s">
        <v>135</v>
      </c>
      <c r="H44" t="s">
        <v>105</v>
      </c>
      <c r="I44" s="77">
        <v>1184</v>
      </c>
      <c r="J44" s="77">
        <v>3580</v>
      </c>
      <c r="K44" s="77">
        <v>0</v>
      </c>
      <c r="L44" s="77">
        <v>42.3872</v>
      </c>
      <c r="M44" s="77">
        <v>0</v>
      </c>
      <c r="N44" s="77">
        <v>0.59</v>
      </c>
      <c r="O44" s="77">
        <v>7.0000000000000007E-2</v>
      </c>
    </row>
    <row r="45" spans="2:15">
      <c r="B45" s="78" t="s">
        <v>592</v>
      </c>
      <c r="E45" s="16"/>
      <c r="F45" s="16"/>
      <c r="G45" s="16"/>
      <c r="I45" s="79">
        <v>54872</v>
      </c>
      <c r="K45" s="79">
        <v>0</v>
      </c>
      <c r="L45" s="79">
        <v>1264.932532</v>
      </c>
      <c r="N45" s="79">
        <v>17.47</v>
      </c>
      <c r="O45" s="79">
        <v>2.04</v>
      </c>
    </row>
    <row r="46" spans="2:15">
      <c r="B46" t="s">
        <v>593</v>
      </c>
      <c r="C46" t="s">
        <v>594</v>
      </c>
      <c r="D46" t="s">
        <v>103</v>
      </c>
      <c r="E46" t="s">
        <v>126</v>
      </c>
      <c r="F46" t="s">
        <v>595</v>
      </c>
      <c r="G46" t="s">
        <v>104</v>
      </c>
      <c r="H46" t="s">
        <v>105</v>
      </c>
      <c r="I46" s="77">
        <v>252</v>
      </c>
      <c r="J46" s="77">
        <v>11930</v>
      </c>
      <c r="K46" s="77">
        <v>0</v>
      </c>
      <c r="L46" s="77">
        <v>30.063600000000001</v>
      </c>
      <c r="M46" s="77">
        <v>0</v>
      </c>
      <c r="N46" s="77">
        <v>0.42</v>
      </c>
      <c r="O46" s="77">
        <v>0.05</v>
      </c>
    </row>
    <row r="47" spans="2:15">
      <c r="B47" t="s">
        <v>596</v>
      </c>
      <c r="C47" t="s">
        <v>597</v>
      </c>
      <c r="D47" t="s">
        <v>103</v>
      </c>
      <c r="E47" t="s">
        <v>126</v>
      </c>
      <c r="F47" t="s">
        <v>598</v>
      </c>
      <c r="G47" t="s">
        <v>599</v>
      </c>
      <c r="H47" t="s">
        <v>105</v>
      </c>
      <c r="I47" s="77">
        <v>606</v>
      </c>
      <c r="J47" s="77">
        <v>3641</v>
      </c>
      <c r="K47" s="77">
        <v>0</v>
      </c>
      <c r="L47" s="77">
        <v>22.06446</v>
      </c>
      <c r="M47" s="77">
        <v>0</v>
      </c>
      <c r="N47" s="77">
        <v>0.3</v>
      </c>
      <c r="O47" s="77">
        <v>0.04</v>
      </c>
    </row>
    <row r="48" spans="2:15">
      <c r="B48" t="s">
        <v>600</v>
      </c>
      <c r="C48" t="s">
        <v>601</v>
      </c>
      <c r="D48" t="s">
        <v>103</v>
      </c>
      <c r="E48" t="s">
        <v>126</v>
      </c>
      <c r="F48" t="s">
        <v>602</v>
      </c>
      <c r="G48" t="s">
        <v>599</v>
      </c>
      <c r="H48" t="s">
        <v>105</v>
      </c>
      <c r="I48" s="77">
        <v>3052</v>
      </c>
      <c r="J48" s="77">
        <v>1713</v>
      </c>
      <c r="K48" s="77">
        <v>0</v>
      </c>
      <c r="L48" s="77">
        <v>52.280760000000001</v>
      </c>
      <c r="M48" s="77">
        <v>0</v>
      </c>
      <c r="N48" s="77">
        <v>0.72</v>
      </c>
      <c r="O48" s="77">
        <v>0.08</v>
      </c>
    </row>
    <row r="49" spans="2:15">
      <c r="B49" t="s">
        <v>603</v>
      </c>
      <c r="C49" t="s">
        <v>604</v>
      </c>
      <c r="D49" t="s">
        <v>103</v>
      </c>
      <c r="E49" t="s">
        <v>126</v>
      </c>
      <c r="F49" t="s">
        <v>605</v>
      </c>
      <c r="G49" t="s">
        <v>506</v>
      </c>
      <c r="H49" t="s">
        <v>105</v>
      </c>
      <c r="I49" s="77">
        <v>336</v>
      </c>
      <c r="J49" s="77">
        <v>1653</v>
      </c>
      <c r="K49" s="77">
        <v>0</v>
      </c>
      <c r="L49" s="77">
        <v>5.5540799999999999</v>
      </c>
      <c r="M49" s="77">
        <v>0</v>
      </c>
      <c r="N49" s="77">
        <v>0.08</v>
      </c>
      <c r="O49" s="77">
        <v>0.01</v>
      </c>
    </row>
    <row r="50" spans="2:15">
      <c r="B50" t="s">
        <v>606</v>
      </c>
      <c r="C50" t="s">
        <v>607</v>
      </c>
      <c r="D50" t="s">
        <v>103</v>
      </c>
      <c r="E50" t="s">
        <v>126</v>
      </c>
      <c r="F50" t="s">
        <v>608</v>
      </c>
      <c r="G50" t="s">
        <v>494</v>
      </c>
      <c r="H50" t="s">
        <v>105</v>
      </c>
      <c r="I50" s="77">
        <v>204</v>
      </c>
      <c r="J50" s="77">
        <v>23900</v>
      </c>
      <c r="K50" s="77">
        <v>0</v>
      </c>
      <c r="L50" s="77">
        <v>48.756</v>
      </c>
      <c r="M50" s="77">
        <v>0</v>
      </c>
      <c r="N50" s="77">
        <v>0.67</v>
      </c>
      <c r="O50" s="77">
        <v>0.08</v>
      </c>
    </row>
    <row r="51" spans="2:15">
      <c r="B51" t="s">
        <v>609</v>
      </c>
      <c r="C51" t="s">
        <v>610</v>
      </c>
      <c r="D51" t="s">
        <v>103</v>
      </c>
      <c r="E51" t="s">
        <v>126</v>
      </c>
      <c r="F51" t="s">
        <v>611</v>
      </c>
      <c r="G51" t="s">
        <v>494</v>
      </c>
      <c r="H51" t="s">
        <v>105</v>
      </c>
      <c r="I51" s="77">
        <v>848</v>
      </c>
      <c r="J51" s="77">
        <v>6154</v>
      </c>
      <c r="K51" s="77">
        <v>0</v>
      </c>
      <c r="L51" s="77">
        <v>52.185920000000003</v>
      </c>
      <c r="M51" s="77">
        <v>0</v>
      </c>
      <c r="N51" s="77">
        <v>0.72</v>
      </c>
      <c r="O51" s="77">
        <v>0.08</v>
      </c>
    </row>
    <row r="52" spans="2:15">
      <c r="B52" t="s">
        <v>612</v>
      </c>
      <c r="C52" t="s">
        <v>613</v>
      </c>
      <c r="D52" t="s">
        <v>103</v>
      </c>
      <c r="E52" t="s">
        <v>126</v>
      </c>
      <c r="F52" t="s">
        <v>614</v>
      </c>
      <c r="G52" t="s">
        <v>494</v>
      </c>
      <c r="H52" t="s">
        <v>105</v>
      </c>
      <c r="I52" s="77">
        <v>794</v>
      </c>
      <c r="J52" s="77">
        <v>4388</v>
      </c>
      <c r="K52" s="77">
        <v>0</v>
      </c>
      <c r="L52" s="77">
        <v>34.840719999999997</v>
      </c>
      <c r="M52" s="77">
        <v>0</v>
      </c>
      <c r="N52" s="77">
        <v>0.48</v>
      </c>
      <c r="O52" s="77">
        <v>0.06</v>
      </c>
    </row>
    <row r="53" spans="2:15">
      <c r="B53" t="s">
        <v>615</v>
      </c>
      <c r="C53" t="s">
        <v>616</v>
      </c>
      <c r="D53" t="s">
        <v>103</v>
      </c>
      <c r="E53" t="s">
        <v>126</v>
      </c>
      <c r="F53" t="s">
        <v>617</v>
      </c>
      <c r="G53" t="s">
        <v>618</v>
      </c>
      <c r="H53" t="s">
        <v>105</v>
      </c>
      <c r="I53" s="77">
        <v>107</v>
      </c>
      <c r="J53" s="77">
        <v>84600</v>
      </c>
      <c r="K53" s="77">
        <v>0</v>
      </c>
      <c r="L53" s="77">
        <v>90.522000000000006</v>
      </c>
      <c r="M53" s="77">
        <v>0</v>
      </c>
      <c r="N53" s="77">
        <v>1.25</v>
      </c>
      <c r="O53" s="77">
        <v>0.15</v>
      </c>
    </row>
    <row r="54" spans="2:15">
      <c r="B54" t="s">
        <v>619</v>
      </c>
      <c r="C54" t="s">
        <v>620</v>
      </c>
      <c r="D54" t="s">
        <v>103</v>
      </c>
      <c r="E54" t="s">
        <v>126</v>
      </c>
      <c r="F54" t="s">
        <v>621</v>
      </c>
      <c r="G54" t="s">
        <v>618</v>
      </c>
      <c r="H54" t="s">
        <v>105</v>
      </c>
      <c r="I54" s="77">
        <v>168</v>
      </c>
      <c r="J54" s="77">
        <v>21070</v>
      </c>
      <c r="K54" s="77">
        <v>0</v>
      </c>
      <c r="L54" s="77">
        <v>35.397599999999997</v>
      </c>
      <c r="M54" s="77">
        <v>0</v>
      </c>
      <c r="N54" s="77">
        <v>0.49</v>
      </c>
      <c r="O54" s="77">
        <v>0.06</v>
      </c>
    </row>
    <row r="55" spans="2:15">
      <c r="B55" t="s">
        <v>622</v>
      </c>
      <c r="C55" t="s">
        <v>623</v>
      </c>
      <c r="D55" t="s">
        <v>103</v>
      </c>
      <c r="E55" t="s">
        <v>126</v>
      </c>
      <c r="F55" t="s">
        <v>624</v>
      </c>
      <c r="G55" t="s">
        <v>418</v>
      </c>
      <c r="H55" t="s">
        <v>105</v>
      </c>
      <c r="I55" s="77">
        <v>2077</v>
      </c>
      <c r="J55" s="77">
        <v>2463</v>
      </c>
      <c r="K55" s="77">
        <v>0</v>
      </c>
      <c r="L55" s="77">
        <v>51.156509999999997</v>
      </c>
      <c r="M55" s="77">
        <v>0</v>
      </c>
      <c r="N55" s="77">
        <v>0.71</v>
      </c>
      <c r="O55" s="77">
        <v>0.08</v>
      </c>
    </row>
    <row r="56" spans="2:15">
      <c r="B56" t="s">
        <v>625</v>
      </c>
      <c r="C56" t="s">
        <v>626</v>
      </c>
      <c r="D56" t="s">
        <v>103</v>
      </c>
      <c r="E56" t="s">
        <v>126</v>
      </c>
      <c r="F56" t="s">
        <v>627</v>
      </c>
      <c r="G56" t="s">
        <v>418</v>
      </c>
      <c r="H56" t="s">
        <v>105</v>
      </c>
      <c r="I56" s="77">
        <v>8866</v>
      </c>
      <c r="J56" s="77">
        <v>224.8</v>
      </c>
      <c r="K56" s="77">
        <v>0</v>
      </c>
      <c r="L56" s="77">
        <v>19.930768</v>
      </c>
      <c r="M56" s="77">
        <v>0</v>
      </c>
      <c r="N56" s="77">
        <v>0.28000000000000003</v>
      </c>
      <c r="O56" s="77">
        <v>0.03</v>
      </c>
    </row>
    <row r="57" spans="2:15">
      <c r="B57" t="s">
        <v>628</v>
      </c>
      <c r="C57" t="s">
        <v>629</v>
      </c>
      <c r="D57" t="s">
        <v>103</v>
      </c>
      <c r="E57" t="s">
        <v>126</v>
      </c>
      <c r="F57" t="s">
        <v>630</v>
      </c>
      <c r="G57" t="s">
        <v>631</v>
      </c>
      <c r="H57" t="s">
        <v>105</v>
      </c>
      <c r="I57" s="77">
        <v>91</v>
      </c>
      <c r="J57" s="77">
        <v>15100</v>
      </c>
      <c r="K57" s="77">
        <v>0</v>
      </c>
      <c r="L57" s="77">
        <v>13.741</v>
      </c>
      <c r="M57" s="77">
        <v>0</v>
      </c>
      <c r="N57" s="77">
        <v>0.19</v>
      </c>
      <c r="O57" s="77">
        <v>0.02</v>
      </c>
    </row>
    <row r="58" spans="2:15">
      <c r="B58" t="s">
        <v>632</v>
      </c>
      <c r="C58" t="s">
        <v>633</v>
      </c>
      <c r="D58" t="s">
        <v>103</v>
      </c>
      <c r="E58" t="s">
        <v>126</v>
      </c>
      <c r="F58" t="s">
        <v>634</v>
      </c>
      <c r="G58" t="s">
        <v>438</v>
      </c>
      <c r="H58" t="s">
        <v>105</v>
      </c>
      <c r="I58" s="77">
        <v>143</v>
      </c>
      <c r="J58" s="77">
        <v>17500</v>
      </c>
      <c r="K58" s="77">
        <v>0</v>
      </c>
      <c r="L58" s="77">
        <v>25.024999999999999</v>
      </c>
      <c r="M58" s="77">
        <v>0</v>
      </c>
      <c r="N58" s="77">
        <v>0.35</v>
      </c>
      <c r="O58" s="77">
        <v>0.04</v>
      </c>
    </row>
    <row r="59" spans="2:15">
      <c r="B59" t="s">
        <v>635</v>
      </c>
      <c r="C59" t="s">
        <v>636</v>
      </c>
      <c r="D59" t="s">
        <v>103</v>
      </c>
      <c r="E59" t="s">
        <v>126</v>
      </c>
      <c r="F59" t="s">
        <v>637</v>
      </c>
      <c r="G59" t="s">
        <v>552</v>
      </c>
      <c r="H59" t="s">
        <v>105</v>
      </c>
      <c r="I59" s="77">
        <v>384</v>
      </c>
      <c r="J59" s="77">
        <v>9023</v>
      </c>
      <c r="K59" s="77">
        <v>0</v>
      </c>
      <c r="L59" s="77">
        <v>34.648319999999998</v>
      </c>
      <c r="M59" s="77">
        <v>0</v>
      </c>
      <c r="N59" s="77">
        <v>0.48</v>
      </c>
      <c r="O59" s="77">
        <v>0.06</v>
      </c>
    </row>
    <row r="60" spans="2:15">
      <c r="B60" t="s">
        <v>638</v>
      </c>
      <c r="C60" t="s">
        <v>639</v>
      </c>
      <c r="D60" t="s">
        <v>103</v>
      </c>
      <c r="E60" t="s">
        <v>126</v>
      </c>
      <c r="F60" t="s">
        <v>640</v>
      </c>
      <c r="G60" t="s">
        <v>476</v>
      </c>
      <c r="H60" t="s">
        <v>105</v>
      </c>
      <c r="I60" s="77">
        <v>257</v>
      </c>
      <c r="J60" s="77">
        <v>10690</v>
      </c>
      <c r="K60" s="77">
        <v>0</v>
      </c>
      <c r="L60" s="77">
        <v>27.473299999999998</v>
      </c>
      <c r="M60" s="77">
        <v>0</v>
      </c>
      <c r="N60" s="77">
        <v>0.38</v>
      </c>
      <c r="O60" s="77">
        <v>0.04</v>
      </c>
    </row>
    <row r="61" spans="2:15">
      <c r="B61" t="s">
        <v>641</v>
      </c>
      <c r="C61" t="s">
        <v>642</v>
      </c>
      <c r="D61" t="s">
        <v>103</v>
      </c>
      <c r="E61" t="s">
        <v>126</v>
      </c>
      <c r="F61" t="s">
        <v>643</v>
      </c>
      <c r="G61" t="s">
        <v>565</v>
      </c>
      <c r="H61" t="s">
        <v>105</v>
      </c>
      <c r="I61" s="77">
        <v>223</v>
      </c>
      <c r="J61" s="77">
        <v>6258</v>
      </c>
      <c r="K61" s="77">
        <v>0</v>
      </c>
      <c r="L61" s="77">
        <v>13.95534</v>
      </c>
      <c r="M61" s="77">
        <v>0</v>
      </c>
      <c r="N61" s="77">
        <v>0.19</v>
      </c>
      <c r="O61" s="77">
        <v>0.02</v>
      </c>
    </row>
    <row r="62" spans="2:15">
      <c r="B62" t="s">
        <v>644</v>
      </c>
      <c r="C62" t="s">
        <v>645</v>
      </c>
      <c r="D62" t="s">
        <v>103</v>
      </c>
      <c r="E62" t="s">
        <v>126</v>
      </c>
      <c r="F62" t="s">
        <v>646</v>
      </c>
      <c r="G62" t="s">
        <v>565</v>
      </c>
      <c r="H62" t="s">
        <v>105</v>
      </c>
      <c r="I62" s="77">
        <v>99</v>
      </c>
      <c r="J62" s="77">
        <v>18500</v>
      </c>
      <c r="K62" s="77">
        <v>0</v>
      </c>
      <c r="L62" s="77">
        <v>18.315000000000001</v>
      </c>
      <c r="M62" s="77">
        <v>0</v>
      </c>
      <c r="N62" s="77">
        <v>0.25</v>
      </c>
      <c r="O62" s="77">
        <v>0.03</v>
      </c>
    </row>
    <row r="63" spans="2:15">
      <c r="B63" t="s">
        <v>647</v>
      </c>
      <c r="C63" t="s">
        <v>648</v>
      </c>
      <c r="D63" t="s">
        <v>103</v>
      </c>
      <c r="E63" t="s">
        <v>126</v>
      </c>
      <c r="F63" t="s">
        <v>649</v>
      </c>
      <c r="G63" t="s">
        <v>650</v>
      </c>
      <c r="H63" t="s">
        <v>105</v>
      </c>
      <c r="I63" s="77">
        <v>2431</v>
      </c>
      <c r="J63" s="77">
        <v>1666</v>
      </c>
      <c r="K63" s="77">
        <v>0</v>
      </c>
      <c r="L63" s="77">
        <v>40.500459999999997</v>
      </c>
      <c r="M63" s="77">
        <v>0</v>
      </c>
      <c r="N63" s="77">
        <v>0.56000000000000005</v>
      </c>
      <c r="O63" s="77">
        <v>7.0000000000000007E-2</v>
      </c>
    </row>
    <row r="64" spans="2:15">
      <c r="B64" t="s">
        <v>651</v>
      </c>
      <c r="C64" t="s">
        <v>652</v>
      </c>
      <c r="D64" t="s">
        <v>103</v>
      </c>
      <c r="E64" t="s">
        <v>126</v>
      </c>
      <c r="F64" t="s">
        <v>653</v>
      </c>
      <c r="G64" t="s">
        <v>650</v>
      </c>
      <c r="H64" t="s">
        <v>105</v>
      </c>
      <c r="I64" s="77">
        <v>261</v>
      </c>
      <c r="J64" s="77">
        <v>7710</v>
      </c>
      <c r="K64" s="77">
        <v>0</v>
      </c>
      <c r="L64" s="77">
        <v>20.123100000000001</v>
      </c>
      <c r="M64" s="77">
        <v>0</v>
      </c>
      <c r="N64" s="77">
        <v>0.28000000000000003</v>
      </c>
      <c r="O64" s="77">
        <v>0.03</v>
      </c>
    </row>
    <row r="65" spans="2:15">
      <c r="B65" t="s">
        <v>654</v>
      </c>
      <c r="C65" t="s">
        <v>655</v>
      </c>
      <c r="D65" t="s">
        <v>103</v>
      </c>
      <c r="E65" t="s">
        <v>126</v>
      </c>
      <c r="F65" t="s">
        <v>656</v>
      </c>
      <c r="G65" t="s">
        <v>650</v>
      </c>
      <c r="H65" t="s">
        <v>105</v>
      </c>
      <c r="I65" s="77">
        <v>48</v>
      </c>
      <c r="J65" s="77">
        <v>31170</v>
      </c>
      <c r="K65" s="77">
        <v>0</v>
      </c>
      <c r="L65" s="77">
        <v>14.961600000000001</v>
      </c>
      <c r="M65" s="77">
        <v>0</v>
      </c>
      <c r="N65" s="77">
        <v>0.21</v>
      </c>
      <c r="O65" s="77">
        <v>0.02</v>
      </c>
    </row>
    <row r="66" spans="2:15">
      <c r="B66" t="s">
        <v>657</v>
      </c>
      <c r="C66" t="s">
        <v>658</v>
      </c>
      <c r="D66" t="s">
        <v>103</v>
      </c>
      <c r="E66" t="s">
        <v>126</v>
      </c>
      <c r="F66" t="s">
        <v>659</v>
      </c>
      <c r="G66" t="s">
        <v>650</v>
      </c>
      <c r="H66" t="s">
        <v>105</v>
      </c>
      <c r="I66" s="77">
        <v>3927</v>
      </c>
      <c r="J66" s="77">
        <v>1415</v>
      </c>
      <c r="K66" s="77">
        <v>0</v>
      </c>
      <c r="L66" s="77">
        <v>55.567050000000002</v>
      </c>
      <c r="M66" s="77">
        <v>0</v>
      </c>
      <c r="N66" s="77">
        <v>0.77</v>
      </c>
      <c r="O66" s="77">
        <v>0.09</v>
      </c>
    </row>
    <row r="67" spans="2:15">
      <c r="B67" t="s">
        <v>660</v>
      </c>
      <c r="C67" t="s">
        <v>661</v>
      </c>
      <c r="D67" t="s">
        <v>103</v>
      </c>
      <c r="E67" t="s">
        <v>126</v>
      </c>
      <c r="F67" t="s">
        <v>427</v>
      </c>
      <c r="G67" t="s">
        <v>375</v>
      </c>
      <c r="H67" t="s">
        <v>105</v>
      </c>
      <c r="I67" s="77">
        <v>68</v>
      </c>
      <c r="J67" s="77">
        <v>175800</v>
      </c>
      <c r="K67" s="77">
        <v>0</v>
      </c>
      <c r="L67" s="77">
        <v>119.544</v>
      </c>
      <c r="M67" s="77">
        <v>0</v>
      </c>
      <c r="N67" s="77">
        <v>1.65</v>
      </c>
      <c r="O67" s="77">
        <v>0.19</v>
      </c>
    </row>
    <row r="68" spans="2:15">
      <c r="B68" t="s">
        <v>662</v>
      </c>
      <c r="C68" t="s">
        <v>663</v>
      </c>
      <c r="D68" t="s">
        <v>103</v>
      </c>
      <c r="E68" t="s">
        <v>126</v>
      </c>
      <c r="F68" t="s">
        <v>664</v>
      </c>
      <c r="G68" t="s">
        <v>375</v>
      </c>
      <c r="H68" t="s">
        <v>105</v>
      </c>
      <c r="I68" s="77">
        <v>233</v>
      </c>
      <c r="J68" s="77">
        <v>5775</v>
      </c>
      <c r="K68" s="77">
        <v>0</v>
      </c>
      <c r="L68" s="77">
        <v>13.45575</v>
      </c>
      <c r="M68" s="77">
        <v>0</v>
      </c>
      <c r="N68" s="77">
        <v>0.19</v>
      </c>
      <c r="O68" s="77">
        <v>0.02</v>
      </c>
    </row>
    <row r="69" spans="2:15">
      <c r="B69" t="s">
        <v>665</v>
      </c>
      <c r="C69" t="s">
        <v>666</v>
      </c>
      <c r="D69" t="s">
        <v>103</v>
      </c>
      <c r="E69" t="s">
        <v>126</v>
      </c>
      <c r="F69" t="s">
        <v>667</v>
      </c>
      <c r="G69" t="s">
        <v>375</v>
      </c>
      <c r="H69" t="s">
        <v>105</v>
      </c>
      <c r="I69" s="77">
        <v>54</v>
      </c>
      <c r="J69" s="77">
        <v>42670</v>
      </c>
      <c r="K69" s="77">
        <v>0</v>
      </c>
      <c r="L69" s="77">
        <v>23.041799999999999</v>
      </c>
      <c r="M69" s="77">
        <v>0</v>
      </c>
      <c r="N69" s="77">
        <v>0.32</v>
      </c>
      <c r="O69" s="77">
        <v>0.04</v>
      </c>
    </row>
    <row r="70" spans="2:15">
      <c r="B70" t="s">
        <v>668</v>
      </c>
      <c r="C70" t="s">
        <v>669</v>
      </c>
      <c r="D70" t="s">
        <v>103</v>
      </c>
      <c r="E70" t="s">
        <v>126</v>
      </c>
      <c r="F70" t="s">
        <v>397</v>
      </c>
      <c r="G70" t="s">
        <v>375</v>
      </c>
      <c r="H70" t="s">
        <v>105</v>
      </c>
      <c r="I70" s="77">
        <v>3076</v>
      </c>
      <c r="J70" s="77">
        <v>1510</v>
      </c>
      <c r="K70" s="77">
        <v>0</v>
      </c>
      <c r="L70" s="77">
        <v>46.447600000000001</v>
      </c>
      <c r="M70" s="77">
        <v>0</v>
      </c>
      <c r="N70" s="77">
        <v>0.64</v>
      </c>
      <c r="O70" s="77">
        <v>7.0000000000000007E-2</v>
      </c>
    </row>
    <row r="71" spans="2:15">
      <c r="B71" t="s">
        <v>670</v>
      </c>
      <c r="C71" t="s">
        <v>671</v>
      </c>
      <c r="D71" t="s">
        <v>103</v>
      </c>
      <c r="E71" t="s">
        <v>126</v>
      </c>
      <c r="F71" t="s">
        <v>672</v>
      </c>
      <c r="G71" t="s">
        <v>375</v>
      </c>
      <c r="H71" t="s">
        <v>105</v>
      </c>
      <c r="I71" s="77">
        <v>9866</v>
      </c>
      <c r="J71" s="77">
        <v>782</v>
      </c>
      <c r="K71" s="77">
        <v>0</v>
      </c>
      <c r="L71" s="77">
        <v>77.152119999999996</v>
      </c>
      <c r="M71" s="77">
        <v>0</v>
      </c>
      <c r="N71" s="77">
        <v>1.07</v>
      </c>
      <c r="O71" s="77">
        <v>0.12</v>
      </c>
    </row>
    <row r="72" spans="2:15">
      <c r="B72" t="s">
        <v>673</v>
      </c>
      <c r="C72" t="s">
        <v>674</v>
      </c>
      <c r="D72" t="s">
        <v>103</v>
      </c>
      <c r="E72" t="s">
        <v>126</v>
      </c>
      <c r="F72" t="s">
        <v>675</v>
      </c>
      <c r="G72" t="s">
        <v>676</v>
      </c>
      <c r="H72" t="s">
        <v>105</v>
      </c>
      <c r="I72" s="77">
        <v>7882</v>
      </c>
      <c r="J72" s="77">
        <v>429.7</v>
      </c>
      <c r="K72" s="77">
        <v>0</v>
      </c>
      <c r="L72" s="77">
        <v>33.868954000000002</v>
      </c>
      <c r="M72" s="77">
        <v>0</v>
      </c>
      <c r="N72" s="77">
        <v>0.47</v>
      </c>
      <c r="O72" s="77">
        <v>0.05</v>
      </c>
    </row>
    <row r="73" spans="2:15">
      <c r="B73" t="s">
        <v>677</v>
      </c>
      <c r="C73" t="s">
        <v>678</v>
      </c>
      <c r="D73" t="s">
        <v>103</v>
      </c>
      <c r="E73" t="s">
        <v>126</v>
      </c>
      <c r="F73" t="s">
        <v>679</v>
      </c>
      <c r="G73" t="s">
        <v>676</v>
      </c>
      <c r="H73" t="s">
        <v>105</v>
      </c>
      <c r="I73" s="77">
        <v>888</v>
      </c>
      <c r="J73" s="77">
        <v>1246</v>
      </c>
      <c r="K73" s="77">
        <v>0</v>
      </c>
      <c r="L73" s="77">
        <v>11.06448</v>
      </c>
      <c r="M73" s="77">
        <v>0</v>
      </c>
      <c r="N73" s="77">
        <v>0.15</v>
      </c>
      <c r="O73" s="77">
        <v>0.02</v>
      </c>
    </row>
    <row r="74" spans="2:15">
      <c r="B74" t="s">
        <v>680</v>
      </c>
      <c r="C74" t="s">
        <v>681</v>
      </c>
      <c r="D74" t="s">
        <v>103</v>
      </c>
      <c r="E74" t="s">
        <v>126</v>
      </c>
      <c r="F74" t="s">
        <v>682</v>
      </c>
      <c r="G74" t="s">
        <v>128</v>
      </c>
      <c r="H74" t="s">
        <v>105</v>
      </c>
      <c r="I74" s="77">
        <v>3974</v>
      </c>
      <c r="J74" s="77">
        <v>339.5</v>
      </c>
      <c r="K74" s="77">
        <v>0</v>
      </c>
      <c r="L74" s="77">
        <v>13.49173</v>
      </c>
      <c r="M74" s="77">
        <v>0</v>
      </c>
      <c r="N74" s="77">
        <v>0.19</v>
      </c>
      <c r="O74" s="77">
        <v>0.02</v>
      </c>
    </row>
    <row r="75" spans="2:15">
      <c r="B75" t="s">
        <v>683</v>
      </c>
      <c r="C75" t="s">
        <v>684</v>
      </c>
      <c r="D75" t="s">
        <v>103</v>
      </c>
      <c r="E75" t="s">
        <v>126</v>
      </c>
      <c r="F75" t="s">
        <v>685</v>
      </c>
      <c r="G75" t="s">
        <v>686</v>
      </c>
      <c r="H75" t="s">
        <v>105</v>
      </c>
      <c r="I75" s="77">
        <v>722</v>
      </c>
      <c r="J75" s="77">
        <v>7786</v>
      </c>
      <c r="K75" s="77">
        <v>0</v>
      </c>
      <c r="L75" s="77">
        <v>56.214919999999999</v>
      </c>
      <c r="M75" s="77">
        <v>0</v>
      </c>
      <c r="N75" s="77">
        <v>0.78</v>
      </c>
      <c r="O75" s="77">
        <v>0.09</v>
      </c>
    </row>
    <row r="76" spans="2:15">
      <c r="B76" t="s">
        <v>687</v>
      </c>
      <c r="C76" t="s">
        <v>688</v>
      </c>
      <c r="D76" t="s">
        <v>103</v>
      </c>
      <c r="E76" t="s">
        <v>126</v>
      </c>
      <c r="F76" t="s">
        <v>689</v>
      </c>
      <c r="G76" t="s">
        <v>686</v>
      </c>
      <c r="H76" t="s">
        <v>105</v>
      </c>
      <c r="I76" s="77">
        <v>1755</v>
      </c>
      <c r="J76" s="77">
        <v>4386</v>
      </c>
      <c r="K76" s="77">
        <v>0</v>
      </c>
      <c r="L76" s="77">
        <v>76.974299999999999</v>
      </c>
      <c r="M76" s="77">
        <v>0</v>
      </c>
      <c r="N76" s="77">
        <v>1.06</v>
      </c>
      <c r="O76" s="77">
        <v>0.12</v>
      </c>
    </row>
    <row r="77" spans="2:15">
      <c r="B77" t="s">
        <v>690</v>
      </c>
      <c r="C77" t="s">
        <v>691</v>
      </c>
      <c r="D77" t="s">
        <v>103</v>
      </c>
      <c r="E77" t="s">
        <v>126</v>
      </c>
      <c r="F77" t="s">
        <v>692</v>
      </c>
      <c r="G77" t="s">
        <v>686</v>
      </c>
      <c r="H77" t="s">
        <v>105</v>
      </c>
      <c r="I77" s="77">
        <v>173</v>
      </c>
      <c r="J77" s="77">
        <v>14630</v>
      </c>
      <c r="K77" s="77">
        <v>0</v>
      </c>
      <c r="L77" s="77">
        <v>25.309899999999999</v>
      </c>
      <c r="M77" s="77">
        <v>0</v>
      </c>
      <c r="N77" s="77">
        <v>0.35</v>
      </c>
      <c r="O77" s="77">
        <v>0.04</v>
      </c>
    </row>
    <row r="78" spans="2:15">
      <c r="B78" t="s">
        <v>693</v>
      </c>
      <c r="C78" t="s">
        <v>694</v>
      </c>
      <c r="D78" t="s">
        <v>103</v>
      </c>
      <c r="E78" t="s">
        <v>126</v>
      </c>
      <c r="F78" t="s">
        <v>695</v>
      </c>
      <c r="G78" t="s">
        <v>130</v>
      </c>
      <c r="H78" t="s">
        <v>105</v>
      </c>
      <c r="I78" s="77">
        <v>112</v>
      </c>
      <c r="J78" s="77">
        <v>19590</v>
      </c>
      <c r="K78" s="77">
        <v>0</v>
      </c>
      <c r="L78" s="77">
        <v>21.940799999999999</v>
      </c>
      <c r="M78" s="77">
        <v>0</v>
      </c>
      <c r="N78" s="77">
        <v>0.3</v>
      </c>
      <c r="O78" s="77">
        <v>0.04</v>
      </c>
    </row>
    <row r="79" spans="2:15">
      <c r="B79" t="s">
        <v>696</v>
      </c>
      <c r="C79" t="s">
        <v>697</v>
      </c>
      <c r="D79" t="s">
        <v>103</v>
      </c>
      <c r="E79" t="s">
        <v>126</v>
      </c>
      <c r="F79" t="s">
        <v>698</v>
      </c>
      <c r="G79" t="s">
        <v>132</v>
      </c>
      <c r="H79" t="s">
        <v>105</v>
      </c>
      <c r="I79" s="77">
        <v>752</v>
      </c>
      <c r="J79" s="77">
        <v>4031</v>
      </c>
      <c r="K79" s="77">
        <v>0</v>
      </c>
      <c r="L79" s="77">
        <v>30.313120000000001</v>
      </c>
      <c r="M79" s="77">
        <v>0</v>
      </c>
      <c r="N79" s="77">
        <v>0.42</v>
      </c>
      <c r="O79" s="77">
        <v>0.05</v>
      </c>
    </row>
    <row r="80" spans="2:15">
      <c r="B80" t="s">
        <v>699</v>
      </c>
      <c r="C80" t="s">
        <v>700</v>
      </c>
      <c r="D80" t="s">
        <v>103</v>
      </c>
      <c r="E80" t="s">
        <v>126</v>
      </c>
      <c r="F80" t="s">
        <v>701</v>
      </c>
      <c r="G80" t="s">
        <v>135</v>
      </c>
      <c r="H80" t="s">
        <v>105</v>
      </c>
      <c r="I80" s="77">
        <v>143</v>
      </c>
      <c r="J80" s="77">
        <v>6329</v>
      </c>
      <c r="K80" s="77">
        <v>0</v>
      </c>
      <c r="L80" s="77">
        <v>9.0504700000000007</v>
      </c>
      <c r="M80" s="77">
        <v>0</v>
      </c>
      <c r="N80" s="77">
        <v>0.13</v>
      </c>
      <c r="O80" s="77">
        <v>0.01</v>
      </c>
    </row>
    <row r="81" spans="2:15">
      <c r="B81" s="78" t="s">
        <v>702</v>
      </c>
      <c r="E81" s="16"/>
      <c r="F81" s="16"/>
      <c r="G81" s="16"/>
      <c r="I81" s="79">
        <v>10472</v>
      </c>
      <c r="K81" s="79">
        <v>0</v>
      </c>
      <c r="L81" s="79">
        <v>124.39541199999999</v>
      </c>
      <c r="N81" s="79">
        <v>1.72</v>
      </c>
      <c r="O81" s="79">
        <v>0.2</v>
      </c>
    </row>
    <row r="82" spans="2:15">
      <c r="B82" t="s">
        <v>703</v>
      </c>
      <c r="C82" t="s">
        <v>704</v>
      </c>
      <c r="D82" t="s">
        <v>103</v>
      </c>
      <c r="E82" t="s">
        <v>126</v>
      </c>
      <c r="F82" t="s">
        <v>705</v>
      </c>
      <c r="G82" t="s">
        <v>104</v>
      </c>
      <c r="H82" t="s">
        <v>105</v>
      </c>
      <c r="I82" s="77">
        <v>88</v>
      </c>
      <c r="J82" s="77">
        <v>11430</v>
      </c>
      <c r="K82" s="77">
        <v>0</v>
      </c>
      <c r="L82" s="77">
        <v>10.058400000000001</v>
      </c>
      <c r="M82" s="77">
        <v>0</v>
      </c>
      <c r="N82" s="77">
        <v>0.14000000000000001</v>
      </c>
      <c r="O82" s="77">
        <v>0.02</v>
      </c>
    </row>
    <row r="83" spans="2:15">
      <c r="B83" t="s">
        <v>706</v>
      </c>
      <c r="C83" t="s">
        <v>707</v>
      </c>
      <c r="D83" t="s">
        <v>103</v>
      </c>
      <c r="E83" t="s">
        <v>126</v>
      </c>
      <c r="F83" t="s">
        <v>708</v>
      </c>
      <c r="G83" t="s">
        <v>506</v>
      </c>
      <c r="H83" t="s">
        <v>105</v>
      </c>
      <c r="I83" s="77">
        <v>124</v>
      </c>
      <c r="J83" s="77">
        <v>1790</v>
      </c>
      <c r="K83" s="77">
        <v>0</v>
      </c>
      <c r="L83" s="77">
        <v>2.2195999999999998</v>
      </c>
      <c r="M83" s="77">
        <v>0</v>
      </c>
      <c r="N83" s="77">
        <v>0.03</v>
      </c>
      <c r="O83" s="77">
        <v>0</v>
      </c>
    </row>
    <row r="84" spans="2:15">
      <c r="B84" t="s">
        <v>709</v>
      </c>
      <c r="C84" t="s">
        <v>710</v>
      </c>
      <c r="D84" t="s">
        <v>103</v>
      </c>
      <c r="E84" t="s">
        <v>126</v>
      </c>
      <c r="F84" t="s">
        <v>711</v>
      </c>
      <c r="G84" t="s">
        <v>489</v>
      </c>
      <c r="H84" t="s">
        <v>105</v>
      </c>
      <c r="I84" s="77">
        <v>659</v>
      </c>
      <c r="J84" s="77">
        <v>1078</v>
      </c>
      <c r="K84" s="77">
        <v>0</v>
      </c>
      <c r="L84" s="77">
        <v>7.1040200000000002</v>
      </c>
      <c r="M84" s="77">
        <v>0</v>
      </c>
      <c r="N84" s="77">
        <v>0.1</v>
      </c>
      <c r="O84" s="77">
        <v>0.01</v>
      </c>
    </row>
    <row r="85" spans="2:15">
      <c r="B85" t="s">
        <v>712</v>
      </c>
      <c r="C85" t="s">
        <v>713</v>
      </c>
      <c r="D85" t="s">
        <v>103</v>
      </c>
      <c r="E85" t="s">
        <v>126</v>
      </c>
      <c r="F85" t="s">
        <v>714</v>
      </c>
      <c r="G85" t="s">
        <v>618</v>
      </c>
      <c r="H85" t="s">
        <v>105</v>
      </c>
      <c r="I85" s="77">
        <v>413</v>
      </c>
      <c r="J85" s="77">
        <v>2994</v>
      </c>
      <c r="K85" s="77">
        <v>0</v>
      </c>
      <c r="L85" s="77">
        <v>12.365220000000001</v>
      </c>
      <c r="M85" s="77">
        <v>0</v>
      </c>
      <c r="N85" s="77">
        <v>0.17</v>
      </c>
      <c r="O85" s="77">
        <v>0.02</v>
      </c>
    </row>
    <row r="86" spans="2:15">
      <c r="B86" t="s">
        <v>715</v>
      </c>
      <c r="C86" t="s">
        <v>716</v>
      </c>
      <c r="D86" t="s">
        <v>103</v>
      </c>
      <c r="E86" t="s">
        <v>126</v>
      </c>
      <c r="F86" t="s">
        <v>717</v>
      </c>
      <c r="G86" t="s">
        <v>418</v>
      </c>
      <c r="H86" t="s">
        <v>105</v>
      </c>
      <c r="I86" s="77">
        <v>3122</v>
      </c>
      <c r="J86" s="77">
        <v>1775</v>
      </c>
      <c r="K86" s="77">
        <v>0</v>
      </c>
      <c r="L86" s="77">
        <v>55.415500000000002</v>
      </c>
      <c r="M86" s="77">
        <v>0</v>
      </c>
      <c r="N86" s="77">
        <v>0.77</v>
      </c>
      <c r="O86" s="77">
        <v>0.09</v>
      </c>
    </row>
    <row r="87" spans="2:15">
      <c r="B87" t="s">
        <v>718</v>
      </c>
      <c r="C87" t="s">
        <v>719</v>
      </c>
      <c r="D87" t="s">
        <v>103</v>
      </c>
      <c r="E87" t="s">
        <v>126</v>
      </c>
      <c r="F87" t="s">
        <v>720</v>
      </c>
      <c r="G87" t="s">
        <v>418</v>
      </c>
      <c r="H87" t="s">
        <v>105</v>
      </c>
      <c r="I87" s="77">
        <v>304</v>
      </c>
      <c r="J87" s="77">
        <v>1699</v>
      </c>
      <c r="K87" s="77">
        <v>0</v>
      </c>
      <c r="L87" s="77">
        <v>5.1649599999999998</v>
      </c>
      <c r="M87" s="77">
        <v>0</v>
      </c>
      <c r="N87" s="77">
        <v>7.0000000000000007E-2</v>
      </c>
      <c r="O87" s="77">
        <v>0.01</v>
      </c>
    </row>
    <row r="88" spans="2:15">
      <c r="B88" t="s">
        <v>721</v>
      </c>
      <c r="C88" t="s">
        <v>722</v>
      </c>
      <c r="D88" t="s">
        <v>103</v>
      </c>
      <c r="E88" t="s">
        <v>126</v>
      </c>
      <c r="F88" t="s">
        <v>723</v>
      </c>
      <c r="G88" t="s">
        <v>438</v>
      </c>
      <c r="H88" t="s">
        <v>105</v>
      </c>
      <c r="I88" s="77">
        <v>505</v>
      </c>
      <c r="J88" s="77">
        <v>2109</v>
      </c>
      <c r="K88" s="77">
        <v>0</v>
      </c>
      <c r="L88" s="77">
        <v>10.650449999999999</v>
      </c>
      <c r="M88" s="77">
        <v>0</v>
      </c>
      <c r="N88" s="77">
        <v>0.15</v>
      </c>
      <c r="O88" s="77">
        <v>0.02</v>
      </c>
    </row>
    <row r="89" spans="2:15">
      <c r="B89" t="s">
        <v>724</v>
      </c>
      <c r="C89" t="s">
        <v>725</v>
      </c>
      <c r="D89" t="s">
        <v>103</v>
      </c>
      <c r="E89" t="s">
        <v>126</v>
      </c>
      <c r="F89" t="s">
        <v>726</v>
      </c>
      <c r="G89" t="s">
        <v>438</v>
      </c>
      <c r="H89" t="s">
        <v>105</v>
      </c>
      <c r="I89" s="77">
        <v>1156</v>
      </c>
      <c r="J89" s="77">
        <v>754.7</v>
      </c>
      <c r="K89" s="77">
        <v>0</v>
      </c>
      <c r="L89" s="77">
        <v>8.7243320000000004</v>
      </c>
      <c r="M89" s="77">
        <v>0</v>
      </c>
      <c r="N89" s="77">
        <v>0.12</v>
      </c>
      <c r="O89" s="77">
        <v>0.01</v>
      </c>
    </row>
    <row r="90" spans="2:15">
      <c r="B90" t="s">
        <v>727</v>
      </c>
      <c r="C90" t="s">
        <v>728</v>
      </c>
      <c r="D90" t="s">
        <v>103</v>
      </c>
      <c r="E90" t="s">
        <v>126</v>
      </c>
      <c r="F90" t="s">
        <v>729</v>
      </c>
      <c r="G90" t="s">
        <v>130</v>
      </c>
      <c r="H90" t="s">
        <v>105</v>
      </c>
      <c r="I90" s="77">
        <v>937</v>
      </c>
      <c r="J90" s="77">
        <v>620</v>
      </c>
      <c r="K90" s="77">
        <v>0</v>
      </c>
      <c r="L90" s="77">
        <v>5.8094000000000001</v>
      </c>
      <c r="M90" s="77">
        <v>0</v>
      </c>
      <c r="N90" s="77">
        <v>0.08</v>
      </c>
      <c r="O90" s="77">
        <v>0.01</v>
      </c>
    </row>
    <row r="91" spans="2:15">
      <c r="B91" t="s">
        <v>730</v>
      </c>
      <c r="C91" t="s">
        <v>731</v>
      </c>
      <c r="D91" t="s">
        <v>103</v>
      </c>
      <c r="E91" t="s">
        <v>126</v>
      </c>
      <c r="F91" t="s">
        <v>732</v>
      </c>
      <c r="G91" t="s">
        <v>130</v>
      </c>
      <c r="H91" t="s">
        <v>105</v>
      </c>
      <c r="I91" s="77">
        <v>67</v>
      </c>
      <c r="J91" s="77">
        <v>2699</v>
      </c>
      <c r="K91" s="77">
        <v>0</v>
      </c>
      <c r="L91" s="77">
        <v>1.80833</v>
      </c>
      <c r="M91" s="77">
        <v>0</v>
      </c>
      <c r="N91" s="77">
        <v>0.02</v>
      </c>
      <c r="O91" s="77">
        <v>0</v>
      </c>
    </row>
    <row r="92" spans="2:15">
      <c r="B92" t="s">
        <v>733</v>
      </c>
      <c r="C92" t="s">
        <v>734</v>
      </c>
      <c r="D92" t="s">
        <v>103</v>
      </c>
      <c r="E92" t="s">
        <v>126</v>
      </c>
      <c r="F92" t="s">
        <v>735</v>
      </c>
      <c r="G92" t="s">
        <v>130</v>
      </c>
      <c r="H92" t="s">
        <v>105</v>
      </c>
      <c r="I92" s="77">
        <v>3095</v>
      </c>
      <c r="J92" s="77">
        <v>162.80000000000001</v>
      </c>
      <c r="K92" s="77">
        <v>0</v>
      </c>
      <c r="L92" s="77">
        <v>5.0386600000000001</v>
      </c>
      <c r="M92" s="77">
        <v>0</v>
      </c>
      <c r="N92" s="77">
        <v>7.0000000000000007E-2</v>
      </c>
      <c r="O92" s="77">
        <v>0.01</v>
      </c>
    </row>
    <row r="93" spans="2:15">
      <c r="B93" t="s">
        <v>736</v>
      </c>
      <c r="C93" t="s">
        <v>737</v>
      </c>
      <c r="D93" t="s">
        <v>103</v>
      </c>
      <c r="E93" t="s">
        <v>126</v>
      </c>
      <c r="F93" t="s">
        <v>738</v>
      </c>
      <c r="G93" t="s">
        <v>132</v>
      </c>
      <c r="H93" t="s">
        <v>105</v>
      </c>
      <c r="I93" s="77">
        <v>2</v>
      </c>
      <c r="J93" s="77">
        <v>1827</v>
      </c>
      <c r="K93" s="77">
        <v>0</v>
      </c>
      <c r="L93" s="77">
        <v>3.6540000000000003E-2</v>
      </c>
      <c r="M93" s="77">
        <v>0</v>
      </c>
      <c r="N93" s="77">
        <v>0</v>
      </c>
      <c r="O93" s="77">
        <v>0</v>
      </c>
    </row>
    <row r="94" spans="2:15">
      <c r="B94" s="78" t="s">
        <v>739</v>
      </c>
      <c r="E94" s="16"/>
      <c r="F94" s="16"/>
      <c r="G94" s="16"/>
      <c r="I94" s="79">
        <v>0</v>
      </c>
      <c r="K94" s="79">
        <v>0</v>
      </c>
      <c r="L94" s="79">
        <v>0</v>
      </c>
      <c r="N94" s="79">
        <v>0</v>
      </c>
      <c r="O94" s="79">
        <v>0</v>
      </c>
    </row>
    <row r="95" spans="2:15">
      <c r="B95" t="s">
        <v>216</v>
      </c>
      <c r="C95" t="s">
        <v>216</v>
      </c>
      <c r="E95" s="16"/>
      <c r="F95" s="16"/>
      <c r="G95" t="s">
        <v>216</v>
      </c>
      <c r="H95" t="s">
        <v>216</v>
      </c>
      <c r="I95" s="77">
        <v>0</v>
      </c>
      <c r="J95" s="77">
        <v>0</v>
      </c>
      <c r="L95" s="77">
        <v>0</v>
      </c>
      <c r="M95" s="77">
        <v>0</v>
      </c>
      <c r="N95" s="77">
        <v>0</v>
      </c>
      <c r="O95" s="77">
        <v>0</v>
      </c>
    </row>
    <row r="96" spans="2:15">
      <c r="B96" s="78" t="s">
        <v>221</v>
      </c>
      <c r="E96" s="16"/>
      <c r="F96" s="16"/>
      <c r="G96" s="16"/>
      <c r="I96" s="79">
        <v>2550</v>
      </c>
      <c r="K96" s="79">
        <v>0</v>
      </c>
      <c r="L96" s="79">
        <v>299.65877324000002</v>
      </c>
      <c r="N96" s="79">
        <v>4.1399999999999997</v>
      </c>
      <c r="O96" s="79">
        <v>0.48</v>
      </c>
    </row>
    <row r="97" spans="2:15">
      <c r="B97" s="78" t="s">
        <v>352</v>
      </c>
      <c r="E97" s="16"/>
      <c r="F97" s="16"/>
      <c r="G97" s="16"/>
      <c r="I97" s="79">
        <v>2550</v>
      </c>
      <c r="K97" s="79">
        <v>0</v>
      </c>
      <c r="L97" s="79">
        <v>299.65877324000002</v>
      </c>
      <c r="N97" s="79">
        <v>4.1399999999999997</v>
      </c>
      <c r="O97" s="79">
        <v>0.48</v>
      </c>
    </row>
    <row r="98" spans="2:15">
      <c r="B98" t="s">
        <v>740</v>
      </c>
      <c r="C98" t="s">
        <v>741</v>
      </c>
      <c r="D98" t="s">
        <v>742</v>
      </c>
      <c r="E98" t="s">
        <v>743</v>
      </c>
      <c r="F98" t="s">
        <v>560</v>
      </c>
      <c r="G98" t="s">
        <v>744</v>
      </c>
      <c r="H98" t="s">
        <v>109</v>
      </c>
      <c r="I98" s="77">
        <v>25</v>
      </c>
      <c r="J98" s="77">
        <v>5160</v>
      </c>
      <c r="K98" s="77">
        <v>0</v>
      </c>
      <c r="L98" s="77">
        <v>4.4724300000000001</v>
      </c>
      <c r="M98" s="77">
        <v>0</v>
      </c>
      <c r="N98" s="77">
        <v>0.06</v>
      </c>
      <c r="O98" s="77">
        <v>0.01</v>
      </c>
    </row>
    <row r="99" spans="2:15">
      <c r="B99" t="s">
        <v>745</v>
      </c>
      <c r="C99" t="s">
        <v>746</v>
      </c>
      <c r="D99" t="s">
        <v>742</v>
      </c>
      <c r="E99" t="s">
        <v>743</v>
      </c>
      <c r="F99" t="s">
        <v>747</v>
      </c>
      <c r="G99" t="s">
        <v>748</v>
      </c>
      <c r="H99" t="s">
        <v>109</v>
      </c>
      <c r="I99" s="77">
        <v>210</v>
      </c>
      <c r="J99" s="77">
        <v>2200</v>
      </c>
      <c r="K99" s="77">
        <v>0</v>
      </c>
      <c r="L99" s="77">
        <v>16.01754</v>
      </c>
      <c r="M99" s="77">
        <v>0</v>
      </c>
      <c r="N99" s="77">
        <v>0.22</v>
      </c>
      <c r="O99" s="77">
        <v>0.03</v>
      </c>
    </row>
    <row r="100" spans="2:15">
      <c r="B100" t="s">
        <v>749</v>
      </c>
      <c r="C100" t="s">
        <v>750</v>
      </c>
      <c r="D100" t="s">
        <v>742</v>
      </c>
      <c r="E100" t="s">
        <v>743</v>
      </c>
      <c r="F100" t="s">
        <v>751</v>
      </c>
      <c r="G100" t="s">
        <v>752</v>
      </c>
      <c r="H100" t="s">
        <v>109</v>
      </c>
      <c r="I100" s="77">
        <v>629</v>
      </c>
      <c r="J100" s="77">
        <v>445</v>
      </c>
      <c r="K100" s="77">
        <v>0</v>
      </c>
      <c r="L100" s="77">
        <v>9.7043063499999995</v>
      </c>
      <c r="M100" s="77">
        <v>0</v>
      </c>
      <c r="N100" s="77">
        <v>0.13</v>
      </c>
      <c r="O100" s="77">
        <v>0.02</v>
      </c>
    </row>
    <row r="101" spans="2:15">
      <c r="B101" t="s">
        <v>753</v>
      </c>
      <c r="C101" t="s">
        <v>754</v>
      </c>
      <c r="D101" t="s">
        <v>742</v>
      </c>
      <c r="E101" t="s">
        <v>743</v>
      </c>
      <c r="F101" t="s">
        <v>551</v>
      </c>
      <c r="G101" t="s">
        <v>755</v>
      </c>
      <c r="H101" t="s">
        <v>109</v>
      </c>
      <c r="I101" s="77">
        <v>272</v>
      </c>
      <c r="J101" s="77">
        <v>3408</v>
      </c>
      <c r="K101" s="77">
        <v>0</v>
      </c>
      <c r="L101" s="77">
        <v>32.138257920000001</v>
      </c>
      <c r="M101" s="77">
        <v>0</v>
      </c>
      <c r="N101" s="77">
        <v>0.44</v>
      </c>
      <c r="O101" s="77">
        <v>0.05</v>
      </c>
    </row>
    <row r="102" spans="2:15">
      <c r="B102" t="s">
        <v>756</v>
      </c>
      <c r="C102" t="s">
        <v>757</v>
      </c>
      <c r="D102" t="s">
        <v>742</v>
      </c>
      <c r="E102" t="s">
        <v>743</v>
      </c>
      <c r="F102" t="s">
        <v>758</v>
      </c>
      <c r="G102" t="s">
        <v>755</v>
      </c>
      <c r="H102" t="s">
        <v>109</v>
      </c>
      <c r="I102" s="77">
        <v>105</v>
      </c>
      <c r="J102" s="77">
        <v>6470</v>
      </c>
      <c r="K102" s="77">
        <v>0</v>
      </c>
      <c r="L102" s="77">
        <v>23.553064500000001</v>
      </c>
      <c r="M102" s="77">
        <v>0</v>
      </c>
      <c r="N102" s="77">
        <v>0.33</v>
      </c>
      <c r="O102" s="77">
        <v>0.04</v>
      </c>
    </row>
    <row r="103" spans="2:15">
      <c r="B103" t="s">
        <v>759</v>
      </c>
      <c r="C103" t="s">
        <v>760</v>
      </c>
      <c r="D103" t="s">
        <v>742</v>
      </c>
      <c r="E103" t="s">
        <v>743</v>
      </c>
      <c r="F103" t="s">
        <v>637</v>
      </c>
      <c r="G103" t="s">
        <v>755</v>
      </c>
      <c r="H103" t="s">
        <v>109</v>
      </c>
      <c r="I103" s="77">
        <v>71</v>
      </c>
      <c r="J103" s="77">
        <v>2591</v>
      </c>
      <c r="K103" s="77">
        <v>0</v>
      </c>
      <c r="L103" s="77">
        <v>6.3779278699999997</v>
      </c>
      <c r="M103" s="77">
        <v>0</v>
      </c>
      <c r="N103" s="77">
        <v>0.09</v>
      </c>
      <c r="O103" s="77">
        <v>0.01</v>
      </c>
    </row>
    <row r="104" spans="2:15">
      <c r="B104" t="s">
        <v>761</v>
      </c>
      <c r="C104" t="s">
        <v>762</v>
      </c>
      <c r="D104" t="s">
        <v>742</v>
      </c>
      <c r="E104" t="s">
        <v>743</v>
      </c>
      <c r="F104" t="s">
        <v>763</v>
      </c>
      <c r="G104" t="s">
        <v>764</v>
      </c>
      <c r="H104" t="s">
        <v>109</v>
      </c>
      <c r="I104" s="77">
        <v>206</v>
      </c>
      <c r="J104" s="77">
        <v>6548</v>
      </c>
      <c r="K104" s="77">
        <v>0</v>
      </c>
      <c r="L104" s="77">
        <v>46.765946960000001</v>
      </c>
      <c r="M104" s="77">
        <v>0</v>
      </c>
      <c r="N104" s="77">
        <v>0.65</v>
      </c>
      <c r="O104" s="77">
        <v>0.08</v>
      </c>
    </row>
    <row r="105" spans="2:15">
      <c r="B105" t="s">
        <v>765</v>
      </c>
      <c r="C105" t="s">
        <v>766</v>
      </c>
      <c r="D105" t="s">
        <v>742</v>
      </c>
      <c r="E105" t="s">
        <v>743</v>
      </c>
      <c r="F105" t="s">
        <v>767</v>
      </c>
      <c r="G105" t="s">
        <v>764</v>
      </c>
      <c r="H105" t="s">
        <v>109</v>
      </c>
      <c r="I105" s="77">
        <v>145</v>
      </c>
      <c r="J105" s="77">
        <v>4185</v>
      </c>
      <c r="K105" s="77">
        <v>0</v>
      </c>
      <c r="L105" s="77">
        <v>21.038622749999998</v>
      </c>
      <c r="M105" s="77">
        <v>0</v>
      </c>
      <c r="N105" s="77">
        <v>0.28999999999999998</v>
      </c>
      <c r="O105" s="77">
        <v>0.03</v>
      </c>
    </row>
    <row r="106" spans="2:15">
      <c r="B106" t="s">
        <v>768</v>
      </c>
      <c r="C106" t="s">
        <v>769</v>
      </c>
      <c r="D106" t="s">
        <v>742</v>
      </c>
      <c r="E106" t="s">
        <v>743</v>
      </c>
      <c r="F106" t="s">
        <v>770</v>
      </c>
      <c r="G106" t="s">
        <v>764</v>
      </c>
      <c r="H106" t="s">
        <v>109</v>
      </c>
      <c r="I106" s="77">
        <v>114</v>
      </c>
      <c r="J106" s="77">
        <v>5755</v>
      </c>
      <c r="K106" s="77">
        <v>0</v>
      </c>
      <c r="L106" s="77">
        <v>22.7459469</v>
      </c>
      <c r="M106" s="77">
        <v>0</v>
      </c>
      <c r="N106" s="77">
        <v>0.31</v>
      </c>
      <c r="O106" s="77">
        <v>0.04</v>
      </c>
    </row>
    <row r="107" spans="2:15">
      <c r="B107" t="s">
        <v>771</v>
      </c>
      <c r="C107" s="82" t="s">
        <v>1037</v>
      </c>
      <c r="D107" t="s">
        <v>742</v>
      </c>
      <c r="E107" t="s">
        <v>743</v>
      </c>
      <c r="F107" t="s">
        <v>772</v>
      </c>
      <c r="G107" t="s">
        <v>764</v>
      </c>
      <c r="H107" t="s">
        <v>109</v>
      </c>
      <c r="I107" s="77">
        <v>135</v>
      </c>
      <c r="J107" s="77">
        <v>10362</v>
      </c>
      <c r="K107" s="77">
        <v>0</v>
      </c>
      <c r="L107" s="77">
        <v>48.4988229</v>
      </c>
      <c r="M107" s="77">
        <v>0</v>
      </c>
      <c r="N107" s="77">
        <v>0.67</v>
      </c>
      <c r="O107" s="77">
        <v>0.08</v>
      </c>
    </row>
    <row r="108" spans="2:15">
      <c r="B108" t="s">
        <v>773</v>
      </c>
      <c r="C108" t="s">
        <v>774</v>
      </c>
      <c r="D108" t="s">
        <v>742</v>
      </c>
      <c r="E108" t="s">
        <v>743</v>
      </c>
      <c r="F108" t="s">
        <v>775</v>
      </c>
      <c r="G108" t="s">
        <v>776</v>
      </c>
      <c r="H108" t="s">
        <v>109</v>
      </c>
      <c r="I108" s="77">
        <v>269</v>
      </c>
      <c r="J108" s="77">
        <v>1615</v>
      </c>
      <c r="K108" s="77">
        <v>0</v>
      </c>
      <c r="L108" s="77">
        <v>15.06186145</v>
      </c>
      <c r="M108" s="77">
        <v>0</v>
      </c>
      <c r="N108" s="77">
        <v>0.21</v>
      </c>
      <c r="O108" s="77">
        <v>0.02</v>
      </c>
    </row>
    <row r="109" spans="2:15">
      <c r="B109" t="s">
        <v>777</v>
      </c>
      <c r="C109" t="s">
        <v>778</v>
      </c>
      <c r="D109" t="s">
        <v>742</v>
      </c>
      <c r="E109" t="s">
        <v>743</v>
      </c>
      <c r="F109" t="s">
        <v>779</v>
      </c>
      <c r="G109" t="s">
        <v>776</v>
      </c>
      <c r="H109" t="s">
        <v>109</v>
      </c>
      <c r="I109" s="77">
        <v>148</v>
      </c>
      <c r="J109" s="77">
        <v>5024</v>
      </c>
      <c r="K109" s="77">
        <v>0</v>
      </c>
      <c r="L109" s="77">
        <v>25.778947840000001</v>
      </c>
      <c r="M109" s="77">
        <v>0</v>
      </c>
      <c r="N109" s="77">
        <v>0.36</v>
      </c>
      <c r="O109" s="77">
        <v>0.04</v>
      </c>
    </row>
    <row r="110" spans="2:15">
      <c r="B110" t="s">
        <v>780</v>
      </c>
      <c r="C110" t="s">
        <v>781</v>
      </c>
      <c r="D110" t="s">
        <v>742</v>
      </c>
      <c r="E110" t="s">
        <v>743</v>
      </c>
      <c r="F110" t="s">
        <v>782</v>
      </c>
      <c r="G110" t="s">
        <v>776</v>
      </c>
      <c r="H110" t="s">
        <v>109</v>
      </c>
      <c r="I110" s="77">
        <v>109</v>
      </c>
      <c r="J110" s="77">
        <v>3420</v>
      </c>
      <c r="K110" s="77">
        <v>0</v>
      </c>
      <c r="L110" s="77">
        <v>12.9242826</v>
      </c>
      <c r="M110" s="77">
        <v>0</v>
      </c>
      <c r="N110" s="77">
        <v>0.18</v>
      </c>
      <c r="O110" s="77">
        <v>0.02</v>
      </c>
    </row>
    <row r="111" spans="2:15">
      <c r="B111" t="s">
        <v>783</v>
      </c>
      <c r="C111" t="s">
        <v>784</v>
      </c>
      <c r="D111" t="s">
        <v>742</v>
      </c>
      <c r="E111" t="s">
        <v>743</v>
      </c>
      <c r="F111" t="s">
        <v>785</v>
      </c>
      <c r="G111" t="s">
        <v>786</v>
      </c>
      <c r="H111" t="s">
        <v>109</v>
      </c>
      <c r="I111" s="77">
        <v>112</v>
      </c>
      <c r="J111" s="77">
        <v>3755</v>
      </c>
      <c r="K111" s="77">
        <v>0</v>
      </c>
      <c r="L111" s="77">
        <v>14.5808152</v>
      </c>
      <c r="M111" s="77">
        <v>0</v>
      </c>
      <c r="N111" s="77">
        <v>0.2</v>
      </c>
      <c r="O111" s="77">
        <v>0.02</v>
      </c>
    </row>
    <row r="112" spans="2:15">
      <c r="B112" s="78" t="s">
        <v>353</v>
      </c>
      <c r="E112" s="16"/>
      <c r="F112" s="16"/>
      <c r="G112" s="16"/>
      <c r="I112" s="79">
        <v>0</v>
      </c>
      <c r="K112" s="79">
        <v>0</v>
      </c>
      <c r="L112" s="79">
        <v>0</v>
      </c>
      <c r="N112" s="79">
        <v>0</v>
      </c>
      <c r="O112" s="79">
        <v>0</v>
      </c>
    </row>
    <row r="113" spans="2:15">
      <c r="B113" t="s">
        <v>216</v>
      </c>
      <c r="C113" t="s">
        <v>216</v>
      </c>
      <c r="E113" s="16"/>
      <c r="F113" s="16"/>
      <c r="G113" t="s">
        <v>216</v>
      </c>
      <c r="H113" t="s">
        <v>216</v>
      </c>
      <c r="I113" s="77">
        <v>0</v>
      </c>
      <c r="J113" s="77">
        <v>0</v>
      </c>
      <c r="L113" s="77">
        <v>0</v>
      </c>
      <c r="M113" s="77">
        <v>0</v>
      </c>
      <c r="N113" s="77">
        <v>0</v>
      </c>
      <c r="O113" s="77">
        <v>0</v>
      </c>
    </row>
    <row r="114" spans="2:15">
      <c r="B114" t="s">
        <v>223</v>
      </c>
      <c r="E114" s="16"/>
      <c r="F114" s="16"/>
      <c r="G114" s="16"/>
    </row>
    <row r="115" spans="2:15">
      <c r="B115" t="s">
        <v>347</v>
      </c>
      <c r="E115" s="16"/>
      <c r="F115" s="16"/>
      <c r="G115" s="16"/>
    </row>
    <row r="116" spans="2:15">
      <c r="B116" t="s">
        <v>348</v>
      </c>
      <c r="E116" s="16"/>
      <c r="F116" s="16"/>
      <c r="G116" s="16"/>
    </row>
    <row r="117" spans="2:15">
      <c r="B117" t="s">
        <v>349</v>
      </c>
      <c r="E117" s="16"/>
      <c r="F117" s="16"/>
      <c r="G117" s="16"/>
    </row>
    <row r="118" spans="2:15">
      <c r="E118" s="16"/>
      <c r="F118" s="16"/>
      <c r="G118" s="16"/>
    </row>
    <row r="119" spans="2:15">
      <c r="E119" s="16"/>
      <c r="F119" s="16"/>
      <c r="G119" s="16"/>
    </row>
    <row r="120" spans="2:15">
      <c r="E120" s="16"/>
      <c r="F120" s="16"/>
      <c r="G120" s="16"/>
    </row>
    <row r="121" spans="2:15">
      <c r="E121" s="16"/>
      <c r="F121" s="16"/>
      <c r="G121" s="16"/>
    </row>
    <row r="122" spans="2:15"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1031</v>
      </c>
    </row>
    <row r="3" spans="2:63" s="1" customFormat="1">
      <c r="B3" s="2" t="s">
        <v>2</v>
      </c>
      <c r="C3" s="26" t="s">
        <v>1032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1400385</v>
      </c>
      <c r="I11" s="7"/>
      <c r="J11" s="76">
        <v>4.2825770800000003</v>
      </c>
      <c r="K11" s="76">
        <v>26345.349639366399</v>
      </c>
      <c r="L11" s="7"/>
      <c r="M11" s="76">
        <v>100</v>
      </c>
      <c r="N11" s="76">
        <v>42.5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1342678</v>
      </c>
      <c r="J12" s="79">
        <v>0</v>
      </c>
      <c r="K12" s="79">
        <v>9469.6821101000005</v>
      </c>
      <c r="M12" s="79">
        <v>35.94</v>
      </c>
      <c r="N12" s="79">
        <v>15.28</v>
      </c>
    </row>
    <row r="13" spans="2:63">
      <c r="B13" s="78" t="s">
        <v>787</v>
      </c>
      <c r="D13" s="16"/>
      <c r="E13" s="16"/>
      <c r="F13" s="16"/>
      <c r="G13" s="16"/>
      <c r="H13" s="79">
        <v>27459</v>
      </c>
      <c r="J13" s="79">
        <v>0</v>
      </c>
      <c r="K13" s="79">
        <v>833.71308999999997</v>
      </c>
      <c r="M13" s="79">
        <v>3.16</v>
      </c>
      <c r="N13" s="79">
        <v>1.34</v>
      </c>
    </row>
    <row r="14" spans="2:63">
      <c r="B14" t="s">
        <v>788</v>
      </c>
      <c r="C14" t="s">
        <v>789</v>
      </c>
      <c r="D14" t="s">
        <v>103</v>
      </c>
      <c r="E14" t="s">
        <v>790</v>
      </c>
      <c r="F14" t="s">
        <v>126</v>
      </c>
      <c r="G14" t="s">
        <v>105</v>
      </c>
      <c r="H14" s="77">
        <v>1852</v>
      </c>
      <c r="I14" s="77">
        <v>1855</v>
      </c>
      <c r="J14" s="77">
        <v>0</v>
      </c>
      <c r="K14" s="77">
        <v>34.354599999999998</v>
      </c>
      <c r="L14" s="77">
        <v>0</v>
      </c>
      <c r="M14" s="77">
        <v>0.13</v>
      </c>
      <c r="N14" s="77">
        <v>0.06</v>
      </c>
    </row>
    <row r="15" spans="2:63">
      <c r="B15" t="s">
        <v>791</v>
      </c>
      <c r="C15" t="s">
        <v>792</v>
      </c>
      <c r="D15" t="s">
        <v>103</v>
      </c>
      <c r="E15" t="s">
        <v>793</v>
      </c>
      <c r="F15" t="s">
        <v>131</v>
      </c>
      <c r="G15" t="s">
        <v>105</v>
      </c>
      <c r="H15" s="77">
        <v>21911</v>
      </c>
      <c r="I15" s="77">
        <v>1359</v>
      </c>
      <c r="J15" s="77">
        <v>0</v>
      </c>
      <c r="K15" s="77">
        <v>297.77049</v>
      </c>
      <c r="L15" s="77">
        <v>0.01</v>
      </c>
      <c r="M15" s="77">
        <v>1.1299999999999999</v>
      </c>
      <c r="N15" s="77">
        <v>0.48</v>
      </c>
    </row>
    <row r="16" spans="2:63">
      <c r="B16" t="s">
        <v>794</v>
      </c>
      <c r="C16" t="s">
        <v>795</v>
      </c>
      <c r="D16" t="s">
        <v>103</v>
      </c>
      <c r="E16" t="s">
        <v>796</v>
      </c>
      <c r="F16" t="s">
        <v>131</v>
      </c>
      <c r="G16" t="s">
        <v>105</v>
      </c>
      <c r="H16" s="77">
        <v>2600</v>
      </c>
      <c r="I16" s="77">
        <v>13580</v>
      </c>
      <c r="J16" s="77">
        <v>0</v>
      </c>
      <c r="K16" s="77">
        <v>353.08</v>
      </c>
      <c r="L16" s="77">
        <v>0</v>
      </c>
      <c r="M16" s="77">
        <v>1.34</v>
      </c>
      <c r="N16" s="77">
        <v>0.56999999999999995</v>
      </c>
    </row>
    <row r="17" spans="2:14">
      <c r="B17" t="s">
        <v>797</v>
      </c>
      <c r="C17" t="s">
        <v>798</v>
      </c>
      <c r="D17" t="s">
        <v>103</v>
      </c>
      <c r="E17" t="s">
        <v>799</v>
      </c>
      <c r="F17" t="s">
        <v>131</v>
      </c>
      <c r="G17" t="s">
        <v>105</v>
      </c>
      <c r="H17" s="77">
        <v>1096</v>
      </c>
      <c r="I17" s="77">
        <v>13550</v>
      </c>
      <c r="J17" s="77">
        <v>0</v>
      </c>
      <c r="K17" s="77">
        <v>148.50800000000001</v>
      </c>
      <c r="L17" s="77">
        <v>0</v>
      </c>
      <c r="M17" s="77">
        <v>0.56000000000000005</v>
      </c>
      <c r="N17" s="77">
        <v>0.24</v>
      </c>
    </row>
    <row r="18" spans="2:14">
      <c r="B18" s="78" t="s">
        <v>800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801</v>
      </c>
      <c r="D20" s="16"/>
      <c r="E20" s="16"/>
      <c r="F20" s="16"/>
      <c r="G20" s="16"/>
      <c r="H20" s="79">
        <v>1315219</v>
      </c>
      <c r="J20" s="79">
        <v>0</v>
      </c>
      <c r="K20" s="79">
        <v>8635.9690200999994</v>
      </c>
      <c r="M20" s="79">
        <v>32.78</v>
      </c>
      <c r="N20" s="79">
        <v>13.93</v>
      </c>
    </row>
    <row r="21" spans="2:14">
      <c r="B21" t="s">
        <v>802</v>
      </c>
      <c r="C21" t="s">
        <v>803</v>
      </c>
      <c r="D21" t="s">
        <v>103</v>
      </c>
      <c r="E21" t="s">
        <v>804</v>
      </c>
      <c r="F21" t="s">
        <v>126</v>
      </c>
      <c r="G21" t="s">
        <v>105</v>
      </c>
      <c r="H21" s="77">
        <v>20990</v>
      </c>
      <c r="I21" s="77">
        <v>3228.5</v>
      </c>
      <c r="J21" s="77">
        <v>0</v>
      </c>
      <c r="K21" s="77">
        <v>677.66215</v>
      </c>
      <c r="L21" s="77">
        <v>0.03</v>
      </c>
      <c r="M21" s="77">
        <v>2.57</v>
      </c>
      <c r="N21" s="77">
        <v>1.0900000000000001</v>
      </c>
    </row>
    <row r="22" spans="2:14">
      <c r="B22" t="s">
        <v>805</v>
      </c>
      <c r="C22" t="s">
        <v>806</v>
      </c>
      <c r="D22" t="s">
        <v>103</v>
      </c>
      <c r="E22" t="s">
        <v>807</v>
      </c>
      <c r="F22" t="s">
        <v>126</v>
      </c>
      <c r="G22" t="s">
        <v>105</v>
      </c>
      <c r="H22" s="77">
        <v>38783</v>
      </c>
      <c r="I22" s="77">
        <v>3258.5</v>
      </c>
      <c r="J22" s="77">
        <v>0</v>
      </c>
      <c r="K22" s="77">
        <v>1263.7440549999999</v>
      </c>
      <c r="L22" s="77">
        <v>0.03</v>
      </c>
      <c r="M22" s="77">
        <v>4.8</v>
      </c>
      <c r="N22" s="77">
        <v>2.04</v>
      </c>
    </row>
    <row r="23" spans="2:14">
      <c r="B23" t="s">
        <v>808</v>
      </c>
      <c r="C23" t="s">
        <v>809</v>
      </c>
      <c r="D23" t="s">
        <v>103</v>
      </c>
      <c r="E23" t="s">
        <v>793</v>
      </c>
      <c r="F23" t="s">
        <v>131</v>
      </c>
      <c r="G23" t="s">
        <v>105</v>
      </c>
      <c r="H23" s="77">
        <v>11900</v>
      </c>
      <c r="I23" s="77">
        <v>336.71</v>
      </c>
      <c r="J23" s="77">
        <v>0</v>
      </c>
      <c r="K23" s="77">
        <v>40.068489999999997</v>
      </c>
      <c r="L23" s="77">
        <v>0</v>
      </c>
      <c r="M23" s="77">
        <v>0.15</v>
      </c>
      <c r="N23" s="77">
        <v>0.06</v>
      </c>
    </row>
    <row r="24" spans="2:14">
      <c r="B24" t="s">
        <v>810</v>
      </c>
      <c r="C24" t="s">
        <v>811</v>
      </c>
      <c r="D24" t="s">
        <v>103</v>
      </c>
      <c r="E24" t="s">
        <v>793</v>
      </c>
      <c r="F24" t="s">
        <v>131</v>
      </c>
      <c r="G24" t="s">
        <v>105</v>
      </c>
      <c r="H24" s="77">
        <v>740153</v>
      </c>
      <c r="I24" s="77">
        <v>324.99</v>
      </c>
      <c r="J24" s="77">
        <v>0</v>
      </c>
      <c r="K24" s="77">
        <v>2405.4232347000002</v>
      </c>
      <c r="L24" s="77">
        <v>0.28000000000000003</v>
      </c>
      <c r="M24" s="77">
        <v>9.1300000000000008</v>
      </c>
      <c r="N24" s="77">
        <v>3.88</v>
      </c>
    </row>
    <row r="25" spans="2:14">
      <c r="B25" t="s">
        <v>812</v>
      </c>
      <c r="C25" t="s">
        <v>813</v>
      </c>
      <c r="D25" t="s">
        <v>103</v>
      </c>
      <c r="E25" t="s">
        <v>790</v>
      </c>
      <c r="F25" t="s">
        <v>131</v>
      </c>
      <c r="G25" t="s">
        <v>105</v>
      </c>
      <c r="H25" s="77">
        <v>212612</v>
      </c>
      <c r="I25" s="77">
        <v>366.9</v>
      </c>
      <c r="J25" s="77">
        <v>0</v>
      </c>
      <c r="K25" s="77">
        <v>780.07342800000004</v>
      </c>
      <c r="L25" s="77">
        <v>0.14000000000000001</v>
      </c>
      <c r="M25" s="77">
        <v>2.96</v>
      </c>
      <c r="N25" s="77">
        <v>1.26</v>
      </c>
    </row>
    <row r="26" spans="2:14">
      <c r="B26" t="s">
        <v>814</v>
      </c>
      <c r="C26" t="s">
        <v>815</v>
      </c>
      <c r="D26" t="s">
        <v>103</v>
      </c>
      <c r="E26" t="s">
        <v>804</v>
      </c>
      <c r="F26" t="s">
        <v>131</v>
      </c>
      <c r="G26" t="s">
        <v>105</v>
      </c>
      <c r="H26" s="77">
        <v>61500</v>
      </c>
      <c r="I26" s="77">
        <v>333.49</v>
      </c>
      <c r="J26" s="77">
        <v>0</v>
      </c>
      <c r="K26" s="77">
        <v>205.09635</v>
      </c>
      <c r="L26" s="77">
        <v>0.01</v>
      </c>
      <c r="M26" s="77">
        <v>0.78</v>
      </c>
      <c r="N26" s="77">
        <v>0.33</v>
      </c>
    </row>
    <row r="27" spans="2:14">
      <c r="B27" t="s">
        <v>816</v>
      </c>
      <c r="C27" t="s">
        <v>817</v>
      </c>
      <c r="D27" t="s">
        <v>103</v>
      </c>
      <c r="E27" t="s">
        <v>804</v>
      </c>
      <c r="F27" t="s">
        <v>131</v>
      </c>
      <c r="G27" t="s">
        <v>105</v>
      </c>
      <c r="H27" s="77">
        <v>112800</v>
      </c>
      <c r="I27" s="77">
        <v>367.64</v>
      </c>
      <c r="J27" s="77">
        <v>0</v>
      </c>
      <c r="K27" s="77">
        <v>414.69792000000001</v>
      </c>
      <c r="L27" s="77">
        <v>0.02</v>
      </c>
      <c r="M27" s="77">
        <v>1.57</v>
      </c>
      <c r="N27" s="77">
        <v>0.67</v>
      </c>
    </row>
    <row r="28" spans="2:14">
      <c r="B28" t="s">
        <v>818</v>
      </c>
      <c r="C28" t="s">
        <v>819</v>
      </c>
      <c r="D28" t="s">
        <v>103</v>
      </c>
      <c r="E28" t="s">
        <v>804</v>
      </c>
      <c r="F28" t="s">
        <v>131</v>
      </c>
      <c r="G28" t="s">
        <v>105</v>
      </c>
      <c r="H28" s="77">
        <v>30000</v>
      </c>
      <c r="I28" s="77">
        <v>277.45999999999998</v>
      </c>
      <c r="J28" s="77">
        <v>0</v>
      </c>
      <c r="K28" s="77">
        <v>83.238</v>
      </c>
      <c r="L28" s="77">
        <v>0.01</v>
      </c>
      <c r="M28" s="77">
        <v>0.32</v>
      </c>
      <c r="N28" s="77">
        <v>0.13</v>
      </c>
    </row>
    <row r="29" spans="2:14">
      <c r="B29" t="s">
        <v>820</v>
      </c>
      <c r="C29" t="s">
        <v>821</v>
      </c>
      <c r="D29" t="s">
        <v>103</v>
      </c>
      <c r="E29" t="s">
        <v>804</v>
      </c>
      <c r="F29" t="s">
        <v>131</v>
      </c>
      <c r="G29" t="s">
        <v>105</v>
      </c>
      <c r="H29" s="77">
        <v>8337</v>
      </c>
      <c r="I29" s="77">
        <v>3333</v>
      </c>
      <c r="J29" s="77">
        <v>0</v>
      </c>
      <c r="K29" s="77">
        <v>277.87221</v>
      </c>
      <c r="L29" s="77">
        <v>0.03</v>
      </c>
      <c r="M29" s="77">
        <v>1.05</v>
      </c>
      <c r="N29" s="77">
        <v>0.45</v>
      </c>
    </row>
    <row r="30" spans="2:14">
      <c r="B30" t="s">
        <v>822</v>
      </c>
      <c r="C30" t="s">
        <v>823</v>
      </c>
      <c r="D30" t="s">
        <v>103</v>
      </c>
      <c r="E30" t="s">
        <v>796</v>
      </c>
      <c r="F30" t="s">
        <v>131</v>
      </c>
      <c r="G30" t="s">
        <v>105</v>
      </c>
      <c r="H30" s="77">
        <v>40296</v>
      </c>
      <c r="I30" s="77">
        <v>3243.07</v>
      </c>
      <c r="J30" s="77">
        <v>0</v>
      </c>
      <c r="K30" s="77">
        <v>1306.8274872</v>
      </c>
      <c r="L30" s="77">
        <v>0.03</v>
      </c>
      <c r="M30" s="77">
        <v>4.96</v>
      </c>
      <c r="N30" s="77">
        <v>2.11</v>
      </c>
    </row>
    <row r="31" spans="2:14">
      <c r="B31" t="s">
        <v>824</v>
      </c>
      <c r="C31" t="s">
        <v>825</v>
      </c>
      <c r="D31" t="s">
        <v>103</v>
      </c>
      <c r="E31" t="s">
        <v>796</v>
      </c>
      <c r="F31" t="s">
        <v>131</v>
      </c>
      <c r="G31" t="s">
        <v>105</v>
      </c>
      <c r="H31" s="77">
        <v>17374</v>
      </c>
      <c r="I31" s="77">
        <v>3685.18</v>
      </c>
      <c r="J31" s="77">
        <v>0</v>
      </c>
      <c r="K31" s="77">
        <v>640.26317319999998</v>
      </c>
      <c r="L31" s="77">
        <v>0.08</v>
      </c>
      <c r="M31" s="77">
        <v>2.4300000000000002</v>
      </c>
      <c r="N31" s="77">
        <v>1.03</v>
      </c>
    </row>
    <row r="32" spans="2:14">
      <c r="B32" t="s">
        <v>826</v>
      </c>
      <c r="C32" t="s">
        <v>827</v>
      </c>
      <c r="D32" t="s">
        <v>103</v>
      </c>
      <c r="E32" t="s">
        <v>828</v>
      </c>
      <c r="F32" t="s">
        <v>131</v>
      </c>
      <c r="G32" t="s">
        <v>105</v>
      </c>
      <c r="H32" s="77">
        <v>5650</v>
      </c>
      <c r="I32" s="77">
        <v>334.36</v>
      </c>
      <c r="J32" s="77">
        <v>0</v>
      </c>
      <c r="K32" s="77">
        <v>18.89134</v>
      </c>
      <c r="L32" s="77">
        <v>0</v>
      </c>
      <c r="M32" s="77">
        <v>7.0000000000000007E-2</v>
      </c>
      <c r="N32" s="77">
        <v>0.03</v>
      </c>
    </row>
    <row r="33" spans="2:14">
      <c r="B33" t="s">
        <v>829</v>
      </c>
      <c r="C33" t="s">
        <v>830</v>
      </c>
      <c r="D33" t="s">
        <v>103</v>
      </c>
      <c r="E33" t="s">
        <v>831</v>
      </c>
      <c r="F33" t="s">
        <v>131</v>
      </c>
      <c r="G33" t="s">
        <v>105</v>
      </c>
      <c r="H33" s="77">
        <v>7358</v>
      </c>
      <c r="I33" s="77">
        <v>3677.36</v>
      </c>
      <c r="J33" s="77">
        <v>0</v>
      </c>
      <c r="K33" s="77">
        <v>270.58014880000002</v>
      </c>
      <c r="L33" s="77">
        <v>0.02</v>
      </c>
      <c r="M33" s="77">
        <v>1.03</v>
      </c>
      <c r="N33" s="77">
        <v>0.44</v>
      </c>
    </row>
    <row r="34" spans="2:14">
      <c r="B34" t="s">
        <v>832</v>
      </c>
      <c r="C34" t="s">
        <v>833</v>
      </c>
      <c r="D34" t="s">
        <v>103</v>
      </c>
      <c r="E34" t="s">
        <v>807</v>
      </c>
      <c r="F34" t="s">
        <v>131</v>
      </c>
      <c r="G34" t="s">
        <v>105</v>
      </c>
      <c r="H34" s="77">
        <v>7466</v>
      </c>
      <c r="I34" s="77">
        <v>3369.02</v>
      </c>
      <c r="J34" s="77">
        <v>0</v>
      </c>
      <c r="K34" s="77">
        <v>251.5310332</v>
      </c>
      <c r="L34" s="77">
        <v>0.01</v>
      </c>
      <c r="M34" s="77">
        <v>0.95</v>
      </c>
      <c r="N34" s="77">
        <v>0.41</v>
      </c>
    </row>
    <row r="35" spans="2:14">
      <c r="B35" s="78" t="s">
        <v>834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500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216</v>
      </c>
      <c r="C38" t="s">
        <v>216</v>
      </c>
      <c r="D38" s="16"/>
      <c r="E38" s="16"/>
      <c r="F38" t="s">
        <v>216</v>
      </c>
      <c r="G38" t="s">
        <v>216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835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216</v>
      </c>
      <c r="C40" t="s">
        <v>216</v>
      </c>
      <c r="D40" s="16"/>
      <c r="E40" s="16"/>
      <c r="F40" t="s">
        <v>216</v>
      </c>
      <c r="G40" t="s">
        <v>216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221</v>
      </c>
      <c r="D41" s="16"/>
      <c r="E41" s="16"/>
      <c r="F41" s="16"/>
      <c r="G41" s="16"/>
      <c r="H41" s="79">
        <v>57707</v>
      </c>
      <c r="J41" s="79">
        <v>4.2825770800000003</v>
      </c>
      <c r="K41" s="79">
        <v>16875.6675292664</v>
      </c>
      <c r="M41" s="79">
        <v>64.06</v>
      </c>
      <c r="N41" s="79">
        <v>27.22</v>
      </c>
    </row>
    <row r="42" spans="2:14">
      <c r="B42" s="78" t="s">
        <v>836</v>
      </c>
      <c r="D42" s="16"/>
      <c r="E42" s="16"/>
      <c r="F42" s="16"/>
      <c r="G42" s="16"/>
      <c r="H42" s="79">
        <v>40922</v>
      </c>
      <c r="J42" s="79">
        <v>0.86446177999999996</v>
      </c>
      <c r="K42" s="79">
        <v>11701.078266803999</v>
      </c>
      <c r="M42" s="79">
        <v>44.41</v>
      </c>
      <c r="N42" s="79">
        <v>18.87</v>
      </c>
    </row>
    <row r="43" spans="2:14">
      <c r="B43" t="s">
        <v>837</v>
      </c>
      <c r="C43" t="s">
        <v>838</v>
      </c>
      <c r="D43" t="s">
        <v>742</v>
      </c>
      <c r="E43" t="s">
        <v>839</v>
      </c>
      <c r="F43" t="s">
        <v>840</v>
      </c>
      <c r="G43" t="s">
        <v>202</v>
      </c>
      <c r="H43" s="77">
        <v>803</v>
      </c>
      <c r="I43" s="77">
        <v>2338000</v>
      </c>
      <c r="J43" s="77">
        <v>0</v>
      </c>
      <c r="K43" s="77">
        <v>578.29983442000002</v>
      </c>
      <c r="L43" s="77">
        <v>0</v>
      </c>
      <c r="M43" s="77">
        <v>2.2000000000000002</v>
      </c>
      <c r="N43" s="77">
        <v>0.93</v>
      </c>
    </row>
    <row r="44" spans="2:14">
      <c r="B44" t="s">
        <v>841</v>
      </c>
      <c r="C44" t="s">
        <v>842</v>
      </c>
      <c r="D44" t="s">
        <v>742</v>
      </c>
      <c r="E44" t="s">
        <v>843</v>
      </c>
      <c r="F44" t="s">
        <v>840</v>
      </c>
      <c r="G44" t="s">
        <v>109</v>
      </c>
      <c r="H44" s="77">
        <v>4502</v>
      </c>
      <c r="I44" s="77">
        <v>2842</v>
      </c>
      <c r="J44" s="77">
        <v>0</v>
      </c>
      <c r="K44" s="77">
        <v>443.59169428000001</v>
      </c>
      <c r="L44" s="77">
        <v>0.01</v>
      </c>
      <c r="M44" s="77">
        <v>1.68</v>
      </c>
      <c r="N44" s="77">
        <v>0.72</v>
      </c>
    </row>
    <row r="45" spans="2:14">
      <c r="B45" t="s">
        <v>844</v>
      </c>
      <c r="C45" t="s">
        <v>845</v>
      </c>
      <c r="D45" t="s">
        <v>846</v>
      </c>
      <c r="E45" t="s">
        <v>847</v>
      </c>
      <c r="F45" t="s">
        <v>840</v>
      </c>
      <c r="G45" t="s">
        <v>113</v>
      </c>
      <c r="H45" s="77">
        <v>7836</v>
      </c>
      <c r="I45" s="77">
        <v>7897</v>
      </c>
      <c r="J45" s="77">
        <v>0</v>
      </c>
      <c r="K45" s="77">
        <v>2569.665921192</v>
      </c>
      <c r="L45" s="77">
        <v>0.19</v>
      </c>
      <c r="M45" s="77">
        <v>9.75</v>
      </c>
      <c r="N45" s="77">
        <v>4.1500000000000004</v>
      </c>
    </row>
    <row r="46" spans="2:14">
      <c r="B46" t="s">
        <v>848</v>
      </c>
      <c r="C46" t="s">
        <v>849</v>
      </c>
      <c r="D46" t="s">
        <v>742</v>
      </c>
      <c r="E46" t="s">
        <v>850</v>
      </c>
      <c r="F46" t="s">
        <v>840</v>
      </c>
      <c r="G46" t="s">
        <v>119</v>
      </c>
      <c r="H46" s="77">
        <v>1538</v>
      </c>
      <c r="I46" s="77">
        <v>3348</v>
      </c>
      <c r="J46" s="77">
        <v>0</v>
      </c>
      <c r="K46" s="77">
        <v>142.36574515199999</v>
      </c>
      <c r="L46" s="77">
        <v>0</v>
      </c>
      <c r="M46" s="77">
        <v>0.54</v>
      </c>
      <c r="N46" s="77">
        <v>0.23</v>
      </c>
    </row>
    <row r="47" spans="2:14">
      <c r="B47" t="s">
        <v>851</v>
      </c>
      <c r="C47" t="s">
        <v>852</v>
      </c>
      <c r="D47" t="s">
        <v>742</v>
      </c>
      <c r="E47" t="s">
        <v>853</v>
      </c>
      <c r="F47" t="s">
        <v>840</v>
      </c>
      <c r="G47" t="s">
        <v>109</v>
      </c>
      <c r="H47" s="77">
        <v>711</v>
      </c>
      <c r="I47" s="77">
        <v>25950.5</v>
      </c>
      <c r="J47" s="77">
        <v>0</v>
      </c>
      <c r="K47" s="77">
        <v>639.68942668499994</v>
      </c>
      <c r="L47" s="77">
        <v>0</v>
      </c>
      <c r="M47" s="77">
        <v>2.4300000000000002</v>
      </c>
      <c r="N47" s="77">
        <v>1.03</v>
      </c>
    </row>
    <row r="48" spans="2:14">
      <c r="B48" t="s">
        <v>854</v>
      </c>
      <c r="C48" t="s">
        <v>855</v>
      </c>
      <c r="D48" t="s">
        <v>742</v>
      </c>
      <c r="E48" t="s">
        <v>856</v>
      </c>
      <c r="F48" t="s">
        <v>840</v>
      </c>
      <c r="G48" t="s">
        <v>109</v>
      </c>
      <c r="H48" s="77">
        <v>1890</v>
      </c>
      <c r="I48" s="77">
        <v>2650</v>
      </c>
      <c r="J48" s="77">
        <v>0</v>
      </c>
      <c r="K48" s="77">
        <v>173.64469500000001</v>
      </c>
      <c r="L48" s="77">
        <v>0.02</v>
      </c>
      <c r="M48" s="77">
        <v>0.66</v>
      </c>
      <c r="N48" s="77">
        <v>0.28000000000000003</v>
      </c>
    </row>
    <row r="49" spans="2:14">
      <c r="B49" t="s">
        <v>857</v>
      </c>
      <c r="C49" t="s">
        <v>858</v>
      </c>
      <c r="D49" t="s">
        <v>742</v>
      </c>
      <c r="E49" t="s">
        <v>859</v>
      </c>
      <c r="F49" t="s">
        <v>840</v>
      </c>
      <c r="G49" t="s">
        <v>109</v>
      </c>
      <c r="H49" s="77">
        <v>5799</v>
      </c>
      <c r="I49" s="77">
        <v>3334</v>
      </c>
      <c r="J49" s="77">
        <v>0</v>
      </c>
      <c r="K49" s="77">
        <v>670.30513422000001</v>
      </c>
      <c r="L49" s="77">
        <v>0.02</v>
      </c>
      <c r="M49" s="77">
        <v>2.54</v>
      </c>
      <c r="N49" s="77">
        <v>1.08</v>
      </c>
    </row>
    <row r="50" spans="2:14">
      <c r="B50" t="s">
        <v>860</v>
      </c>
      <c r="C50" t="s">
        <v>861</v>
      </c>
      <c r="D50" t="s">
        <v>742</v>
      </c>
      <c r="E50" t="s">
        <v>862</v>
      </c>
      <c r="F50" t="s">
        <v>840</v>
      </c>
      <c r="G50" t="s">
        <v>109</v>
      </c>
      <c r="H50" s="77">
        <v>5710</v>
      </c>
      <c r="I50" s="77">
        <v>2746</v>
      </c>
      <c r="J50" s="77">
        <v>0</v>
      </c>
      <c r="K50" s="77">
        <v>543.61381219999998</v>
      </c>
      <c r="L50" s="77">
        <v>0.01</v>
      </c>
      <c r="M50" s="77">
        <v>2.06</v>
      </c>
      <c r="N50" s="77">
        <v>0.88</v>
      </c>
    </row>
    <row r="51" spans="2:14">
      <c r="B51" t="s">
        <v>863</v>
      </c>
      <c r="C51" t="s">
        <v>864</v>
      </c>
      <c r="D51" t="s">
        <v>742</v>
      </c>
      <c r="E51" t="s">
        <v>865</v>
      </c>
      <c r="F51" t="s">
        <v>840</v>
      </c>
      <c r="G51" t="s">
        <v>109</v>
      </c>
      <c r="H51" s="77">
        <v>2667</v>
      </c>
      <c r="I51" s="77">
        <v>47471.5</v>
      </c>
      <c r="J51" s="77">
        <v>0</v>
      </c>
      <c r="K51" s="77">
        <v>4389.4470256349996</v>
      </c>
      <c r="L51" s="77">
        <v>0.04</v>
      </c>
      <c r="M51" s="77">
        <v>16.66</v>
      </c>
      <c r="N51" s="77">
        <v>7.08</v>
      </c>
    </row>
    <row r="52" spans="2:14">
      <c r="B52" t="s">
        <v>866</v>
      </c>
      <c r="C52" t="s">
        <v>867</v>
      </c>
      <c r="D52" t="s">
        <v>868</v>
      </c>
      <c r="E52" t="s">
        <v>869</v>
      </c>
      <c r="F52" t="s">
        <v>840</v>
      </c>
      <c r="G52" t="s">
        <v>109</v>
      </c>
      <c r="H52" s="77">
        <v>1206</v>
      </c>
      <c r="I52" s="77">
        <v>5122</v>
      </c>
      <c r="J52" s="77">
        <v>0.86446177999999996</v>
      </c>
      <c r="K52" s="77">
        <v>215.02562821999999</v>
      </c>
      <c r="L52" s="77">
        <v>0</v>
      </c>
      <c r="M52" s="77">
        <v>0.82</v>
      </c>
      <c r="N52" s="77">
        <v>0.35</v>
      </c>
    </row>
    <row r="53" spans="2:14">
      <c r="B53" t="s">
        <v>870</v>
      </c>
      <c r="C53" t="s">
        <v>871</v>
      </c>
      <c r="D53" t="s">
        <v>110</v>
      </c>
      <c r="E53" t="s">
        <v>872</v>
      </c>
      <c r="F53" t="s">
        <v>840</v>
      </c>
      <c r="G53" t="s">
        <v>123</v>
      </c>
      <c r="H53" s="77">
        <v>400</v>
      </c>
      <c r="I53" s="77">
        <v>7788</v>
      </c>
      <c r="J53" s="77">
        <v>0</v>
      </c>
      <c r="K53" s="77">
        <v>84.353385599999996</v>
      </c>
      <c r="L53" s="77">
        <v>0.01</v>
      </c>
      <c r="M53" s="77">
        <v>0.32</v>
      </c>
      <c r="N53" s="77">
        <v>0.14000000000000001</v>
      </c>
    </row>
    <row r="54" spans="2:14">
      <c r="B54" t="s">
        <v>873</v>
      </c>
      <c r="C54" t="s">
        <v>874</v>
      </c>
      <c r="D54" t="s">
        <v>868</v>
      </c>
      <c r="E54" t="s">
        <v>875</v>
      </c>
      <c r="F54" t="s">
        <v>840</v>
      </c>
      <c r="G54" t="s">
        <v>109</v>
      </c>
      <c r="H54" s="77">
        <v>7860</v>
      </c>
      <c r="I54" s="77">
        <v>4591</v>
      </c>
      <c r="J54" s="77">
        <v>0</v>
      </c>
      <c r="K54" s="77">
        <v>1251.0759642</v>
      </c>
      <c r="L54" s="77">
        <v>0</v>
      </c>
      <c r="M54" s="77">
        <v>4.75</v>
      </c>
      <c r="N54" s="77">
        <v>2.02</v>
      </c>
    </row>
    <row r="55" spans="2:14">
      <c r="B55" s="78" t="s">
        <v>876</v>
      </c>
      <c r="D55" s="16"/>
      <c r="E55" s="16"/>
      <c r="F55" s="16"/>
      <c r="G55" s="16"/>
      <c r="H55" s="79">
        <v>16785</v>
      </c>
      <c r="J55" s="79">
        <v>3.4181153000000002</v>
      </c>
      <c r="K55" s="79">
        <v>5174.5892624624003</v>
      </c>
      <c r="M55" s="79">
        <v>19.64</v>
      </c>
      <c r="N55" s="79">
        <v>8.35</v>
      </c>
    </row>
    <row r="56" spans="2:14">
      <c r="B56" t="s">
        <v>877</v>
      </c>
      <c r="C56" t="s">
        <v>878</v>
      </c>
      <c r="D56" t="s">
        <v>742</v>
      </c>
      <c r="E56" t="s">
        <v>879</v>
      </c>
      <c r="F56" t="s">
        <v>840</v>
      </c>
      <c r="G56" t="s">
        <v>113</v>
      </c>
      <c r="H56" s="77">
        <v>591</v>
      </c>
      <c r="I56" s="77">
        <v>21972</v>
      </c>
      <c r="J56" s="77">
        <v>0</v>
      </c>
      <c r="K56" s="77">
        <v>539.23387975200001</v>
      </c>
      <c r="L56" s="77">
        <v>0.03</v>
      </c>
      <c r="M56" s="77">
        <v>2.0499999999999998</v>
      </c>
      <c r="N56" s="77">
        <v>0.87</v>
      </c>
    </row>
    <row r="57" spans="2:14">
      <c r="B57" t="s">
        <v>880</v>
      </c>
      <c r="C57" t="s">
        <v>881</v>
      </c>
      <c r="D57" t="s">
        <v>742</v>
      </c>
      <c r="E57" t="s">
        <v>882</v>
      </c>
      <c r="F57" t="s">
        <v>840</v>
      </c>
      <c r="G57" t="s">
        <v>113</v>
      </c>
      <c r="H57" s="77">
        <v>663</v>
      </c>
      <c r="I57" s="77">
        <v>19596</v>
      </c>
      <c r="J57" s="77">
        <v>0</v>
      </c>
      <c r="K57" s="77">
        <v>539.511937848</v>
      </c>
      <c r="L57" s="77">
        <v>7.0000000000000007E-2</v>
      </c>
      <c r="M57" s="77">
        <v>2.0499999999999998</v>
      </c>
      <c r="N57" s="77">
        <v>0.87</v>
      </c>
    </row>
    <row r="58" spans="2:14">
      <c r="B58" t="s">
        <v>883</v>
      </c>
      <c r="C58" t="s">
        <v>884</v>
      </c>
      <c r="D58" t="s">
        <v>742</v>
      </c>
      <c r="E58" t="s">
        <v>885</v>
      </c>
      <c r="F58" t="s">
        <v>840</v>
      </c>
      <c r="G58" t="s">
        <v>109</v>
      </c>
      <c r="H58" s="77">
        <v>880</v>
      </c>
      <c r="I58" s="77">
        <v>11671</v>
      </c>
      <c r="J58" s="77">
        <v>0</v>
      </c>
      <c r="K58" s="77">
        <v>356.07754160000002</v>
      </c>
      <c r="L58" s="77">
        <v>0</v>
      </c>
      <c r="M58" s="77">
        <v>1.35</v>
      </c>
      <c r="N58" s="77">
        <v>0.56999999999999995</v>
      </c>
    </row>
    <row r="59" spans="2:14">
      <c r="B59" t="s">
        <v>886</v>
      </c>
      <c r="C59" t="s">
        <v>887</v>
      </c>
      <c r="D59" t="s">
        <v>742</v>
      </c>
      <c r="E59" t="s">
        <v>856</v>
      </c>
      <c r="F59" t="s">
        <v>840</v>
      </c>
      <c r="G59" t="s">
        <v>109</v>
      </c>
      <c r="H59" s="77">
        <v>1137</v>
      </c>
      <c r="I59" s="77">
        <v>10188.5</v>
      </c>
      <c r="J59" s="77">
        <v>0</v>
      </c>
      <c r="K59" s="77">
        <v>401.628530415</v>
      </c>
      <c r="L59" s="77">
        <v>0.04</v>
      </c>
      <c r="M59" s="77">
        <v>1.52</v>
      </c>
      <c r="N59" s="77">
        <v>0.65</v>
      </c>
    </row>
    <row r="60" spans="2:14">
      <c r="B60" t="s">
        <v>888</v>
      </c>
      <c r="C60" t="s">
        <v>889</v>
      </c>
      <c r="D60" t="s">
        <v>742</v>
      </c>
      <c r="E60" t="s">
        <v>890</v>
      </c>
      <c r="F60" t="s">
        <v>840</v>
      </c>
      <c r="G60" t="s">
        <v>109</v>
      </c>
      <c r="H60" s="77">
        <v>1474</v>
      </c>
      <c r="I60" s="77">
        <v>10372</v>
      </c>
      <c r="J60" s="77">
        <v>0</v>
      </c>
      <c r="K60" s="77">
        <v>530.04633176000004</v>
      </c>
      <c r="L60" s="77">
        <v>0</v>
      </c>
      <c r="M60" s="77">
        <v>2.0099999999999998</v>
      </c>
      <c r="N60" s="77">
        <v>0.86</v>
      </c>
    </row>
    <row r="61" spans="2:14">
      <c r="B61" t="s">
        <v>891</v>
      </c>
      <c r="C61" t="s">
        <v>892</v>
      </c>
      <c r="D61" t="s">
        <v>742</v>
      </c>
      <c r="E61" t="s">
        <v>893</v>
      </c>
      <c r="F61" t="s">
        <v>840</v>
      </c>
      <c r="G61" t="s">
        <v>109</v>
      </c>
      <c r="H61" s="77">
        <v>378</v>
      </c>
      <c r="I61" s="77">
        <v>10566.99</v>
      </c>
      <c r="J61" s="77">
        <v>0</v>
      </c>
      <c r="K61" s="77">
        <v>138.48315136740001</v>
      </c>
      <c r="L61" s="77">
        <v>0.01</v>
      </c>
      <c r="M61" s="77">
        <v>0.53</v>
      </c>
      <c r="N61" s="77">
        <v>0.22</v>
      </c>
    </row>
    <row r="62" spans="2:14">
      <c r="B62" t="s">
        <v>894</v>
      </c>
      <c r="C62" t="s">
        <v>895</v>
      </c>
      <c r="D62" t="s">
        <v>742</v>
      </c>
      <c r="E62" t="s">
        <v>896</v>
      </c>
      <c r="F62" t="s">
        <v>840</v>
      </c>
      <c r="G62" t="s">
        <v>109</v>
      </c>
      <c r="H62" s="77">
        <v>1926</v>
      </c>
      <c r="I62" s="77">
        <v>3672</v>
      </c>
      <c r="J62" s="77">
        <v>0</v>
      </c>
      <c r="K62" s="77">
        <v>245.19567024</v>
      </c>
      <c r="L62" s="77">
        <v>0</v>
      </c>
      <c r="M62" s="77">
        <v>0.93</v>
      </c>
      <c r="N62" s="77">
        <v>0.4</v>
      </c>
    </row>
    <row r="63" spans="2:14">
      <c r="B63" t="s">
        <v>897</v>
      </c>
      <c r="C63" t="s">
        <v>898</v>
      </c>
      <c r="D63" t="s">
        <v>742</v>
      </c>
      <c r="E63" t="s">
        <v>899</v>
      </c>
      <c r="F63" t="s">
        <v>840</v>
      </c>
      <c r="G63" t="s">
        <v>109</v>
      </c>
      <c r="H63" s="77">
        <v>1482</v>
      </c>
      <c r="I63" s="77">
        <v>3422</v>
      </c>
      <c r="J63" s="77">
        <v>0</v>
      </c>
      <c r="K63" s="77">
        <v>175.82557668000001</v>
      </c>
      <c r="L63" s="77">
        <v>0</v>
      </c>
      <c r="M63" s="77">
        <v>0.67</v>
      </c>
      <c r="N63" s="77">
        <v>0.28000000000000003</v>
      </c>
    </row>
    <row r="64" spans="2:14">
      <c r="B64" t="s">
        <v>900</v>
      </c>
      <c r="C64" t="s">
        <v>901</v>
      </c>
      <c r="D64" t="s">
        <v>742</v>
      </c>
      <c r="E64" t="s">
        <v>899</v>
      </c>
      <c r="F64" t="s">
        <v>840</v>
      </c>
      <c r="G64" t="s">
        <v>109</v>
      </c>
      <c r="H64" s="77">
        <v>2035</v>
      </c>
      <c r="I64" s="77">
        <v>7588</v>
      </c>
      <c r="J64" s="77">
        <v>0</v>
      </c>
      <c r="K64" s="77">
        <v>535.35957859999996</v>
      </c>
      <c r="L64" s="77">
        <v>0.01</v>
      </c>
      <c r="M64" s="77">
        <v>2.0299999999999998</v>
      </c>
      <c r="N64" s="77">
        <v>0.86</v>
      </c>
    </row>
    <row r="65" spans="2:14">
      <c r="B65" t="s">
        <v>902</v>
      </c>
      <c r="C65" t="s">
        <v>903</v>
      </c>
      <c r="D65" t="s">
        <v>742</v>
      </c>
      <c r="E65" t="s">
        <v>872</v>
      </c>
      <c r="F65" t="s">
        <v>840</v>
      </c>
      <c r="G65" t="s">
        <v>109</v>
      </c>
      <c r="H65" s="77">
        <v>6219</v>
      </c>
      <c r="I65" s="77">
        <v>7930</v>
      </c>
      <c r="J65" s="77">
        <v>3.4181153000000002</v>
      </c>
      <c r="K65" s="77">
        <v>1713.2270642000001</v>
      </c>
      <c r="L65" s="77">
        <v>0</v>
      </c>
      <c r="M65" s="77">
        <v>6.5</v>
      </c>
      <c r="N65" s="77">
        <v>2.76</v>
      </c>
    </row>
    <row r="66" spans="2:14">
      <c r="B66" s="78" t="s">
        <v>500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216</v>
      </c>
      <c r="C67" t="s">
        <v>216</v>
      </c>
      <c r="D67" s="16"/>
      <c r="E67" s="16"/>
      <c r="F67" t="s">
        <v>216</v>
      </c>
      <c r="G67" t="s">
        <v>216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835</v>
      </c>
      <c r="D68" s="16"/>
      <c r="E68" s="16"/>
      <c r="F68" s="16"/>
      <c r="G68" s="16"/>
      <c r="H68" s="79">
        <v>0</v>
      </c>
      <c r="J68" s="79">
        <v>0</v>
      </c>
      <c r="K68" s="79">
        <v>0</v>
      </c>
      <c r="M68" s="79">
        <v>0</v>
      </c>
      <c r="N68" s="79">
        <v>0</v>
      </c>
    </row>
    <row r="69" spans="2:14">
      <c r="B69" t="s">
        <v>216</v>
      </c>
      <c r="C69" t="s">
        <v>216</v>
      </c>
      <c r="D69" s="16"/>
      <c r="E69" s="16"/>
      <c r="F69" t="s">
        <v>216</v>
      </c>
      <c r="G69" t="s">
        <v>216</v>
      </c>
      <c r="H69" s="77">
        <v>0</v>
      </c>
      <c r="I69" s="77">
        <v>0</v>
      </c>
      <c r="K69" s="77">
        <v>0</v>
      </c>
      <c r="L69" s="77">
        <v>0</v>
      </c>
      <c r="M69" s="77">
        <v>0</v>
      </c>
      <c r="N69" s="77">
        <v>0</v>
      </c>
    </row>
    <row r="70" spans="2:14">
      <c r="B70" t="s">
        <v>223</v>
      </c>
      <c r="D70" s="16"/>
      <c r="E70" s="16"/>
      <c r="F70" s="16"/>
      <c r="G70" s="16"/>
    </row>
    <row r="71" spans="2:14">
      <c r="B71" t="s">
        <v>347</v>
      </c>
      <c r="D71" s="16"/>
      <c r="E71" s="16"/>
      <c r="F71" s="16"/>
      <c r="G71" s="16"/>
    </row>
    <row r="72" spans="2:14">
      <c r="B72" t="s">
        <v>348</v>
      </c>
      <c r="D72" s="16"/>
      <c r="E72" s="16"/>
      <c r="F72" s="16"/>
      <c r="G72" s="16"/>
    </row>
    <row r="73" spans="2:14">
      <c r="B73" t="s">
        <v>349</v>
      </c>
      <c r="D73" s="16"/>
      <c r="E73" s="16"/>
      <c r="F73" s="16"/>
      <c r="G73" s="16"/>
    </row>
    <row r="74" spans="2:14">
      <c r="B74" t="s">
        <v>501</v>
      </c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1031</v>
      </c>
    </row>
    <row r="3" spans="2:65" s="1" customFormat="1">
      <c r="B3" s="2" t="s">
        <v>2</v>
      </c>
      <c r="C3" s="26" t="s">
        <v>1032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20418</v>
      </c>
      <c r="K11" s="7"/>
      <c r="L11" s="76">
        <v>1691.14244755</v>
      </c>
      <c r="M11" s="7"/>
      <c r="N11" s="76">
        <v>100</v>
      </c>
      <c r="O11" s="76">
        <v>2.73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904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905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20418</v>
      </c>
      <c r="L21" s="79">
        <v>1691.14244755</v>
      </c>
      <c r="N21" s="79">
        <v>100</v>
      </c>
      <c r="O21" s="79">
        <v>2.73</v>
      </c>
    </row>
    <row r="22" spans="2:15">
      <c r="B22" s="78" t="s">
        <v>904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905</v>
      </c>
      <c r="C24" s="16"/>
      <c r="D24" s="16"/>
      <c r="E24" s="16"/>
      <c r="J24" s="79">
        <v>20418</v>
      </c>
      <c r="L24" s="79">
        <v>1691.14244755</v>
      </c>
      <c r="N24" s="79">
        <v>100</v>
      </c>
      <c r="O24" s="79">
        <v>2.73</v>
      </c>
    </row>
    <row r="25" spans="2:15">
      <c r="B25" t="s">
        <v>906</v>
      </c>
      <c r="C25" t="s">
        <v>907</v>
      </c>
      <c r="D25" t="s">
        <v>126</v>
      </c>
      <c r="E25" t="s">
        <v>908</v>
      </c>
      <c r="F25" t="s">
        <v>840</v>
      </c>
      <c r="G25" t="s">
        <v>909</v>
      </c>
      <c r="H25" t="s">
        <v>154</v>
      </c>
      <c r="I25" t="s">
        <v>109</v>
      </c>
      <c r="J25" s="77">
        <v>18089</v>
      </c>
      <c r="K25" s="77">
        <v>1253</v>
      </c>
      <c r="L25" s="77">
        <v>785.81347439000001</v>
      </c>
      <c r="M25" s="77">
        <v>0</v>
      </c>
      <c r="N25" s="77">
        <v>46.47</v>
      </c>
      <c r="O25" s="77">
        <v>1.27</v>
      </c>
    </row>
    <row r="26" spans="2:15">
      <c r="B26" t="s">
        <v>910</v>
      </c>
      <c r="C26" t="s">
        <v>911</v>
      </c>
      <c r="D26" t="s">
        <v>126</v>
      </c>
      <c r="E26" t="s">
        <v>912</v>
      </c>
      <c r="F26" t="s">
        <v>840</v>
      </c>
      <c r="G26" t="s">
        <v>216</v>
      </c>
      <c r="H26" t="s">
        <v>913</v>
      </c>
      <c r="I26" t="s">
        <v>109</v>
      </c>
      <c r="J26" s="77">
        <v>2329</v>
      </c>
      <c r="K26" s="77">
        <v>11212</v>
      </c>
      <c r="L26" s="77">
        <v>905.32897316000003</v>
      </c>
      <c r="M26" s="77">
        <v>0.09</v>
      </c>
      <c r="N26" s="77">
        <v>53.53</v>
      </c>
      <c r="O26" s="77">
        <v>1.46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500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347</v>
      </c>
      <c r="C32" s="16"/>
      <c r="D32" s="16"/>
      <c r="E32" s="16"/>
    </row>
    <row r="33" spans="2:5">
      <c r="B33" t="s">
        <v>348</v>
      </c>
      <c r="C33" s="16"/>
      <c r="D33" s="16"/>
      <c r="E33" s="16"/>
    </row>
    <row r="34" spans="2:5">
      <c r="B34" t="s">
        <v>349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1031</v>
      </c>
    </row>
    <row r="3" spans="2:60" s="1" customFormat="1">
      <c r="B3" s="2" t="s">
        <v>2</v>
      </c>
      <c r="C3" s="26" t="s">
        <v>1032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914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915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347</v>
      </c>
      <c r="D19" s="16"/>
      <c r="E19" s="16"/>
    </row>
    <row r="20" spans="2:12">
      <c r="B20" t="s">
        <v>348</v>
      </c>
      <c r="D20" s="16"/>
      <c r="E20" s="16"/>
    </row>
    <row r="21" spans="2:12">
      <c r="B21" t="s">
        <v>349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ADE7171-F508-4953-9E2B-407859176045}"/>
</file>

<file path=customXml/itemProps2.xml><?xml version="1.0" encoding="utf-8"?>
<ds:datastoreItem xmlns:ds="http://schemas.openxmlformats.org/officeDocument/2006/customXml" ds:itemID="{D5095D5B-C9E8-4EAB-8022-9A7C9DC4D304}"/>
</file>

<file path=customXml/itemProps3.xml><?xml version="1.0" encoding="utf-8"?>
<ds:datastoreItem xmlns:ds="http://schemas.openxmlformats.org/officeDocument/2006/customXml" ds:itemID="{8B92029B-A30A-4EC8-A826-BD876B1D82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