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C51" i="84" l="1"/>
  <c r="C11" i="84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<sst xmlns="http://schemas.openxmlformats.org/spreadsheetml/2006/main" count="6599" uniqueCount="1601">
  <si>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</si>
  <si>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</si>
  <si>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</si>
  <si>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</si>
  <si>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</si>
  <si>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</si>
  <si>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</si>
  <si>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</si>
  <si>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</si>
  <si>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</si>
  <si>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</si>
  <si>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</si>
  <si>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</si>
  <si>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</si>
  <si>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</si>
  <si>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</si>
  <si>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</si>
  <si>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</si>
  <si>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</si>
  <si>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</si>
  <si>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</si>
  <si>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</si>
  <si>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</si>
  <si>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</si>
  <si>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</si>
  <si>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</si>
  <si>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</si>
  <si>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</si>
  <si>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</si>
  <si>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</si>
  <si>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</si>
  <si>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</si>
  <si>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</si>
  <si>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</si>
  <si>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</si>
  <si>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</si>
  <si>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</si>
  <si>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</si>
  <si>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</si>
  <si>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</si>
  <si>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</si>
  <si>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</si>
  <si>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</si>
  <si>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</si>
  <si>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</si>
  <si>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</si>
  <si>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</si>
  <si>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</si>
  <si>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</si>
  <si>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</si>
  <si>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</si>
  <si>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</si>
  <si>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</si>
  <si>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</si>
  <si>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</si>
  <si>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</si>
  <si>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</si>
  <si>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</si>
  <si>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</si>
  <si>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</si>
  <si>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</si>
  <si>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</si>
  <si>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</si>
  <si>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</si>
  <si>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</si>
  <si>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</si>
  <si>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</si>
  <si>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</si>
  <si>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</si>
  <si>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</si>
  <si>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</si>
  <si>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</si>
  <si>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</si>
  <si>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</si>
  <si>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</si>
  <si>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</si>
  <si>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</si>
  <si>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</si>
  <si>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</si>
  <si>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</si>
  <si>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</si>
  <si>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</si>
  <si>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</si>
  <si>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</si>
  <si>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</si>
  <si>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</si>
  <si>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</si>
  <si>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</si>
  <si>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</si>
  <si>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</si>
  <si>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</si>
  <si>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</si>
  <si>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</si>
  <si>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</si>
  <si>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</si>
  <si>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</si>
  <si>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</si>
  <si>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</si>
  <si>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</si>
  <si>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</si>
  <si>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</si>
  <si>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</si>
  <si>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</si>
  <si>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</si>
  <si>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</si>
  <si>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</si>
  <si>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</si>
  <si>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</si>
  <si>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</si>
  <si>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</si>
  <si>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</si>
  <si>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</si>
  <si>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</si>
  <si>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</si>
  <si>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</si>
  <si>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</si>
  <si>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</si>
  <si>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</si>
  <si>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</si>
  <si>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</si>
  <si>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</si>
  <si>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</si>
  <si>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</si>
  <si>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</si>
  <si>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</si>
  <si>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</si>
  <si>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</si>
  <si>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</si>
  <si>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</si>
  <si>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</si>
  <si>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</si>
  <si>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</si>
  <si>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</si>
  <si>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</si>
  <si>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</si>
  <si>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</si>
  <si>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</si>
  <si>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</si>
  <si>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</si>
  <si>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</si>
  <si>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</si>
  <si>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</si>
  <si>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</si>
  <si>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</si>
  <si>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</si>
  <si>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</si>
  <si>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</si>
  <si>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</si>
  <si>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</si>
  <si>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</si>
  <si>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</si>
  <si>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</si>
  <si>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</si>
  <si>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</si>
  <si>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</si>
  <si>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</si>
  <si>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</si>
  <si>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</si>
  <si>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</si>
  <si>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</si>
  <si>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</si>
  <si>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</si>
  <si>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</si>
  <si>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</si>
  <si>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</si>
  <si>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</si>
  <si>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</si>
  <si>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</si>
  <si>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</si>
  <si>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</si>
  <si>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</si>
  <si>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</si>
  <si>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</si>
  <si>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</si>
  <si>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</si>
  <si>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</si>
  <si>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</si>
  <si>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</si>
  <si>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</si>
  <si>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</si>
  <si>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</si>
  <si>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</si>
  <si>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</si>
  <si>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</si>
  <si>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</si>
  <si>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</si>
  <si>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</si>
  <si>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</si>
  <si>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</si>
  <si>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</si>
  <si>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</si>
  <si>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</si>
  <si>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</si>
  <si>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</si>
  <si>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</si>
  <si>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</si>
  <si>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</si>
  <si>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</si>
  <si>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</si>
  <si>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</si>
  <si>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</si>
  <si>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</si>
  <si>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</si>
  <si>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</si>
  <si>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</si>
  <si>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</si>
  <si>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</si>
  <si>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</si>
  <si>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</si>
  <si>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</si>
  <si>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</si>
  <si>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</si>
  <si>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</si>
  <si>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</si>
  <si>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</si>
  <si>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</si>
  <si>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</si>
  <si>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</si>
  <si>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</si>
  <si>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</si>
  <si>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</si>
  <si>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</si>
  <si>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</si>
  <si>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</si>
  <si>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</si>
  <si>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</si>
  <si>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</si>
  <si>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</si>
  <si>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</si>
  <si>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</si>
  <si>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</si>
  <si>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</si>
  <si>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</si>
  <si>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</si>
  <si>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</si>
  <si>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</si>
  <si>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</si>
  <si>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</si>
  <si>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</si>
  <si>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</si>
  <si>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</si>
  <si>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</si>
  <si>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</si>
  <si>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</si>
  <si>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</si>
  <si>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</si>
  <si>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</si>
  <si>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</si>
  <si>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</si>
  <si>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</si>
  <si>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</si>
  <si>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</si>
  <si>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</si>
  <si>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</si>
  <si>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</si>
  <si>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</si>
  <si>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</si>
  <si>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</si>
  <si>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</si>
  <si>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</si>
  <si>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</si>
  <si>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</si>
  <si>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</si>
  <si>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</si>
  <si>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</si>
  <si>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</si>
  <si>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</si>
  <si>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</si>
  <si>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</si>
  <si>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</si>
  <si>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</si>
  <si>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</si>
  <si>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</si>
  <si>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</si>
  <si>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</si>
  <si>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</si>
  <si>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119350                              </t>
  </si>
  <si>
    <t xml:space="preserve">עו"ש בינלאומי 57778                               </t>
  </si>
  <si>
    <t xml:space="preserve">עו"ש בינלאומי 597503                              </t>
  </si>
  <si>
    <t xml:space="preserve">עו"ש בינלאומי 854719                              </t>
  </si>
  <si>
    <t xml:space="preserve">עו"ש בנק לאומי 214892/87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</si>
  <si>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</si>
  <si>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</si>
  <si>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</si>
  <si>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אוצר החייל 17242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</si>
  <si>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</si>
  <si>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</si>
  <si>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</si>
  <si>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</si>
  <si>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</si>
  <si>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</si>
  <si>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</si>
  <si>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</si>
  <si>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</si>
  <si>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</si>
  <si>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</si>
  <si>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</si>
  <si>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</si>
  <si>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</si>
  <si>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</si>
  <si>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</si>
  <si>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</si>
  <si>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JPY HSB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</si>
  <si>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</si>
  <si>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</si>
  <si>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</si>
  <si>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</si>
  <si>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</si>
  <si>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</si>
  <si>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</si>
  <si>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</si>
  <si>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31/12/2017</t>
  </si>
  <si>
    <t>מיטב דש גמל ופנסיה בע"מ</t>
  </si>
  <si>
    <t>מיטב דש פיצויים כללי</t>
  </si>
  <si>
    <t>512065202-00000000000886-0886-000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</si>
  <si>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</si>
  <si>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</si>
  <si>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</si>
  <si>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</si>
  <si>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</si>
  <si>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</si>
  <si>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</si>
  <si>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</si>
  <si>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</si>
  <si>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</si>
  <si>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</si>
  <si>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</si>
  <si>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</si>
  <si>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</si>
  <si>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118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</si>
  <si>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</si>
  <si>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</si>
  <si>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</si>
  <si>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</si>
  <si>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</si>
  <si>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</si>
  <si>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</si>
  <si>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</si>
  <si>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</si>
  <si>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</si>
  <si>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</si>
  <si>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</si>
  <si>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</si>
  <si>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</si>
  <si>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</si>
  <si>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</si>
  <si>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</si>
  <si>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</si>
  <si>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</si>
  <si>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</si>
  <si>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</si>
  <si>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</si>
  <si>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</si>
  <si>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</si>
  <si>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2 7/8 01/29/24                             </t>
  </si>
  <si>
    <t>XS1023541847</t>
  </si>
  <si>
    <t>A+</t>
  </si>
  <si>
    <t>S&amp;P</t>
  </si>
  <si>
    <t xml:space="preserve">ISRAEL 2.875 03                                   </t>
  </si>
  <si>
    <t>US46513CXR23</t>
  </si>
  <si>
    <t xml:space="preserve">ISRAEL 4.5%1/43                                   </t>
  </si>
  <si>
    <t>US4651387N91</t>
  </si>
  <si>
    <t xml:space="preserve">ממשלתי דולרי 0623- ISRAEL 3.15                    </t>
  </si>
  <si>
    <t>US4651387M19</t>
  </si>
  <si>
    <t xml:space="preserve">ISRAEL5.125                                       </t>
  </si>
  <si>
    <t>US46513E5Y48</t>
  </si>
  <si>
    <t>A</t>
  </si>
  <si>
    <t xml:space="preserve">T 1.5 08/262                                      </t>
  </si>
  <si>
    <t>US9128282A70</t>
  </si>
  <si>
    <t>AAA</t>
  </si>
  <si>
    <t xml:space="preserve">12/24 BONO MXN                                    </t>
  </si>
  <si>
    <t>MX0MGO000078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</si>
  <si>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</si>
  <si>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</si>
  <si>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</si>
  <si>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</si>
  <si>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</si>
  <si>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</si>
  <si>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</si>
  <si>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</si>
  <si>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</si>
  <si>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</si>
  <si>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</si>
  <si>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</si>
  <si>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</si>
  <si>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</si>
  <si>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</si>
  <si>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</si>
  <si>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בינל הנפק אגח ט                                   </t>
  </si>
  <si>
    <t>il AA+</t>
  </si>
  <si>
    <t xml:space="preserve">בינלאומי הנפקות סד. 3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</si>
  <si>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</si>
  <si>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</si>
  <si>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</si>
  <si>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</si>
  <si>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</si>
  <si>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</si>
  <si>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</si>
  <si>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</si>
  <si>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</si>
  <si>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</si>
  <si>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</si>
  <si>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</si>
  <si>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ג                                        </t>
  </si>
  <si>
    <t xml:space="preserve">אמות אגח ד- חסום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</si>
  <si>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</si>
  <si>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</si>
  <si>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</si>
  <si>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</si>
  <si>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</si>
  <si>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</si>
  <si>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</si>
  <si>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</si>
  <si>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</si>
  <si>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</si>
  <si>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</si>
  <si>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</si>
  <si>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</si>
  <si>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</si>
  <si>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</si>
  <si>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</si>
  <si>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</si>
  <si>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</si>
  <si>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</si>
  <si>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</si>
  <si>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</si>
  <si>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</si>
  <si>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</si>
  <si>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</si>
  <si>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</si>
  <si>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</si>
  <si>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בראק אן וי אגח א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</si>
  <si>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</si>
  <si>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</si>
  <si>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</si>
  <si>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</si>
  <si>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</si>
  <si>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</si>
  <si>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</si>
  <si>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</si>
  <si>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</si>
  <si>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</si>
  <si>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</si>
  <si>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</si>
  <si>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</si>
  <si>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</si>
  <si>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</si>
  <si>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</si>
  <si>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</si>
  <si>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</si>
  <si>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</si>
  <si>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ט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</si>
  <si>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</si>
  <si>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</si>
  <si>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</si>
  <si>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</si>
  <si>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</si>
  <si>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</si>
  <si>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</si>
  <si>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</si>
  <si>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</si>
  <si>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</si>
  <si>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</si>
  <si>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</si>
  <si>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ביג אגח ד                                         </t>
  </si>
  <si>
    <t xml:space="preserve">ביג אגח ח                                         </t>
  </si>
  <si>
    <t xml:space="preserve">בינל הנפק התח כב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</si>
  <si>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</si>
  <si>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</si>
  <si>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</si>
  <si>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</si>
  <si>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</si>
  <si>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</si>
  <si>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</si>
  <si>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</si>
  <si>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</si>
  <si>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</si>
  <si>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</si>
  <si>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אלרוב נדלן אגח ב                                  </t>
  </si>
  <si>
    <t xml:space="preserve">דלק קב אגח יח                                     </t>
  </si>
  <si>
    <t xml:space="preserve">דרבן אגח ד   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</si>
  <si>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</si>
  <si>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</si>
  <si>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מבני תעשיה אגח יח                                 </t>
  </si>
  <si>
    <t xml:space="preserve">מגה אור אגח ג   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</si>
  <si>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</si>
  <si>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</si>
  <si>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טז                                   </t>
  </si>
  <si>
    <t>שרותים</t>
  </si>
  <si>
    <t xml:space="preserve">שלמה החזקות אגח יד                                </t>
  </si>
  <si>
    <t xml:space="preserve">אינטרנט זהב אגח ד                                 </t>
  </si>
  <si>
    <t>il A-</t>
  </si>
  <si>
    <t xml:space="preserve">אלבר אגח יג                                       </t>
  </si>
  <si>
    <t xml:space="preserve">אפריקה נכסים אגח ה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</si>
  <si>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</si>
  <si>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</si>
  <si>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</si>
  <si>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</si>
  <si>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</si>
  <si>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</si>
  <si>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</si>
  <si>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</si>
  <si>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ירושלים הנפ נד 11                                 </t>
  </si>
  <si>
    <t>il BBB+</t>
  </si>
  <si>
    <t xml:space="preserve">מישורים אגח ג                                     </t>
  </si>
  <si>
    <t xml:space="preserve">דיס השק אג"ח ח'                                   </t>
  </si>
  <si>
    <t>il BBB</t>
  </si>
  <si>
    <t xml:space="preserve">דיסק השק אגח ו                                    </t>
  </si>
  <si>
    <t xml:space="preserve">הכש חב בטוח אגח 1                                 </t>
  </si>
  <si>
    <t xml:space="preserve">אידיבי פת אגח ז                                   </t>
  </si>
  <si>
    <t>il BBB-</t>
  </si>
  <si>
    <t xml:space="preserve">פולאר השקעות אג"ח ו'                              </t>
  </si>
  <si>
    <t>il B+</t>
  </si>
  <si>
    <t xml:space="preserve">קרדן אן וי אגח ב'                                 </t>
  </si>
  <si>
    <t>il CCC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</si>
  <si>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</si>
  <si>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</si>
  <si>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</si>
  <si>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</si>
  <si>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</si>
  <si>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פלאזה סנטרס אג"ח א'                               </t>
  </si>
  <si>
    <t xml:space="preserve">אמפל אמרי אגח  א                                  </t>
  </si>
  <si>
    <t>il D</t>
  </si>
  <si>
    <t xml:space="preserve">ארזים אגח 2                                       </t>
  </si>
  <si>
    <t>D</t>
  </si>
  <si>
    <t>לא מדורג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</si>
  <si>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</si>
  <si>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</si>
  <si>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</si>
  <si>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</si>
  <si>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</si>
  <si>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</si>
  <si>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</si>
  <si>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</si>
  <si>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</si>
  <si>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</si>
  <si>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</si>
  <si>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</si>
  <si>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</si>
  <si>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רכבת ישראל אגח א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</si>
  <si>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</si>
  <si>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</si>
  <si>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 התחייבות י"א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</si>
  <si>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</si>
  <si>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</si>
  <si>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</si>
  <si>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כיל אגח ה                                         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</si>
  <si>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</si>
  <si>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</si>
  <si>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</si>
  <si>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</si>
  <si>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</si>
  <si>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</si>
  <si>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</si>
  <si>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</si>
  <si>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</si>
  <si>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</si>
  <si>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</si>
  <si>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</si>
  <si>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</si>
  <si>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פניקס הון אגח ח                                   </t>
  </si>
  <si>
    <t xml:space="preserve">אלקטרה אגח ד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</si>
  <si>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</si>
  <si>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</si>
  <si>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</si>
  <si>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</si>
  <si>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</si>
  <si>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</si>
  <si>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נכסים ובנ אגח ט                                   </t>
  </si>
  <si>
    <t xml:space="preserve">סלקום אגח ט                                       </t>
  </si>
  <si>
    <t xml:space="preserve">פורמולה אגח א                                     </t>
  </si>
  <si>
    <t>שרותי מידע</t>
  </si>
  <si>
    <t xml:space="preserve">פרטנר אגח ד                                       </t>
  </si>
  <si>
    <t xml:space="preserve">אבגול אגח ג                                       </t>
  </si>
  <si>
    <t xml:space="preserve">אול-יר אגח ג                                      </t>
  </si>
  <si>
    <t xml:space="preserve">גירון פיתוח ובניה ה'                              </t>
  </si>
  <si>
    <t xml:space="preserve">דלק קב אג לב                                      </t>
  </si>
  <si>
    <t xml:space="preserve">דלק קב אג לג 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</si>
  <si>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</si>
  <si>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</si>
  <si>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</si>
  <si>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</si>
  <si>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שלמה החז אגח טו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</si>
  <si>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</si>
  <si>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</si>
  <si>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</si>
  <si>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</si>
  <si>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</si>
  <si>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</si>
  <si>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נובל      אגח א                                   </t>
  </si>
  <si>
    <t xml:space="preserve">דיסק השק  אגח י                                   </t>
  </si>
  <si>
    <t xml:space="preserve">דיסקונט השק' אג"ח ט'                              </t>
  </si>
  <si>
    <t xml:space="preserve">אי די בי פיתוח אג"ח י'                            </t>
  </si>
  <si>
    <t xml:space="preserve">פטרוכימיים אגח ג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</si>
  <si>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</si>
  <si>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</si>
  <si>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</si>
  <si>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</si>
  <si>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</si>
  <si>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</si>
  <si>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</si>
  <si>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</si>
  <si>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</si>
  <si>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</si>
  <si>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</si>
  <si>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</si>
  <si>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</si>
  <si>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</si>
  <si>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</si>
  <si>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</si>
  <si>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</si>
  <si>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ISRAE 7.7 07/18                                   </t>
  </si>
  <si>
    <t>US46507WAD20</t>
  </si>
  <si>
    <t>בלומברג</t>
  </si>
  <si>
    <t>Utilities</t>
  </si>
  <si>
    <t>BBB-</t>
  </si>
  <si>
    <t xml:space="preserve">ISRELE 7.25% 15.1.19                              </t>
  </si>
  <si>
    <t>US46507NAA81</t>
  </si>
  <si>
    <t xml:space="preserve">IFC 6.3 11/24                                     </t>
  </si>
  <si>
    <t>US45950VEM46</t>
  </si>
  <si>
    <t>Diversified Financials</t>
  </si>
  <si>
    <t>Moodys</t>
  </si>
  <si>
    <t xml:space="preserve">6.75 BHP                                          </t>
  </si>
  <si>
    <t>USQ12441AB91</t>
  </si>
  <si>
    <t>Materials</t>
  </si>
  <si>
    <t>A-</t>
  </si>
  <si>
    <t xml:space="preserve">AMXLMM6.45%12/22                                  </t>
  </si>
  <si>
    <t>XS0860706935</t>
  </si>
  <si>
    <t>Telecommunication Service</t>
  </si>
  <si>
    <t xml:space="preserve">ASBBNK 6.65 6/2                                   </t>
  </si>
  <si>
    <t>NZABBDG001C4</t>
  </si>
  <si>
    <t>Banks</t>
  </si>
  <si>
    <t>BBB+</t>
  </si>
  <si>
    <t xml:space="preserve">ACAFP 4.125 1/2                                   </t>
  </si>
  <si>
    <t>US22536PAB76</t>
  </si>
  <si>
    <t>BBB</t>
  </si>
  <si>
    <t xml:space="preserve">ADNLN 7 29/03/4                                   </t>
  </si>
  <si>
    <t>XS0896113007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</si>
  <si>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</si>
  <si>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</si>
  <si>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</si>
  <si>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</si>
  <si>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</si>
  <si>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</si>
  <si>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</si>
  <si>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ABN 4.4 27/3/20                                   </t>
  </si>
  <si>
    <t>XS1586330604</t>
  </si>
  <si>
    <t xml:space="preserve">CBG 5 03/23                                       </t>
  </si>
  <si>
    <t>US12505BAA89</t>
  </si>
  <si>
    <t>NYSE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</si>
  <si>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</si>
  <si>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</si>
  <si>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</si>
  <si>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</si>
  <si>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</si>
  <si>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</si>
  <si>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 xml:space="preserve">SIBNE 6.0 11/23                                   </t>
  </si>
  <si>
    <t>XS0997544860</t>
  </si>
  <si>
    <t>Energy</t>
  </si>
  <si>
    <t xml:space="preserve">ING GROEP NV                                      </t>
  </si>
  <si>
    <t>XS1497755360</t>
  </si>
  <si>
    <t>BB+</t>
  </si>
  <si>
    <t xml:space="preserve">BAC FLT 15/01/2027                                </t>
  </si>
  <si>
    <t>US066047AA95</t>
  </si>
  <si>
    <t>BB</t>
  </si>
  <si>
    <t xml:space="preserve">LLOYDS 6.85 PERP                                  </t>
  </si>
  <si>
    <t>XS0165483164</t>
  </si>
  <si>
    <t xml:space="preserve">PIP 6 1/19                                        </t>
  </si>
  <si>
    <t>USU75111AH44</t>
  </si>
  <si>
    <t xml:space="preserve">SOCIE 7.8 12/49                                   </t>
  </si>
  <si>
    <t>USF8586CRW49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</si>
  <si>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</si>
  <si>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</si>
  <si>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</si>
  <si>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</si>
  <si>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</si>
  <si>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</si>
  <si>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</si>
  <si>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אופקו הלת'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</si>
  <si>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</si>
  <si>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</si>
  <si>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</si>
  <si>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</si>
  <si>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</si>
  <si>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</si>
  <si>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</si>
  <si>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</si>
  <si>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</si>
  <si>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</si>
  <si>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</si>
  <si>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</si>
  <si>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</si>
  <si>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</si>
  <si>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</si>
  <si>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</si>
  <si>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</si>
  <si>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</si>
  <si>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</si>
  <si>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</si>
  <si>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</si>
  <si>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מיילן                                             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</si>
  <si>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</si>
  <si>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</si>
  <si>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</si>
  <si>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</si>
  <si>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</si>
  <si>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</si>
  <si>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</si>
  <si>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</si>
  <si>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</si>
  <si>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</si>
  <si>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</si>
  <si>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</si>
  <si>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</si>
  <si>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</si>
  <si>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</si>
  <si>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</si>
  <si>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</si>
  <si>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</si>
  <si>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</si>
  <si>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</si>
  <si>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</si>
  <si>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</si>
  <si>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</si>
  <si>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</si>
  <si>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</si>
  <si>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</si>
  <si>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</si>
  <si>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</si>
  <si>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</si>
  <si>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</si>
  <si>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</si>
  <si>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אפקון החזקות                                      </t>
  </si>
  <si>
    <t>חשמל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</si>
  <si>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</si>
  <si>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</si>
  <si>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</si>
  <si>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</si>
  <si>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</si>
  <si>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</si>
  <si>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אינרום                                            </t>
  </si>
  <si>
    <t>מתכת ומוצרי בניה</t>
  </si>
  <si>
    <t xml:space="preserve">המלט   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</si>
  <si>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</si>
  <si>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</si>
  <si>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</si>
  <si>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</si>
  <si>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</si>
  <si>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</si>
  <si>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</si>
  <si>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</si>
  <si>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</si>
  <si>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</si>
  <si>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</si>
  <si>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</si>
  <si>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</si>
  <si>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</si>
  <si>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</si>
  <si>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</si>
  <si>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</si>
  <si>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</si>
  <si>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</si>
  <si>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חילן טק                                           </t>
  </si>
  <si>
    <t xml:space="preserve">מטריקס 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</si>
  <si>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</si>
  <si>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</si>
  <si>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</si>
  <si>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</si>
  <si>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</si>
  <si>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</si>
  <si>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מטי  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</si>
  <si>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</si>
  <si>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</si>
  <si>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</si>
  <si>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ביוליין 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</si>
  <si>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</si>
  <si>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</si>
  <si>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קולפלנט-מניה חסומה                                </t>
  </si>
  <si>
    <t xml:space="preserve">ארית תעשיות                                       </t>
  </si>
  <si>
    <t xml:space="preserve">כלל ביוטכנו-חסום                                  </t>
  </si>
  <si>
    <t>השקעות בהיי טק</t>
  </si>
  <si>
    <t xml:space="preserve">קסניה   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</si>
  <si>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</si>
  <si>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</si>
  <si>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</si>
  <si>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</si>
  <si>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</si>
  <si>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</si>
  <si>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פולאר תקשורת                                      </t>
  </si>
  <si>
    <t xml:space="preserve">קמן אחזקות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</si>
  <si>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</si>
  <si>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</si>
  <si>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</si>
  <si>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</si>
  <si>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</si>
  <si>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</si>
  <si>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</si>
  <si>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 xml:space="preserve">גמאטרוניק                                         </t>
  </si>
  <si>
    <t xml:space="preserve">מר       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</si>
  <si>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</si>
  <si>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</si>
  <si>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</si>
  <si>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</si>
  <si>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רבל אי.אס.אס.                                     </t>
  </si>
  <si>
    <t xml:space="preserve">כרמית     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</si>
  <si>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</si>
  <si>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</si>
  <si>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>מכשור רפואי</t>
  </si>
  <si>
    <t xml:space="preserve">בריינסוויי                                        </t>
  </si>
  <si>
    <t xml:space="preserve">מדיקל                                             </t>
  </si>
  <si>
    <t xml:space="preserve">פוטומדקס                                          </t>
  </si>
  <si>
    <t xml:space="preserve">גולף                                              </t>
  </si>
  <si>
    <t xml:space="preserve">וילי פוד השק                                      </t>
  </si>
  <si>
    <t xml:space="preserve">ויקטורי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</si>
  <si>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</si>
  <si>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</si>
  <si>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</si>
  <si>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סקיילקס                                           </t>
  </si>
  <si>
    <t xml:space="preserve">עמיר שיווק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</si>
  <si>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</si>
  <si>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</si>
  <si>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</si>
  <si>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</si>
  <si>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</si>
  <si>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</si>
  <si>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</si>
  <si>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אנגל משאבים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</si>
  <si>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</si>
  <si>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</si>
  <si>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הכשרה אנרגיה                                      </t>
  </si>
  <si>
    <t xml:space="preserve">הכשרת הישוב    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</si>
  <si>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</si>
  <si>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</si>
  <si>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</si>
  <si>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</si>
  <si>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</si>
  <si>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</si>
  <si>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סים בכורה סד ל     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</si>
  <si>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</si>
  <si>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</si>
  <si>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רבד    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</si>
  <si>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</si>
  <si>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</si>
  <si>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</si>
  <si>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</si>
  <si>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</si>
  <si>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</si>
  <si>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</si>
  <si>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</si>
  <si>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</si>
  <si>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אוריין                                            </t>
  </si>
  <si>
    <t xml:space="preserve">אמנת  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</si>
  <si>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</si>
  <si>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</si>
  <si>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</si>
  <si>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</si>
  <si>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</si>
  <si>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</si>
  <si>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אינקרדימייל                                       </t>
  </si>
  <si>
    <t xml:space="preserve">אלוט תקשורת                                       </t>
  </si>
  <si>
    <t xml:space="preserve">בבילון                                            </t>
  </si>
  <si>
    <t xml:space="preserve">ספרינג     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</si>
  <si>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</si>
  <si>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</si>
  <si>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</si>
  <si>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</si>
  <si>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</si>
  <si>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</si>
  <si>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</si>
  <si>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</si>
  <si>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</si>
  <si>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LABORATOR MYLAN                                   </t>
  </si>
  <si>
    <t>NL0011031208</t>
  </si>
  <si>
    <t>Health Care Equipment &amp; S</t>
  </si>
  <si>
    <t xml:space="preserve">LANGUAGEWARE NET                                  </t>
  </si>
  <si>
    <t>IL0010827835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</si>
  <si>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</si>
  <si>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</si>
  <si>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</si>
  <si>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</si>
  <si>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</si>
  <si>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</si>
  <si>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</si>
  <si>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</si>
  <si>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</si>
  <si>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</si>
  <si>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</si>
  <si>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</si>
  <si>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</si>
  <si>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</si>
  <si>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</si>
  <si>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</si>
  <si>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</si>
  <si>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</si>
  <si>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</si>
  <si>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</si>
  <si>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</si>
  <si>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</si>
  <si>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</si>
  <si>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</si>
  <si>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</si>
  <si>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</si>
  <si>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</si>
  <si>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</si>
  <si>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</si>
  <si>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</si>
  <si>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</si>
  <si>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</si>
  <si>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</si>
  <si>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</si>
  <si>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</si>
  <si>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</si>
  <si>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</si>
  <si>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</si>
  <si>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</si>
  <si>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</si>
  <si>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</si>
  <si>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</si>
  <si>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>Software &amp; Services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</si>
  <si>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</si>
  <si>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</si>
  <si>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</si>
  <si>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</si>
  <si>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</si>
  <si>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</si>
  <si>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</si>
  <si>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</si>
  <si>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WIX COM                                           </t>
  </si>
  <si>
    <t>IL0011301780</t>
  </si>
  <si>
    <t xml:space="preserve">DIGITAL KORNIT                                    </t>
  </si>
  <si>
    <t>IL0011216723</t>
  </si>
  <si>
    <t>Technology Hardware &amp; Equ</t>
  </si>
  <si>
    <t xml:space="preserve">ELBIT VISION SYS                                  </t>
  </si>
  <si>
    <t>IL0010824527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</si>
  <si>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</si>
  <si>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</si>
  <si>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</si>
  <si>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</si>
  <si>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</si>
  <si>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</si>
  <si>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</si>
  <si>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</si>
  <si>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</si>
  <si>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</si>
  <si>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</si>
  <si>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</si>
  <si>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</si>
  <si>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</si>
  <si>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</si>
  <si>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</si>
  <si>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</si>
  <si>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</si>
  <si>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NATIXIS                                           </t>
  </si>
  <si>
    <t>FR0000120685</t>
  </si>
  <si>
    <t>ERONEXT</t>
  </si>
  <si>
    <t xml:space="preserve">AMUNDI SA                                         </t>
  </si>
  <si>
    <t>FR0004125920</t>
  </si>
  <si>
    <t xml:space="preserve">GUANGDONG INVES                                   </t>
  </si>
  <si>
    <t>HK0270001396</t>
  </si>
  <si>
    <t xml:space="preserve">KKR &amp;CO LP                                        </t>
  </si>
  <si>
    <t>US48248M1027</t>
  </si>
  <si>
    <t xml:space="preserve">ANDEAVOR                                          </t>
  </si>
  <si>
    <t>US03349M1053</t>
  </si>
  <si>
    <t xml:space="preserve">BP  PLC                                           </t>
  </si>
  <si>
    <t>US0556221044</t>
  </si>
  <si>
    <t xml:space="preserve">VALERO ENERGY                                     </t>
  </si>
  <si>
    <t>US91913Y1001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</si>
  <si>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</si>
  <si>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</si>
  <si>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</si>
  <si>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</si>
  <si>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AMERICAN INT                                      </t>
  </si>
  <si>
    <t>US0268747849</t>
  </si>
  <si>
    <t>Insurance</t>
  </si>
  <si>
    <t xml:space="preserve">FAIRFAX FINANCI                                   </t>
  </si>
  <si>
    <t>CA3039011026</t>
  </si>
  <si>
    <t xml:space="preserve">ALCOA CORP                                        </t>
  </si>
  <si>
    <t>US0138721065</t>
  </si>
  <si>
    <t xml:space="preserve">MOSAIC CO/THE                                     </t>
  </si>
  <si>
    <t>US61945C1036</t>
  </si>
  <si>
    <t xml:space="preserve">POTASH CORP                                       </t>
  </si>
  <si>
    <t>CA73755L1076</t>
  </si>
  <si>
    <t xml:space="preserve">BIOGEN IDEC INC                                   </t>
  </si>
  <si>
    <t>US09062X1037</t>
  </si>
  <si>
    <t xml:space="preserve">ROCHE HOLDING A                                   </t>
  </si>
  <si>
    <t>CH0012032048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</si>
  <si>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</si>
  <si>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</si>
  <si>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</si>
  <si>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</si>
  <si>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</si>
  <si>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</si>
  <si>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</si>
  <si>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</si>
  <si>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</si>
  <si>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LDK SOLAR                                         </t>
  </si>
  <si>
    <t>US50183L1070</t>
  </si>
  <si>
    <t xml:space="preserve">MARVELL TECHNOL                                   </t>
  </si>
  <si>
    <t>BMG5876H1051</t>
  </si>
  <si>
    <t xml:space="preserve">FACEBOOK                                          </t>
  </si>
  <si>
    <t>US30303M1027</t>
  </si>
  <si>
    <t xml:space="preserve">Microsoft corp                                    </t>
  </si>
  <si>
    <t>US5949181045</t>
  </si>
  <si>
    <t xml:space="preserve">ADOBE SYSTEMS                                     </t>
  </si>
  <si>
    <t>US00724F1012</t>
  </si>
  <si>
    <t xml:space="preserve">APPLE INC                                         </t>
  </si>
  <si>
    <t>US0378331005</t>
  </si>
  <si>
    <t xml:space="preserve">Google inc                                        </t>
  </si>
  <si>
    <t>US02079K3059</t>
  </si>
  <si>
    <t xml:space="preserve">NVIDIA CORP                                       </t>
  </si>
  <si>
    <t>US67066G1040</t>
  </si>
  <si>
    <t xml:space="preserve">PALO ALTO NETWO                                   </t>
  </si>
  <si>
    <t>US6974351057</t>
  </si>
  <si>
    <t xml:space="preserve">PAYPLE                                            </t>
  </si>
  <si>
    <t>US70450Y1038</t>
  </si>
  <si>
    <t xml:space="preserve">DYCOM INDUSTRIE                                   </t>
  </si>
  <si>
    <t>US2674751019</t>
  </si>
  <si>
    <t xml:space="preserve">JAPAN AIRPORT                                     </t>
  </si>
  <si>
    <t>JP3699400002</t>
  </si>
  <si>
    <t>Transportation</t>
  </si>
  <si>
    <t xml:space="preserve">AIR WATER INTERNAT                                </t>
  </si>
  <si>
    <t>US0092291055</t>
  </si>
  <si>
    <t xml:space="preserve">BERY PLASTICS                                     </t>
  </si>
  <si>
    <t>US08579W1036</t>
  </si>
  <si>
    <t xml:space="preserve">הראל סל ת"א 125                                   </t>
  </si>
  <si>
    <t>מניות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</si>
  <si>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</si>
  <si>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</si>
  <si>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</si>
  <si>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</si>
  <si>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</si>
  <si>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</si>
  <si>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</si>
  <si>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</si>
  <si>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S&amp;P 500                      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</si>
  <si>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</si>
  <si>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</si>
  <si>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</si>
  <si>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נאסדק ביוטכנולוגיה                          </t>
  </si>
  <si>
    <t xml:space="preserve">AMPLIFY ONLINE                                    </t>
  </si>
  <si>
    <t>US0321081020</t>
  </si>
  <si>
    <t xml:space="preserve">BA TOPIX NOMURA                                   </t>
  </si>
  <si>
    <t>JP3040170007</t>
  </si>
  <si>
    <t xml:space="preserve">CHINA CSI                                         </t>
  </si>
  <si>
    <t>US5007673065</t>
  </si>
  <si>
    <t xml:space="preserve">DJ TRUST FIRST                                    </t>
  </si>
  <si>
    <t>US33733E3027</t>
  </si>
  <si>
    <t xml:space="preserve">ENERGY SECTOR                                     </t>
  </si>
  <si>
    <t>US81369Y5069</t>
  </si>
  <si>
    <t xml:space="preserve">FINN DJ ISHARES                                   </t>
  </si>
  <si>
    <t>US4642877702</t>
  </si>
  <si>
    <t xml:space="preserve">GLOBAL X ROBOTI                                   </t>
  </si>
  <si>
    <t>US37954Y7159</t>
  </si>
  <si>
    <t xml:space="preserve">GUGGENHEIM S&amp;P EQUAL                              </t>
  </si>
  <si>
    <t>US78355W8331</t>
  </si>
  <si>
    <t xml:space="preserve">IN MSCI ISHARES                                   </t>
  </si>
  <si>
    <t>US46429B5984</t>
  </si>
  <si>
    <t xml:space="preserve">IND BRAZIL EWZ                                    </t>
  </si>
  <si>
    <t>US4642864007</t>
  </si>
  <si>
    <t xml:space="preserve">ISHARES MSCI SOUTH KO                             </t>
  </si>
  <si>
    <t>US4642867729</t>
  </si>
  <si>
    <t xml:space="preserve">ISHARES NORTH AMERICAN TECH                       </t>
  </si>
  <si>
    <t>US4642875151</t>
  </si>
  <si>
    <t xml:space="preserve">ISHARES TRANSPORT                                 </t>
  </si>
  <si>
    <t>US4642871929</t>
  </si>
  <si>
    <t xml:space="preserve">Ishares china25 FXI                               </t>
  </si>
  <si>
    <t>US4642871846</t>
  </si>
  <si>
    <t xml:space="preserve">LYXOR UCITS ETF                                   </t>
  </si>
  <si>
    <t>FR0011645647</t>
  </si>
  <si>
    <t xml:space="preserve">Materials Select Sector SPD                       </t>
  </si>
  <si>
    <t>US81369Y1001</t>
  </si>
  <si>
    <t xml:space="preserve">NASDAQ ISHARES                                    </t>
  </si>
  <si>
    <t>US4642875565</t>
  </si>
  <si>
    <t xml:space="preserve">PS GUGGENHEIM                                     </t>
  </si>
  <si>
    <t>US78355W8745</t>
  </si>
  <si>
    <t xml:space="preserve">SELE INDUSTRIAL                                   </t>
  </si>
  <si>
    <t>US81369Y7040</t>
  </si>
  <si>
    <t xml:space="preserve">SPDR S&amp;P REGION                                   </t>
  </si>
  <si>
    <t>US78464A6982</t>
  </si>
  <si>
    <t xml:space="preserve">SPDR S&amp;P RETAIL ETF                               </t>
  </si>
  <si>
    <t>US78464A7147</t>
  </si>
  <si>
    <t xml:space="preserve">STAPLE CONSUMER SPDR                              </t>
  </si>
  <si>
    <t>US81369Y3080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</si>
  <si>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</si>
  <si>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</si>
  <si>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</si>
  <si>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</si>
  <si>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</si>
  <si>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</si>
  <si>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</si>
  <si>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</si>
  <si>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 xml:space="preserve">ISHARES USD COR                                   </t>
  </si>
  <si>
    <t>IE0032895942</t>
  </si>
  <si>
    <t>אג״ח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</si>
  <si>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</si>
  <si>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</si>
  <si>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</si>
  <si>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</si>
  <si>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 xml:space="preserve">VANGUARD TELECOMMU                                </t>
  </si>
  <si>
    <t>US92204A8844</t>
  </si>
  <si>
    <t>סה"כ אג"ח ממשלתי</t>
  </si>
  <si>
    <t xml:space="preserve">BBFCBIU LX                                        </t>
  </si>
  <si>
    <t>LU1163201939</t>
  </si>
  <si>
    <t xml:space="preserve">BK OPP FUND IV                                    </t>
  </si>
  <si>
    <t>KYG1311A1360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</si>
  <si>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</si>
  <si>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</si>
  <si>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</si>
  <si>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</si>
  <si>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</si>
  <si>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</si>
  <si>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</si>
  <si>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</si>
  <si>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EDMOND DE ROTHCHILD                               </t>
  </si>
  <si>
    <t>LU1160351976</t>
  </si>
  <si>
    <t xml:space="preserve">EDR-EMERGING BO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</si>
  <si>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</si>
  <si>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</si>
  <si>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</si>
  <si>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</si>
  <si>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</si>
  <si>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</si>
  <si>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</si>
  <si>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</si>
  <si>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</si>
  <si>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</si>
  <si>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</si>
  <si>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</si>
  <si>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</si>
  <si>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</si>
  <si>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</si>
  <si>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</si>
  <si>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</si>
  <si>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</si>
  <si>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</si>
  <si>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</si>
  <si>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</si>
  <si>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</si>
  <si>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</si>
  <si>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</si>
  <si>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</si>
  <si>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STONE HARBOR-EM                                   </t>
  </si>
  <si>
    <t>IE00B282QK39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</si>
  <si>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</si>
  <si>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</si>
  <si>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</si>
  <si>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</si>
  <si>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</si>
  <si>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</si>
  <si>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</si>
  <si>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CONST.SER 9/17                                    </t>
  </si>
  <si>
    <t>KYG238261609</t>
  </si>
  <si>
    <t xml:space="preserve">CONSTELLATI AUG                                   </t>
  </si>
  <si>
    <t>XD0379392794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</si>
  <si>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</si>
  <si>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</si>
  <si>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</si>
  <si>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</si>
  <si>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</si>
  <si>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</si>
  <si>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HENDERSON HOR.F                                   </t>
  </si>
  <si>
    <t>LU1190461654</t>
  </si>
  <si>
    <t xml:space="preserve">M&amp;G JAPAN SMALLER                                 </t>
  </si>
  <si>
    <t>GB0030939226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</si>
  <si>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</si>
  <si>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</si>
  <si>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</si>
  <si>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</si>
  <si>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</si>
  <si>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</si>
  <si>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Reyl (Lux) Global Funds                           </t>
  </si>
  <si>
    <t>LU0704154458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</si>
  <si>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</si>
  <si>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</si>
  <si>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</si>
  <si>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</si>
  <si>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                                    </t>
  </si>
  <si>
    <t>ES0105196002</t>
  </si>
  <si>
    <t>סה"כ כתבי אופציה בישראל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</si>
  <si>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</si>
  <si>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</si>
  <si>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</si>
  <si>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C 0355.0 FEB                                      </t>
  </si>
  <si>
    <t>ל.ר.</t>
  </si>
  <si>
    <t xml:space="preserve">C 0365.0 FEB                                      </t>
  </si>
  <si>
    <t xml:space="preserve">P 0345.0 FEB                                      </t>
  </si>
  <si>
    <t xml:space="preserve">P 0350.0 FEB                                      </t>
  </si>
  <si>
    <t xml:space="preserve">NKY 01/12/18 P20875                               </t>
  </si>
  <si>
    <t xml:space="preserve">NKY 01/12/18 P22000                               </t>
  </si>
  <si>
    <t xml:space="preserve">SPXW US 31/01/18 P2425                            </t>
  </si>
  <si>
    <t xml:space="preserve">SPXW US 31/01/18 P2570                            </t>
  </si>
  <si>
    <t xml:space="preserve">SX5E 16/03/18 CALL 3675                           </t>
  </si>
  <si>
    <t xml:space="preserve">SX5E 16/03/18 PUT 3175                            </t>
  </si>
  <si>
    <t>סה"כ ישראל</t>
  </si>
  <si>
    <t>סה"כ חו"ל</t>
  </si>
  <si>
    <t xml:space="preserve">DAX MINI 03/2018 F                                </t>
  </si>
  <si>
    <t xml:space="preserve">F EURO BUND 03/18                                 </t>
  </si>
  <si>
    <t xml:space="preserve">F3/18 10Y T                                       </t>
  </si>
  <si>
    <t xml:space="preserve">F3/18 CAC40                                       </t>
  </si>
  <si>
    <t xml:space="preserve">FTSE 100 03/18 F                                  </t>
  </si>
  <si>
    <t xml:space="preserve">IBEX 35 1/18 F                                    </t>
  </si>
  <si>
    <t xml:space="preserve">MSCI EMER 3/18F                                   </t>
  </si>
  <si>
    <t xml:space="preserve">NASDAQ 100 EMINI 3/18 F                           </t>
  </si>
  <si>
    <t xml:space="preserve">NIKKEI CME 225 MAR18                              </t>
  </si>
  <si>
    <t xml:space="preserve">S&amp;P 500 MINI 03/18                                </t>
  </si>
  <si>
    <t xml:space="preserve">TOPIX INDEX FUTR MAR18                            </t>
  </si>
  <si>
    <t xml:space="preserve">US 2YR NOTE (CBT) MAR18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</si>
  <si>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</si>
  <si>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</si>
  <si>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</si>
  <si>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</si>
  <si>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</si>
  <si>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</si>
  <si>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</si>
  <si>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</si>
  <si>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</si>
  <si>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 xml:space="preserve">חשמל צמוד 2018 רמ                                 </t>
  </si>
  <si>
    <t xml:space="preserve">כתב התחיבות נדחה לאומי     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</si>
  <si>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</si>
  <si>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</si>
  <si>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</si>
  <si>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</si>
  <si>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דיסקונט ש"ה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</si>
  <si>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</si>
  <si>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</si>
  <si>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כלל ביטוח אגח 1                                   </t>
  </si>
  <si>
    <t xml:space="preserve">מימון רמלה אג-ל                                   </t>
  </si>
  <si>
    <t xml:space="preserve">אבנת השכרת אגח-ל                                  </t>
  </si>
  <si>
    <t xml:space="preserve">וי.אי.די חברה להתפלה                              </t>
  </si>
  <si>
    <t xml:space="preserve">פועלים ש.הון                                      </t>
  </si>
  <si>
    <t xml:space="preserve">פתאל אגח א                                        </t>
  </si>
  <si>
    <t xml:space="preserve">מ.ישיר אג א-רמ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</si>
  <si>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</si>
  <si>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</si>
  <si>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</si>
  <si>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</si>
  <si>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בתי זיקוק מדד 27ב                                 </t>
  </si>
  <si>
    <t xml:space="preserve">דור אלון אנרגיה 1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</si>
  <si>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</si>
  <si>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</si>
  <si>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הום סנטר חש 1017                                  </t>
  </si>
  <si>
    <t xml:space="preserve">אגרקסקו אג"ח א' ל.ס                               </t>
  </si>
  <si>
    <t>il C</t>
  </si>
  <si>
    <t xml:space="preserve">אגרקסקו חש 04/12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</si>
  <si>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</si>
  <si>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</si>
  <si>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</si>
  <si>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</si>
  <si>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</si>
  <si>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 רמ-חש 1/17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</si>
  <si>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</si>
  <si>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</si>
  <si>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</si>
  <si>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</si>
  <si>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</si>
  <si>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</si>
  <si>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</si>
  <si>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</si>
  <si>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</si>
  <si>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</si>
  <si>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</si>
  <si>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</si>
  <si>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</si>
  <si>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</si>
  <si>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ארזם 4 חש71/11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</si>
  <si>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</si>
  <si>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</si>
  <si>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</si>
  <si>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</si>
  <si>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</si>
  <si>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</si>
  <si>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</si>
  <si>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</si>
  <si>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</si>
  <si>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</si>
  <si>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</si>
  <si>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</si>
  <si>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</si>
  <si>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</si>
  <si>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</si>
  <si>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</si>
  <si>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</si>
  <si>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</si>
  <si>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</si>
  <si>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</si>
  <si>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</si>
  <si>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</si>
  <si>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אפריל נדלן ב- ל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</si>
  <si>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</si>
  <si>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</si>
  <si>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</si>
  <si>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</si>
  <si>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</si>
  <si>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</si>
  <si>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</si>
  <si>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</si>
  <si>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>il NR3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</si>
  <si>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</si>
  <si>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</si>
  <si>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</si>
  <si>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</si>
  <si>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</si>
  <si>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</si>
  <si>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</si>
  <si>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</si>
  <si>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</si>
  <si>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</si>
  <si>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</si>
  <si>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</si>
  <si>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</si>
  <si>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</si>
  <si>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</si>
  <si>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</si>
  <si>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</si>
  <si>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</si>
  <si>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</si>
  <si>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</si>
  <si>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</si>
  <si>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</si>
  <si>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</si>
  <si>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</si>
  <si>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</si>
  <si>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</si>
  <si>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</si>
  <si>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</si>
  <si>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</si>
  <si>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</si>
  <si>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</si>
  <si>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מדיקה ןןן                                         </t>
  </si>
  <si>
    <t xml:space="preserve">פונטיפקס                                          </t>
  </si>
  <si>
    <t xml:space="preserve">פלנוס קרן הון סיכון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</si>
  <si>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</si>
  <si>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</si>
  <si>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</si>
  <si>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</si>
  <si>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</si>
  <si>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</si>
  <si>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</si>
  <si>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</si>
  <si>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FIRSTIME TALKSPACE            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</si>
  <si>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</si>
  <si>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</si>
  <si>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</si>
  <si>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Gilo Ventures                                     </t>
  </si>
  <si>
    <t xml:space="preserve">Helios קרן השקעה                                  </t>
  </si>
  <si>
    <t xml:space="preserve">IGI קרן השקעה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</si>
  <si>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</si>
  <si>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</si>
  <si>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</si>
  <si>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</si>
  <si>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       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</si>
  <si>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</si>
  <si>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</si>
  <si>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</si>
  <si>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</si>
  <si>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</si>
  <si>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</si>
  <si>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</si>
  <si>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פורטיסימו 4 TUT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</si>
  <si>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</si>
  <si>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</si>
  <si>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</si>
  <si>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</si>
  <si>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PLAYBUZZ                                      </t>
  </si>
  <si>
    <t xml:space="preserve">קרן אוצר החייל לעסקים קטנים                       </t>
  </si>
  <si>
    <t xml:space="preserve">קרן ברוש קפיטל                                    </t>
  </si>
  <si>
    <t xml:space="preserve">קרן הון סיכון - GIZA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</si>
  <si>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</si>
  <si>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</si>
  <si>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</si>
  <si>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</si>
  <si>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</si>
  <si>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</si>
  <si>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קוגיטו משלימה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</si>
  <si>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</si>
  <si>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</si>
  <si>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</si>
  <si>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</si>
  <si>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</si>
  <si>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קרן הון סיכון - GENESIS                           </t>
  </si>
  <si>
    <t xml:space="preserve">ALPHA OPPORTUNI        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</si>
  <si>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</si>
  <si>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</si>
  <si>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</si>
  <si>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</si>
  <si>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</si>
  <si>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</si>
  <si>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</si>
  <si>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BCRE                                              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</si>
  <si>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</si>
  <si>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</si>
  <si>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</si>
  <si>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</si>
  <si>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Bronx Preferred                               </t>
  </si>
  <si>
    <t xml:space="preserve">HGI Florida     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</si>
  <si>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</si>
  <si>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</si>
  <si>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</si>
  <si>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</si>
  <si>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</si>
  <si>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</si>
  <si>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</si>
  <si>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              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</si>
  <si>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</si>
  <si>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</si>
  <si>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</si>
  <si>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</si>
  <si>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</si>
  <si>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</si>
  <si>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</si>
  <si>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</si>
  <si>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</si>
  <si>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</si>
  <si>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</si>
  <si>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</si>
  <si>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</si>
  <si>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</si>
  <si>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</si>
  <si>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</si>
  <si>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</si>
  <si>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U.S. Ventures Partners XI                         </t>
  </si>
  <si>
    <t xml:space="preserve">קרן רוטשילד Ares sca sicar                        </t>
  </si>
  <si>
    <t xml:space="preserve">כלל ביוטכנו אופ ל"ס                               </t>
  </si>
  <si>
    <t xml:space="preserve">מניבים אפ                                         </t>
  </si>
  <si>
    <t xml:space="preserve">קמטק אופציה                                       </t>
  </si>
  <si>
    <t xml:space="preserve">CALL 6.893,  אינטק פארמה   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</si>
  <si>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</si>
  <si>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</si>
  <si>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</si>
  <si>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FW080218 USD/NIS3.483                             </t>
  </si>
  <si>
    <t xml:space="preserve">FW080218 USD/NIS3.485                             </t>
  </si>
  <si>
    <t xml:space="preserve">FW170118 USD/NIS3.4817                            </t>
  </si>
  <si>
    <t xml:space="preserve">FW170118 USD/NIS3.486                             </t>
  </si>
  <si>
    <t xml:space="preserve">FW170118 USD/NIS3.497                             </t>
  </si>
  <si>
    <t xml:space="preserve">FW170118 USD/NIS3.5                               </t>
  </si>
  <si>
    <t xml:space="preserve">FW170118 USD/NIS3.51                              </t>
  </si>
  <si>
    <t xml:space="preserve">FW170118 USD/NIS3.517                             </t>
  </si>
  <si>
    <t xml:space="preserve">FW210218 USD/NIS3.4795                            </t>
  </si>
  <si>
    <t xml:space="preserve">FW210218 USD/NIS3.536                             </t>
  </si>
  <si>
    <t xml:space="preserve">FW240118 USD/NIS3.504                             </t>
  </si>
  <si>
    <t xml:space="preserve">FW250418 USD/NIS3.467                             </t>
  </si>
  <si>
    <t xml:space="preserve">FW070218 USD/JPY110.9                             </t>
  </si>
  <si>
    <t xml:space="preserve">FW070218 USD/JPY112.62                            </t>
  </si>
  <si>
    <t xml:space="preserve">FW070218 USD/JPY113.02                            </t>
  </si>
  <si>
    <t xml:space="preserve">FW070218 USD/JPY113.6                             </t>
  </si>
  <si>
    <t xml:space="preserve">FW140218 GBP/USD1.3129                            </t>
  </si>
  <si>
    <t xml:space="preserve">FW170118 EUR/USD1.1631                            </t>
  </si>
  <si>
    <t xml:space="preserve">FW170118 EUR/USD1.1782                            </t>
  </si>
  <si>
    <t xml:space="preserve">FW170118 EUR/USD1.1797                            </t>
  </si>
  <si>
    <t xml:space="preserve">FW170118 EUR/USD1.1852                            </t>
  </si>
  <si>
    <t xml:space="preserve">FW170118 EUR/USD1.1886                            </t>
  </si>
  <si>
    <t xml:space="preserve">FW170118 EUR/USD1.1906                            </t>
  </si>
  <si>
    <t xml:space="preserve">FW170118 EUR/USD1.1908                            </t>
  </si>
  <si>
    <t xml:space="preserve">FW170118 EUR/USD1.1968                            </t>
  </si>
  <si>
    <t xml:space="preserve">HYG311218 USD/USD                                 </t>
  </si>
  <si>
    <t>נכס 27</t>
  </si>
  <si>
    <t xml:space="preserve">סה"כ הלוואות לעמיתים                              </t>
  </si>
  <si>
    <t xml:space="preserve">ירושלים                                           </t>
  </si>
  <si>
    <t>לא</t>
  </si>
  <si>
    <t xml:space="preserve">הלוואה 29                                         </t>
  </si>
  <si>
    <t xml:space="preserve">דרך ארץ כביש 6                                    </t>
  </si>
  <si>
    <t xml:space="preserve">הלוואה 13                                         </t>
  </si>
  <si>
    <t>כן</t>
  </si>
  <si>
    <t xml:space="preserve">הלוואה 35                                         </t>
  </si>
  <si>
    <t>AA</t>
  </si>
  <si>
    <t xml:space="preserve">דרך ארץ                                           </t>
  </si>
  <si>
    <t xml:space="preserve">דרך ארץ-קטע 18 חוב בכיר                           </t>
  </si>
  <si>
    <t xml:space="preserve">הלוואה 33                                         </t>
  </si>
  <si>
    <t xml:space="preserve">הלוואה 7                                          </t>
  </si>
  <si>
    <t xml:space="preserve">הלוואה 7א                                         </t>
  </si>
  <si>
    <t xml:space="preserve">דוראד                                             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</si>
  <si>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</si>
  <si>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</si>
  <si>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</si>
  <si>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</si>
  <si>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</si>
  <si>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</si>
  <si>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</si>
  <si>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</si>
  <si>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</si>
  <si>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</si>
  <si>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</si>
  <si>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</si>
  <si>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</si>
  <si>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</si>
  <si>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</si>
  <si>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</si>
  <si>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</si>
  <si>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</si>
  <si>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26             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</si>
  <si>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</si>
  <si>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</si>
  <si>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</si>
  <si>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39 ג'                                      </t>
  </si>
  <si>
    <t xml:space="preserve">הלוואה 39 ד'                                      </t>
  </si>
  <si>
    <t xml:space="preserve">הלוואה 39 ה'                                      </t>
  </si>
  <si>
    <t xml:space="preserve">הלוואה 39 ו'                                      </t>
  </si>
  <si>
    <t xml:space="preserve">הלוואה 6                                          </t>
  </si>
  <si>
    <t xml:space="preserve">הלוואה 22                                         </t>
  </si>
  <si>
    <t xml:space="preserve">הלוואה 37 א                                       </t>
  </si>
  <si>
    <t xml:space="preserve">הלוואה 37 ב                                       </t>
  </si>
  <si>
    <t xml:space="preserve">הלוואה 37 ג                                       </t>
  </si>
  <si>
    <t xml:space="preserve">הלוואה 37 ד                                       </t>
  </si>
  <si>
    <t xml:space="preserve">הלוואה 37 ה                                       </t>
  </si>
  <si>
    <t xml:space="preserve">הלוואה 37 ו                                       </t>
  </si>
  <si>
    <t xml:space="preserve">הלוואה 37 ז                                       </t>
  </si>
  <si>
    <t xml:space="preserve">הלוואה 42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</si>
  <si>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</si>
  <si>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</si>
  <si>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32 ב'                                      </t>
  </si>
  <si>
    <t xml:space="preserve">הלוואה 32 ג'                                      </t>
  </si>
  <si>
    <t xml:space="preserve">הלוואה 32 ד'                                      </t>
  </si>
  <si>
    <t xml:space="preserve">הלוואה 32 ה'                                      </t>
  </si>
  <si>
    <t xml:space="preserve">הלוואה 14                                         </t>
  </si>
  <si>
    <t xml:space="preserve">הלוואה 24                                         </t>
  </si>
  <si>
    <t xml:space="preserve">הלוואה 36                                         </t>
  </si>
  <si>
    <t xml:space="preserve">הלוואה 40                                         </t>
  </si>
  <si>
    <t xml:space="preserve">מפרם     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</si>
  <si>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</si>
  <si>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</si>
  <si>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</si>
  <si>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</si>
  <si>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</si>
  <si>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דיסקונט דיסקונט 6.2%-פקדון נדחה    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</si>
  <si>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</si>
  <si>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</si>
  <si>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בית וגן -הכנסה לקבל                               </t>
  </si>
  <si>
    <t xml:space="preserve">חדרה- הכנסה לקבל                                  </t>
  </si>
  <si>
    <t xml:space="preserve">ריבית לקבל אג"ח סחיר                              </t>
  </si>
  <si>
    <t>פזו מקסיקני</t>
  </si>
  <si>
    <t>AA+</t>
  </si>
  <si>
    <t>AA-</t>
  </si>
  <si>
    <t xml:space="preserve">עוש 27944/89  איגוד                                    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</si>
  <si>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</si>
  <si>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</si>
  <si>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</si>
  <si>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פזו מקסיקני                                       </t>
  </si>
  <si>
    <t>רחוב :הפסגה 3-5 שכונת בית וגן,ירושלים</t>
  </si>
  <si>
    <t>רחוב:גורדון 10 פינת שד' רוטשילד,חדרה</t>
  </si>
  <si>
    <t>EVOLUTON</t>
  </si>
  <si>
    <t>קרן מנוף בראשית</t>
  </si>
  <si>
    <t>פורטיסימו 3</t>
  </si>
  <si>
    <t>פוטיסימו</t>
  </si>
  <si>
    <t>MUSTANG</t>
  </si>
  <si>
    <t>קלירמרק</t>
  </si>
  <si>
    <t>קרן נוי</t>
  </si>
  <si>
    <t>פימי 5</t>
  </si>
  <si>
    <t xml:space="preserve">פלנוס
פלנוס קרן הון סיכון </t>
  </si>
  <si>
    <t>פורטיסימו 4</t>
  </si>
  <si>
    <t>מניבים חברה לניהול</t>
  </si>
  <si>
    <t>Fortissimo IV</t>
  </si>
  <si>
    <t>Pontifax IV</t>
  </si>
  <si>
    <t xml:space="preserve">פימי
FIMI OPPORTUNLTY הון סיכון (4) </t>
  </si>
  <si>
    <t xml:space="preserve">VINTAGE
VINTAGE קרן הון סיכון </t>
  </si>
  <si>
    <t>קרן תשתיות ישראל</t>
  </si>
  <si>
    <t xml:space="preserve">Plenus Mezzanine
Plenus Mezzanine Fund L.Pישיר </t>
  </si>
  <si>
    <t xml:space="preserve">
קרן נוי חוצה ישראל </t>
  </si>
  <si>
    <t xml:space="preserve">
מרקסטון שותפות </t>
  </si>
  <si>
    <t>קרן Firstime</t>
  </si>
  <si>
    <t xml:space="preserve">קרן קלירמארק II      </t>
  </si>
  <si>
    <t>קרן נוי 2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</si>
  <si>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</si>
  <si>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</si>
  <si>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</si>
  <si>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</si>
  <si>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</si>
  <si>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</si>
  <si>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נווה אילן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</si>
  <si>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</si>
  <si>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</si>
  <si>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</si>
  <si>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</si>
  <si>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</si>
  <si>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 xml:space="preserve">אינפיניטי ישראל
אינפיניטי סין ק.השקעה </t>
  </si>
  <si>
    <t>(איילון)Shaked</t>
  </si>
  <si>
    <t>אוורגרין ק.הון סיכון (איילון)</t>
  </si>
  <si>
    <t>הליוס  (איילון)</t>
  </si>
  <si>
    <t xml:space="preserve">בחו"ל:                                  </t>
  </si>
  <si>
    <t>Hamilton Lane Secondary</t>
  </si>
  <si>
    <t>Hamilton Lane Feeder</t>
  </si>
  <si>
    <t>Hamilton Lane 3</t>
  </si>
  <si>
    <t xml:space="preserve">Dover Street VII </t>
  </si>
  <si>
    <t>רוטשילד</t>
  </si>
  <si>
    <t>הודו סין ק.השקעה</t>
  </si>
  <si>
    <t>Apollo Energy Opportunity</t>
  </si>
  <si>
    <t>Ares ssf IV</t>
  </si>
  <si>
    <t>Blackstone VIII</t>
  </si>
  <si>
    <t>Hamilton Lane Series G II</t>
  </si>
  <si>
    <t>Gridiron Capital III</t>
  </si>
  <si>
    <t>BCP Energy Services</t>
  </si>
  <si>
    <t>U.S. Ventures Partners XI</t>
  </si>
  <si>
    <t>Harbor Group</t>
  </si>
  <si>
    <t>Hony Capital Fund VIII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</si>
  <si>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</si>
  <si>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</si>
  <si>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</si>
  <si>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</si>
  <si>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</si>
  <si>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>HGI Washington Common קרן נדלן</t>
  </si>
  <si>
    <t>ESSVP</t>
  </si>
  <si>
    <t xml:space="preserve">קוגיטו קפיטל משלימה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</si>
</sst>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 Black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4" fontId="28" fillId="2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0" applyNumberFormat="1" applyFont="1" applyBorder="1"/>
    <xf numFmtId="14" fontId="1" fillId="0" borderId="27" xfId="0" applyNumberFormat="1" applyFont="1" applyBorder="1" applyAlignment="1">
      <alignment horizontal="center"/>
    </xf>
    <xf numFmtId="0" fontId="26" fillId="2" borderId="27" xfId="5" applyFont="1" applyFill="1" applyBorder="1" applyAlignment="1">
      <alignment wrapText="1"/>
    </xf>
    <xf numFmtId="14" fontId="1" fillId="0" borderId="27" xfId="0" applyNumberFormat="1" applyFont="1" applyFill="1" applyBorder="1" applyAlignment="1">
      <alignment horizontal="center" wrapText="1"/>
    </xf>
    <xf numFmtId="0" fontId="26" fillId="2" borderId="27" xfId="5" applyFont="1" applyFill="1" applyBorder="1" applyAlignment="1">
      <alignment horizontal="right" wrapText="1"/>
    </xf>
    <xf numFmtId="43" fontId="1" fillId="0" borderId="27" xfId="0" applyNumberFormat="1" applyFont="1" applyBorder="1" applyAlignment="1">
      <alignment horizontal="center"/>
    </xf>
    <xf numFmtId="43" fontId="29" fillId="0" borderId="27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43" fontId="23" fillId="2" borderId="27" xfId="5" applyNumberFormat="1" applyFont="1" applyFill="1" applyBorder="1" applyAlignment="1">
      <alignment horizontal="right" vertical="center" indent="1"/>
    </xf>
    <xf numFmtId="43" fontId="1" fillId="0" borderId="24" xfId="0" applyNumberFormat="1" applyFont="1" applyBorder="1" applyAlignment="1">
      <alignment horizontal="center"/>
    </xf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26" fillId="2" borderId="27" xfId="5" applyFont="1" applyFill="1" applyBorder="1" applyAlignment="1">
      <alignment horizontal="center" wrapText="1"/>
    </xf>
    <xf numFmtId="0" fontId="16" fillId="0" borderId="27" xfId="5" applyBorder="1"/>
    <xf numFmtId="0" fontId="30" fillId="0" borderId="27" xfId="0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311</v>
      </c>
    </row>
    <row r="2" spans="1:36">
      <c r="B2" s="83" t="s">
        <v>312</v>
      </c>
    </row>
    <row r="3" spans="1:36">
      <c r="B3" s="83" t="s">
        <v>313</v>
      </c>
    </row>
    <row r="4" spans="1:36">
      <c r="B4" s="83" t="s">
        <v>314</v>
      </c>
    </row>
    <row r="5" spans="1:36">
      <c r="B5" s="83"/>
    </row>
    <row r="6" spans="1:36" ht="26.25" customHeight="1">
      <c r="B6" s="148" t="s">
        <v>201</v>
      </c>
      <c r="C6" s="149"/>
      <c r="D6" s="150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261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200</v>
      </c>
      <c r="C10" s="104"/>
      <c r="D10" s="105"/>
      <c r="AJ10" s="47"/>
    </row>
    <row r="11" spans="1:36">
      <c r="A11" s="33" t="s">
        <v>162</v>
      </c>
      <c r="B11" s="72" t="s">
        <v>202</v>
      </c>
      <c r="C11" s="108">
        <f>מזומנים!J10</f>
        <v>53627.37</v>
      </c>
      <c r="D11" s="110">
        <f>מזומנים!L10</f>
        <v>4.67</v>
      </c>
    </row>
    <row r="12" spans="1:36">
      <c r="B12" s="72" t="s">
        <v>203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ממשלתיות'!O11</f>
        <v>324553.75</v>
      </c>
      <c r="D13" s="110">
        <f>'תעודות התחייבות ממשלתיות'!R11</f>
        <v>28.29</v>
      </c>
    </row>
    <row r="14" spans="1:36">
      <c r="A14" s="34" t="s">
        <v>162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148748.47999999998</v>
      </c>
      <c r="D15" s="110">
        <f>'אג"ח קונצרני'!U11</f>
        <v>12.97</v>
      </c>
    </row>
    <row r="16" spans="1:36">
      <c r="A16" s="34" t="s">
        <v>162</v>
      </c>
      <c r="B16" s="73" t="s">
        <v>98</v>
      </c>
      <c r="C16" s="108">
        <f>מניות!L11</f>
        <v>250148.83999999997</v>
      </c>
      <c r="D16" s="110">
        <f>מניות!O11</f>
        <v>21.8</v>
      </c>
    </row>
    <row r="17" spans="1:4">
      <c r="A17" s="34" t="s">
        <v>162</v>
      </c>
      <c r="B17" s="73" t="s">
        <v>99</v>
      </c>
      <c r="C17" s="108">
        <f>'תעודות סל'!K11</f>
        <v>87396.87</v>
      </c>
      <c r="D17" s="110">
        <f>'תעודות סל'!N11</f>
        <v>7.62</v>
      </c>
    </row>
    <row r="18" spans="1:4">
      <c r="A18" s="34" t="s">
        <v>162</v>
      </c>
      <c r="B18" s="73" t="s">
        <v>100</v>
      </c>
      <c r="C18" s="108">
        <f>'קרנות נאמנות'!L11</f>
        <v>80018.7</v>
      </c>
      <c r="D18" s="110">
        <f>'קרנות נאמנות'!O11</f>
        <v>6.97</v>
      </c>
    </row>
    <row r="19" spans="1:4">
      <c r="A19" s="34" t="s">
        <v>162</v>
      </c>
      <c r="B19" s="73" t="s">
        <v>101</v>
      </c>
      <c r="C19" s="108">
        <f>'כתבי אופציה'!I11</f>
        <v>140.81</v>
      </c>
      <c r="D19" s="110">
        <f>'כתבי אופציה'!L11</f>
        <v>0.01</v>
      </c>
    </row>
    <row r="20" spans="1:4">
      <c r="A20" s="34" t="s">
        <v>162</v>
      </c>
      <c r="B20" s="73" t="s">
        <v>102</v>
      </c>
      <c r="C20" s="108">
        <f>אופציות!I11</f>
        <v>24.590000000000003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470.78</v>
      </c>
      <c r="D22" s="110">
        <f>'מוצרים מובנים'!Q11</f>
        <v>0.04</v>
      </c>
    </row>
    <row r="23" spans="1:4">
      <c r="B23" s="72" t="s">
        <v>204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13.99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38381.789999999994</v>
      </c>
      <c r="D26" s="110">
        <f>'לא סחיר - אג"ח קונצרני'!S11</f>
        <v>3.35</v>
      </c>
    </row>
    <row r="27" spans="1:4">
      <c r="A27" s="34" t="s">
        <v>162</v>
      </c>
      <c r="B27" s="73" t="s">
        <v>107</v>
      </c>
      <c r="C27" s="108">
        <f>'לא סחיר - מניות'!J11</f>
        <v>886.14</v>
      </c>
      <c r="D27" s="110">
        <f>'לא סחיר - מניות'!M11</f>
        <v>0.08</v>
      </c>
    </row>
    <row r="28" spans="1:4">
      <c r="A28" s="34" t="s">
        <v>162</v>
      </c>
      <c r="B28" s="73" t="s">
        <v>108</v>
      </c>
      <c r="C28" s="108">
        <f>'לא סחיר - קרנות השקעה'!H11</f>
        <v>71436.320000000007</v>
      </c>
      <c r="D28" s="110">
        <f>'לא סחיר - קרנות השקעה'!K11</f>
        <v>6.23</v>
      </c>
    </row>
    <row r="29" spans="1:4">
      <c r="A29" s="34" t="s">
        <v>162</v>
      </c>
      <c r="B29" s="73" t="s">
        <v>109</v>
      </c>
      <c r="C29" s="108">
        <f>'לא סחיר - כתבי אופציה'!I11</f>
        <v>234.91</v>
      </c>
      <c r="D29" s="110">
        <f>'לא סחיר - כתבי אופציה'!L11</f>
        <v>0.02</v>
      </c>
    </row>
    <row r="30" spans="1:4">
      <c r="A30" s="34" t="s">
        <v>162</v>
      </c>
      <c r="B30" s="73" t="s">
        <v>228</v>
      </c>
      <c r="C30" s="108">
        <f>'לא סחיר - אופציות'!I11</f>
        <v>-0.09</v>
      </c>
      <c r="D30" s="110">
        <f>'לא סחיר - אופציות'!L11</f>
        <v>0</v>
      </c>
    </row>
    <row r="31" spans="1:4">
      <c r="A31" s="34" t="s">
        <v>162</v>
      </c>
      <c r="B31" s="73" t="s">
        <v>133</v>
      </c>
      <c r="C31" s="108">
        <f>'לא סחיר - חוזים עתידיים'!I11</f>
        <v>1202.03</v>
      </c>
      <c r="D31" s="110">
        <f>'לא סחיר - חוזים עתידיים'!K11</f>
        <v>0.1</v>
      </c>
    </row>
    <row r="32" spans="1:4">
      <c r="A32" s="34" t="s">
        <v>162</v>
      </c>
      <c r="B32" s="73" t="s">
        <v>110</v>
      </c>
      <c r="C32" s="108">
        <f>'לא סחיר - מוצרים מובנים'!N11</f>
        <v>1437.47</v>
      </c>
      <c r="D32" s="110">
        <f>'לא סחיר - מוצרים מובנים'!Q11</f>
        <v>0.13</v>
      </c>
    </row>
    <row r="33" spans="1:7">
      <c r="A33" s="34" t="s">
        <v>162</v>
      </c>
      <c r="B33" s="72" t="s">
        <v>205</v>
      </c>
      <c r="C33" s="108">
        <f>הלוואות!O10</f>
        <v>78310.990000000005</v>
      </c>
      <c r="D33" s="110">
        <f>הלוואות!Q10</f>
        <v>6.83</v>
      </c>
    </row>
    <row r="34" spans="1:7">
      <c r="A34" s="34" t="s">
        <v>162</v>
      </c>
      <c r="B34" s="72" t="s">
        <v>206</v>
      </c>
      <c r="C34" s="108">
        <f>'פקדונות מעל 3 חודשים'!M10</f>
        <v>6849.94</v>
      </c>
      <c r="D34" s="110">
        <f>'פקדונות מעל 3 חודשים'!O10</f>
        <v>0.6</v>
      </c>
    </row>
    <row r="35" spans="1:7">
      <c r="A35" s="34" t="s">
        <v>162</v>
      </c>
      <c r="B35" s="72" t="s">
        <v>207</v>
      </c>
      <c r="C35" s="108">
        <f>'זכויות מקרקעין'!G10</f>
        <v>3339.57</v>
      </c>
      <c r="D35" s="110">
        <f>'זכויות מקרקעין'!I10</f>
        <v>0.28999999999999998</v>
      </c>
    </row>
    <row r="36" spans="1:7">
      <c r="A36" s="34" t="s">
        <v>162</v>
      </c>
      <c r="B36" s="74" t="s">
        <v>208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209</v>
      </c>
      <c r="C37" s="108">
        <f>'השקעות אחרות '!I10</f>
        <v>53.7</v>
      </c>
      <c r="D37" s="110">
        <f>'השקעות אחרות '!K10</f>
        <v>0</v>
      </c>
    </row>
    <row r="38" spans="1:7">
      <c r="A38" s="34"/>
      <c r="B38" s="75" t="s">
        <v>211</v>
      </c>
      <c r="C38" s="108"/>
      <c r="D38" s="125"/>
    </row>
    <row r="39" spans="1:7">
      <c r="A39" s="34" t="s">
        <v>162</v>
      </c>
      <c r="B39" s="76" t="s">
        <v>213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212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214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1147276.9499999997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162</v>
      </c>
      <c r="B43" s="51" t="s">
        <v>210</v>
      </c>
      <c r="C43" s="108">
        <f>'יתרת התחייבות להשקעה'!C10</f>
        <v>34248.709999999992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179</v>
      </c>
      <c r="D47" s="126">
        <v>4.1500000000000004</v>
      </c>
      <c r="G47" s="56"/>
    </row>
    <row r="48" spans="1:7">
      <c r="C48" s="43" t="s">
        <v>181</v>
      </c>
      <c r="D48" s="126">
        <v>2.17</v>
      </c>
    </row>
    <row r="49" spans="2:4">
      <c r="C49" s="43" t="s">
        <v>177</v>
      </c>
      <c r="D49" s="126">
        <v>3.47</v>
      </c>
    </row>
    <row r="50" spans="2:4">
      <c r="B50" s="11"/>
      <c r="C50" s="43" t="s">
        <v>184</v>
      </c>
      <c r="D50" s="126">
        <v>2.76</v>
      </c>
    </row>
    <row r="51" spans="2:4">
      <c r="C51" s="43" t="s">
        <v>182</v>
      </c>
      <c r="D51" s="126">
        <v>0.44</v>
      </c>
    </row>
    <row r="52" spans="2:4">
      <c r="C52" s="43" t="s">
        <v>185</v>
      </c>
      <c r="D52" s="126">
        <v>0.03</v>
      </c>
    </row>
    <row r="53" spans="2:4">
      <c r="C53" s="43" t="s">
        <v>291</v>
      </c>
      <c r="D53" s="126">
        <v>0.42</v>
      </c>
    </row>
    <row r="54" spans="2:4">
      <c r="C54" s="43" t="s">
        <v>183</v>
      </c>
      <c r="D54" s="126">
        <v>2.4700000000000002</v>
      </c>
    </row>
    <row r="55" spans="2:4">
      <c r="C55" s="43" t="s">
        <v>180</v>
      </c>
      <c r="D55" s="126">
        <v>4.68</v>
      </c>
    </row>
    <row r="56" spans="2:4">
      <c r="C56" s="127" t="s">
        <v>1529</v>
      </c>
      <c r="D56" s="126">
        <v>0.18</v>
      </c>
    </row>
    <row r="57" spans="2:4">
      <c r="C57" s="44" t="s">
        <v>187</v>
      </c>
      <c r="D57" s="128">
        <v>3.55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D29" sqref="D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1.85546875" style="1" bestFit="1" customWidth="1"/>
    <col min="8" max="8" width="10.85546875" style="1" bestFit="1" customWidth="1"/>
    <col min="9" max="9" width="9.285156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311</v>
      </c>
    </row>
    <row r="2" spans="2:61">
      <c r="B2" s="83" t="s">
        <v>312</v>
      </c>
    </row>
    <row r="3" spans="2:61">
      <c r="B3" s="83" t="s">
        <v>313</v>
      </c>
    </row>
    <row r="4" spans="2:61">
      <c r="B4" s="83" t="s">
        <v>314</v>
      </c>
    </row>
    <row r="6" spans="2:61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122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267</v>
      </c>
      <c r="H8" s="25" t="s">
        <v>263</v>
      </c>
      <c r="I8" s="25" t="s">
        <v>75</v>
      </c>
      <c r="J8" s="25" t="s">
        <v>69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269</v>
      </c>
      <c r="H9" s="16" t="s">
        <v>76</v>
      </c>
      <c r="I9" s="16" t="s">
        <v>261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3676</v>
      </c>
      <c r="H11" s="85"/>
      <c r="I11" s="85">
        <v>24.590000000000003</v>
      </c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251</v>
      </c>
      <c r="C12" s="89"/>
      <c r="D12" s="89"/>
      <c r="E12" s="89"/>
      <c r="F12" s="89"/>
      <c r="G12" s="92">
        <v>-324</v>
      </c>
      <c r="H12" s="92"/>
      <c r="I12" s="92">
        <v>-57.11</v>
      </c>
      <c r="J12" s="92"/>
      <c r="K12" s="92"/>
      <c r="L12" s="92"/>
    </row>
    <row r="13" spans="2:61" customFormat="1" ht="15.75">
      <c r="B13" s="59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297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1181</v>
      </c>
      <c r="C15" s="89"/>
      <c r="D15" s="89"/>
      <c r="E15" s="89"/>
      <c r="F15" s="89"/>
      <c r="G15" s="92">
        <v>-324</v>
      </c>
      <c r="H15" s="92"/>
      <c r="I15" s="92">
        <v>-57.11</v>
      </c>
      <c r="J15" s="92"/>
      <c r="K15" s="92"/>
      <c r="L15" s="92"/>
    </row>
    <row r="16" spans="2:61" customFormat="1" ht="15.75">
      <c r="B16" s="62" t="s">
        <v>1182</v>
      </c>
      <c r="C16" s="91">
        <v>82195231</v>
      </c>
      <c r="D16" s="91" t="s">
        <v>150</v>
      </c>
      <c r="E16" s="91" t="s">
        <v>1183</v>
      </c>
      <c r="F16" s="91" t="s">
        <v>178</v>
      </c>
      <c r="G16" s="118">
        <v>324</v>
      </c>
      <c r="H16" s="118">
        <v>9800</v>
      </c>
      <c r="I16" s="118">
        <v>31.75</v>
      </c>
      <c r="J16" s="118">
        <v>0</v>
      </c>
      <c r="K16" s="118">
        <v>129.09</v>
      </c>
      <c r="L16" s="118">
        <v>0</v>
      </c>
    </row>
    <row r="17" spans="2:12" customFormat="1" ht="15.75">
      <c r="B17" s="62" t="s">
        <v>1184</v>
      </c>
      <c r="C17" s="91">
        <v>82195249</v>
      </c>
      <c r="D17" s="91" t="s">
        <v>150</v>
      </c>
      <c r="E17" s="91" t="s">
        <v>1183</v>
      </c>
      <c r="F17" s="91" t="s">
        <v>178</v>
      </c>
      <c r="G17" s="118">
        <v>-486</v>
      </c>
      <c r="H17" s="118">
        <v>6600</v>
      </c>
      <c r="I17" s="118">
        <v>-32.08</v>
      </c>
      <c r="J17" s="118">
        <v>0</v>
      </c>
      <c r="K17" s="118">
        <v>-130.4</v>
      </c>
      <c r="L17" s="118">
        <v>0</v>
      </c>
    </row>
    <row r="18" spans="2:12" customFormat="1" ht="15.75">
      <c r="B18" s="62" t="s">
        <v>1185</v>
      </c>
      <c r="C18" s="91">
        <v>82195348</v>
      </c>
      <c r="D18" s="91" t="s">
        <v>150</v>
      </c>
      <c r="E18" s="91" t="s">
        <v>1183</v>
      </c>
      <c r="F18" s="91" t="s">
        <v>178</v>
      </c>
      <c r="G18" s="118">
        <v>-81</v>
      </c>
      <c r="H18" s="118">
        <v>24000</v>
      </c>
      <c r="I18" s="118">
        <v>-19.440000000000001</v>
      </c>
      <c r="J18" s="118">
        <v>0</v>
      </c>
      <c r="K18" s="118">
        <v>-79.040000000000006</v>
      </c>
      <c r="L18" s="118">
        <v>0</v>
      </c>
    </row>
    <row r="19" spans="2:12" customFormat="1" ht="15.75">
      <c r="B19" s="62" t="s">
        <v>1186</v>
      </c>
      <c r="C19" s="91">
        <v>82195272</v>
      </c>
      <c r="D19" s="91" t="s">
        <v>150</v>
      </c>
      <c r="E19" s="91" t="s">
        <v>1183</v>
      </c>
      <c r="F19" s="91" t="s">
        <v>178</v>
      </c>
      <c r="G19" s="118">
        <v>-81</v>
      </c>
      <c r="H19" s="118">
        <v>46100</v>
      </c>
      <c r="I19" s="118">
        <v>-37.340000000000003</v>
      </c>
      <c r="J19" s="118">
        <v>0</v>
      </c>
      <c r="K19" s="118">
        <v>-151.80000000000001</v>
      </c>
      <c r="L19" s="118">
        <v>0</v>
      </c>
    </row>
    <row r="20" spans="2:12" customFormat="1" ht="15.75">
      <c r="B20" s="59" t="s">
        <v>239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297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73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2:12" customFormat="1" ht="15.75">
      <c r="B23" s="62" t="s">
        <v>297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2:12" customFormat="1" ht="15.75">
      <c r="B24" s="59" t="s">
        <v>250</v>
      </c>
      <c r="C24" s="89"/>
      <c r="D24" s="89"/>
      <c r="E24" s="89"/>
      <c r="F24" s="89"/>
      <c r="G24" s="92">
        <v>4000</v>
      </c>
      <c r="H24" s="92"/>
      <c r="I24" s="92">
        <v>81.7</v>
      </c>
      <c r="J24" s="92"/>
      <c r="K24" s="92"/>
      <c r="L24" s="92">
        <v>0.01</v>
      </c>
    </row>
    <row r="25" spans="2:12" customFormat="1" ht="15.75">
      <c r="B25" s="59" t="s">
        <v>238</v>
      </c>
      <c r="C25" s="89"/>
      <c r="D25" s="89"/>
      <c r="E25" s="89"/>
      <c r="F25" s="89"/>
      <c r="G25" s="92">
        <v>4000</v>
      </c>
      <c r="H25" s="92"/>
      <c r="I25" s="92">
        <v>81.7</v>
      </c>
      <c r="J25" s="92"/>
      <c r="K25" s="92"/>
      <c r="L25" s="92">
        <v>0.01</v>
      </c>
    </row>
    <row r="26" spans="2:12" customFormat="1" ht="15.75">
      <c r="B26" s="62" t="s">
        <v>1187</v>
      </c>
      <c r="C26" s="91">
        <v>31030323</v>
      </c>
      <c r="D26" s="91" t="s">
        <v>26</v>
      </c>
      <c r="E26" s="91" t="s">
        <v>1183</v>
      </c>
      <c r="F26" s="91" t="s">
        <v>185</v>
      </c>
      <c r="G26" s="118">
        <v>-1600</v>
      </c>
      <c r="H26" s="118">
        <v>7000</v>
      </c>
      <c r="I26" s="118">
        <v>-3.45</v>
      </c>
      <c r="J26" s="118">
        <v>0</v>
      </c>
      <c r="K26" s="118">
        <v>-14.03</v>
      </c>
      <c r="L26" s="118">
        <v>0</v>
      </c>
    </row>
    <row r="27" spans="2:12" customFormat="1" ht="15.75">
      <c r="B27" s="62" t="s">
        <v>1188</v>
      </c>
      <c r="C27" s="91">
        <v>31030315</v>
      </c>
      <c r="D27" s="91" t="s">
        <v>26</v>
      </c>
      <c r="E27" s="91" t="s">
        <v>1183</v>
      </c>
      <c r="F27" s="91" t="s">
        <v>185</v>
      </c>
      <c r="G27" s="118">
        <v>1600</v>
      </c>
      <c r="H27" s="118">
        <v>46000</v>
      </c>
      <c r="I27" s="118">
        <v>22.67</v>
      </c>
      <c r="J27" s="118">
        <v>0</v>
      </c>
      <c r="K27" s="118">
        <v>92.17</v>
      </c>
      <c r="L27" s="118">
        <v>0</v>
      </c>
    </row>
    <row r="28" spans="2:12" customFormat="1" ht="15.75">
      <c r="B28" s="62" t="s">
        <v>1189</v>
      </c>
      <c r="C28" s="91">
        <v>31023120</v>
      </c>
      <c r="D28" s="91" t="s">
        <v>26</v>
      </c>
      <c r="E28" s="91" t="s">
        <v>1183</v>
      </c>
      <c r="F28" s="91" t="s">
        <v>177</v>
      </c>
      <c r="G28" s="118">
        <v>-1800</v>
      </c>
      <c r="H28" s="118">
        <v>245</v>
      </c>
      <c r="I28" s="118">
        <v>-15.29</v>
      </c>
      <c r="J28" s="118">
        <v>0</v>
      </c>
      <c r="K28" s="118">
        <v>-62.16</v>
      </c>
      <c r="L28" s="118">
        <v>0</v>
      </c>
    </row>
    <row r="29" spans="2:12" customFormat="1" ht="15.75">
      <c r="B29" s="62" t="s">
        <v>1190</v>
      </c>
      <c r="C29" s="91">
        <v>31023112</v>
      </c>
      <c r="D29" s="91" t="s">
        <v>26</v>
      </c>
      <c r="E29" s="91" t="s">
        <v>1183</v>
      </c>
      <c r="F29" s="91" t="s">
        <v>177</v>
      </c>
      <c r="G29" s="118">
        <v>1800</v>
      </c>
      <c r="H29" s="118">
        <v>823</v>
      </c>
      <c r="I29" s="118">
        <v>51.36</v>
      </c>
      <c r="J29" s="118">
        <v>0</v>
      </c>
      <c r="K29" s="118">
        <v>208.81</v>
      </c>
      <c r="L29" s="118">
        <v>0</v>
      </c>
    </row>
    <row r="30" spans="2:12" customFormat="1" ht="15.75">
      <c r="B30" s="62" t="s">
        <v>1191</v>
      </c>
      <c r="C30" s="91">
        <v>31007701</v>
      </c>
      <c r="D30" s="91" t="s">
        <v>26</v>
      </c>
      <c r="E30" s="91" t="s">
        <v>1183</v>
      </c>
      <c r="F30" s="91" t="s">
        <v>179</v>
      </c>
      <c r="G30" s="118">
        <v>7800</v>
      </c>
      <c r="H30" s="118">
        <v>178</v>
      </c>
      <c r="I30" s="118">
        <v>57.66</v>
      </c>
      <c r="J30" s="118">
        <v>0</v>
      </c>
      <c r="K30" s="118">
        <v>234.41</v>
      </c>
      <c r="L30" s="118">
        <v>0.01</v>
      </c>
    </row>
    <row r="31" spans="2:12" customFormat="1" ht="15.75">
      <c r="B31" s="62" t="s">
        <v>1192</v>
      </c>
      <c r="C31" s="91">
        <v>31007818</v>
      </c>
      <c r="D31" s="91" t="s">
        <v>26</v>
      </c>
      <c r="E31" s="91" t="s">
        <v>1183</v>
      </c>
      <c r="F31" s="91" t="s">
        <v>179</v>
      </c>
      <c r="G31" s="118">
        <v>-3800</v>
      </c>
      <c r="H31" s="118">
        <v>198</v>
      </c>
      <c r="I31" s="118">
        <v>-31.24</v>
      </c>
      <c r="J31" s="118">
        <v>0</v>
      </c>
      <c r="K31" s="118">
        <v>-127</v>
      </c>
      <c r="L31" s="118">
        <v>0</v>
      </c>
    </row>
    <row r="32" spans="2:12" customFormat="1" ht="15.75">
      <c r="B32" s="59" t="s">
        <v>243</v>
      </c>
      <c r="C32" s="89"/>
      <c r="D32" s="89"/>
      <c r="E32" s="89"/>
      <c r="F32" s="89"/>
      <c r="G32" s="92"/>
      <c r="H32" s="92"/>
      <c r="I32" s="92"/>
      <c r="J32" s="92"/>
      <c r="K32" s="92"/>
      <c r="L32" s="92"/>
    </row>
    <row r="33" spans="1:12" customFormat="1" ht="15.75">
      <c r="B33" s="62" t="s">
        <v>297</v>
      </c>
      <c r="C33" s="91"/>
      <c r="D33" s="91"/>
      <c r="E33" s="91"/>
      <c r="F33" s="91"/>
      <c r="G33" s="118"/>
      <c r="H33" s="118"/>
      <c r="I33" s="118"/>
      <c r="J33" s="118"/>
      <c r="K33" s="118"/>
      <c r="L33" s="118"/>
    </row>
    <row r="34" spans="1:12" customFormat="1" ht="15.75">
      <c r="B34" s="59" t="s">
        <v>239</v>
      </c>
      <c r="C34" s="89"/>
      <c r="D34" s="89"/>
      <c r="E34" s="89"/>
      <c r="F34" s="89"/>
      <c r="G34" s="92"/>
      <c r="H34" s="92"/>
      <c r="I34" s="92"/>
      <c r="J34" s="92"/>
      <c r="K34" s="92"/>
      <c r="L34" s="92"/>
    </row>
    <row r="35" spans="1:12" customFormat="1" ht="15.75">
      <c r="B35" s="62" t="s">
        <v>297</v>
      </c>
      <c r="C35" s="91"/>
      <c r="D35" s="91"/>
      <c r="E35" s="91"/>
      <c r="F35" s="91"/>
      <c r="G35" s="118"/>
      <c r="H35" s="118"/>
      <c r="I35" s="118"/>
      <c r="J35" s="118"/>
      <c r="K35" s="118"/>
      <c r="L35" s="118"/>
    </row>
    <row r="36" spans="1:12" customFormat="1" ht="15.75">
      <c r="B36" s="59" t="s">
        <v>240</v>
      </c>
      <c r="C36" s="89"/>
      <c r="D36" s="89"/>
      <c r="E36" s="89"/>
      <c r="F36" s="89"/>
      <c r="G36" s="92"/>
      <c r="H36" s="92"/>
      <c r="I36" s="92"/>
      <c r="J36" s="92"/>
      <c r="K36" s="92"/>
      <c r="L36" s="92"/>
    </row>
    <row r="37" spans="1:12" customFormat="1" ht="15.75">
      <c r="B37" s="62" t="s">
        <v>297</v>
      </c>
      <c r="C37" s="91"/>
      <c r="D37" s="91"/>
      <c r="E37" s="91"/>
      <c r="F37" s="91"/>
      <c r="G37" s="118"/>
      <c r="H37" s="118"/>
      <c r="I37" s="118"/>
      <c r="J37" s="118"/>
      <c r="K37" s="118"/>
      <c r="L37" s="118"/>
    </row>
    <row r="38" spans="1:12" customFormat="1" ht="15.75">
      <c r="B38" s="59" t="s">
        <v>73</v>
      </c>
      <c r="C38" s="89"/>
      <c r="D38" s="89"/>
      <c r="E38" s="89"/>
      <c r="F38" s="89"/>
      <c r="G38" s="92"/>
      <c r="H38" s="92"/>
      <c r="I38" s="92"/>
      <c r="J38" s="92"/>
      <c r="K38" s="92"/>
      <c r="L38" s="92"/>
    </row>
    <row r="39" spans="1:12" customFormat="1" ht="15.75">
      <c r="B39" s="117" t="s">
        <v>297</v>
      </c>
      <c r="C39" s="91"/>
      <c r="D39" s="91"/>
      <c r="E39" s="91"/>
      <c r="F39" s="91"/>
      <c r="G39" s="118"/>
      <c r="H39" s="118"/>
      <c r="I39" s="118"/>
      <c r="J39" s="118"/>
      <c r="K39" s="118"/>
      <c r="L39" s="118"/>
    </row>
    <row r="40" spans="1:12" customFormat="1">
      <c r="A40" s="1"/>
      <c r="B40" s="115" t="s">
        <v>268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5" t="s">
        <v>141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>
      <c r="A42" s="1"/>
      <c r="B42" s="115" t="s">
        <v>264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customFormat="1">
      <c r="A43" s="1"/>
      <c r="B43" s="115" t="s">
        <v>265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40:L4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311</v>
      </c>
    </row>
    <row r="2" spans="1:60">
      <c r="B2" s="83" t="s">
        <v>312</v>
      </c>
    </row>
    <row r="3" spans="1:60">
      <c r="B3" s="83" t="s">
        <v>313</v>
      </c>
    </row>
    <row r="4" spans="1:60">
      <c r="B4" s="83" t="s">
        <v>314</v>
      </c>
    </row>
    <row r="6" spans="1:60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150</v>
      </c>
      <c r="BF6" s="1" t="s">
        <v>193</v>
      </c>
      <c r="BH6" s="3" t="s">
        <v>178</v>
      </c>
    </row>
    <row r="7" spans="1:60" ht="26.25" customHeight="1">
      <c r="B7" s="163" t="s">
        <v>123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151</v>
      </c>
      <c r="BF7" s="1" t="s">
        <v>163</v>
      </c>
      <c r="BH7" s="3" t="s">
        <v>177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267</v>
      </c>
      <c r="H8" s="25" t="s">
        <v>263</v>
      </c>
      <c r="I8" s="25" t="s">
        <v>75</v>
      </c>
      <c r="J8" s="49" t="s">
        <v>188</v>
      </c>
      <c r="K8" s="26" t="s">
        <v>190</v>
      </c>
      <c r="BC8" s="1" t="s">
        <v>159</v>
      </c>
      <c r="BD8" s="1" t="s">
        <v>160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269</v>
      </c>
      <c r="H9" s="16" t="s">
        <v>76</v>
      </c>
      <c r="I9" s="16" t="s">
        <v>261</v>
      </c>
      <c r="J9" s="27" t="s">
        <v>20</v>
      </c>
      <c r="K9" s="35" t="s">
        <v>20</v>
      </c>
      <c r="BC9" s="1" t="s">
        <v>158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194</v>
      </c>
      <c r="BG10" s="1" t="s">
        <v>184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53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166</v>
      </c>
      <c r="BG11" s="1" t="s">
        <v>181</v>
      </c>
    </row>
    <row r="12" spans="1:60" customFormat="1" ht="15.75">
      <c r="B12" s="59" t="s">
        <v>1193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297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1194</v>
      </c>
      <c r="C14" s="89"/>
      <c r="D14" s="89"/>
      <c r="E14" s="89"/>
      <c r="F14" s="89"/>
      <c r="G14" s="92">
        <v>53</v>
      </c>
      <c r="H14" s="92"/>
      <c r="I14" s="92"/>
      <c r="J14" s="92"/>
      <c r="K14" s="92"/>
    </row>
    <row r="15" spans="1:60" customFormat="1" ht="15.75">
      <c r="B15" s="69" t="s">
        <v>1195</v>
      </c>
      <c r="C15" s="91">
        <v>31029283</v>
      </c>
      <c r="D15" s="91" t="s">
        <v>26</v>
      </c>
      <c r="E15" s="91" t="s">
        <v>1183</v>
      </c>
      <c r="F15" s="91" t="s">
        <v>179</v>
      </c>
      <c r="G15" s="118">
        <v>18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69" t="s">
        <v>1196</v>
      </c>
      <c r="C16" s="91">
        <v>31021231</v>
      </c>
      <c r="D16" s="91" t="s">
        <v>26</v>
      </c>
      <c r="E16" s="91" t="s">
        <v>1183</v>
      </c>
      <c r="F16" s="91" t="s">
        <v>179</v>
      </c>
      <c r="G16" s="118">
        <v>-77</v>
      </c>
      <c r="H16" s="118">
        <v>0</v>
      </c>
      <c r="I16" s="118">
        <v>0</v>
      </c>
      <c r="J16" s="118">
        <v>0</v>
      </c>
      <c r="K16" s="118">
        <v>0</v>
      </c>
    </row>
    <row r="17" spans="2:58" customFormat="1" ht="15.75">
      <c r="B17" s="69" t="s">
        <v>1197</v>
      </c>
      <c r="C17" s="91">
        <v>31027121</v>
      </c>
      <c r="D17" s="91" t="s">
        <v>26</v>
      </c>
      <c r="E17" s="91" t="s">
        <v>1183</v>
      </c>
      <c r="F17" s="91" t="s">
        <v>177</v>
      </c>
      <c r="G17" s="118">
        <v>-13</v>
      </c>
      <c r="H17" s="118">
        <v>0</v>
      </c>
      <c r="I17" s="118">
        <v>0</v>
      </c>
      <c r="J17" s="118">
        <v>0</v>
      </c>
      <c r="K17" s="118">
        <v>0</v>
      </c>
    </row>
    <row r="18" spans="2:58" customFormat="1" ht="15.75">
      <c r="B18" s="69" t="s">
        <v>1198</v>
      </c>
      <c r="C18" s="91">
        <v>31035157</v>
      </c>
      <c r="D18" s="91" t="s">
        <v>26</v>
      </c>
      <c r="E18" s="91" t="s">
        <v>1183</v>
      </c>
      <c r="F18" s="91" t="s">
        <v>179</v>
      </c>
      <c r="G18" s="118">
        <v>20</v>
      </c>
      <c r="H18" s="118">
        <v>0</v>
      </c>
      <c r="I18" s="118">
        <v>0</v>
      </c>
      <c r="J18" s="118">
        <v>0</v>
      </c>
      <c r="K18" s="118">
        <v>0</v>
      </c>
    </row>
    <row r="19" spans="2:58" customFormat="1" ht="15.75">
      <c r="B19" s="69" t="s">
        <v>1199</v>
      </c>
      <c r="C19" s="91">
        <v>31007669</v>
      </c>
      <c r="D19" s="91" t="s">
        <v>26</v>
      </c>
      <c r="E19" s="91" t="s">
        <v>1183</v>
      </c>
      <c r="F19" s="91" t="s">
        <v>180</v>
      </c>
      <c r="G19" s="118">
        <v>7</v>
      </c>
      <c r="H19" s="118">
        <v>0</v>
      </c>
      <c r="I19" s="118">
        <v>0</v>
      </c>
      <c r="J19" s="118">
        <v>0</v>
      </c>
      <c r="K19" s="118">
        <v>0</v>
      </c>
    </row>
    <row r="20" spans="2:58" customFormat="1" ht="15.75">
      <c r="B20" s="69" t="s">
        <v>1200</v>
      </c>
      <c r="C20" s="91">
        <v>31035140</v>
      </c>
      <c r="D20" s="91" t="s">
        <v>26</v>
      </c>
      <c r="E20" s="91" t="s">
        <v>1183</v>
      </c>
      <c r="F20" s="91" t="s">
        <v>179</v>
      </c>
      <c r="G20" s="118">
        <v>4</v>
      </c>
      <c r="H20" s="118">
        <v>0</v>
      </c>
      <c r="I20" s="118">
        <v>0</v>
      </c>
      <c r="J20" s="118">
        <v>0</v>
      </c>
      <c r="K20" s="118">
        <v>0</v>
      </c>
    </row>
    <row r="21" spans="2:58" customFormat="1" ht="15.75">
      <c r="B21" s="69" t="s">
        <v>1201</v>
      </c>
      <c r="C21" s="91">
        <v>31035132</v>
      </c>
      <c r="D21" s="91" t="s">
        <v>26</v>
      </c>
      <c r="E21" s="91" t="s">
        <v>1183</v>
      </c>
      <c r="F21" s="91" t="s">
        <v>177</v>
      </c>
      <c r="G21" s="118">
        <v>18</v>
      </c>
      <c r="H21" s="118">
        <v>0</v>
      </c>
      <c r="I21" s="118">
        <v>0</v>
      </c>
      <c r="J21" s="118">
        <v>0</v>
      </c>
      <c r="K21" s="118">
        <v>0</v>
      </c>
    </row>
    <row r="22" spans="2:58">
      <c r="B22" s="69" t="s">
        <v>1202</v>
      </c>
      <c r="C22" s="91">
        <v>31012123</v>
      </c>
      <c r="D22" s="91" t="s">
        <v>26</v>
      </c>
      <c r="E22" s="91" t="s">
        <v>1183</v>
      </c>
      <c r="F22" s="91" t="s">
        <v>177</v>
      </c>
      <c r="G22" s="118">
        <v>3</v>
      </c>
      <c r="H22" s="118">
        <v>0</v>
      </c>
      <c r="I22" s="118">
        <v>0</v>
      </c>
      <c r="J22" s="118">
        <v>0</v>
      </c>
      <c r="K22" s="118">
        <v>0</v>
      </c>
      <c r="BD22" s="1" t="s">
        <v>156</v>
      </c>
      <c r="BF22" s="1" t="s">
        <v>169</v>
      </c>
    </row>
    <row r="23" spans="2:58">
      <c r="B23" s="69" t="s">
        <v>1203</v>
      </c>
      <c r="C23" s="91">
        <v>31013840</v>
      </c>
      <c r="D23" s="91" t="s">
        <v>26</v>
      </c>
      <c r="E23" s="91" t="s">
        <v>1183</v>
      </c>
      <c r="F23" s="91" t="s">
        <v>177</v>
      </c>
      <c r="G23" s="118">
        <v>30</v>
      </c>
      <c r="H23" s="118">
        <v>0</v>
      </c>
      <c r="I23" s="118">
        <v>0</v>
      </c>
      <c r="J23" s="118">
        <v>0</v>
      </c>
      <c r="K23" s="118">
        <v>0</v>
      </c>
      <c r="BD23" s="1" t="s">
        <v>26</v>
      </c>
      <c r="BE23" s="1" t="s">
        <v>157</v>
      </c>
      <c r="BF23" s="1" t="s">
        <v>196</v>
      </c>
    </row>
    <row r="24" spans="2:58">
      <c r="B24" s="69" t="s">
        <v>1204</v>
      </c>
      <c r="C24" s="91">
        <v>31029291</v>
      </c>
      <c r="D24" s="91" t="s">
        <v>26</v>
      </c>
      <c r="E24" s="91" t="s">
        <v>1183</v>
      </c>
      <c r="F24" s="91" t="s">
        <v>177</v>
      </c>
      <c r="G24" s="118">
        <v>27</v>
      </c>
      <c r="H24" s="118">
        <v>0</v>
      </c>
      <c r="I24" s="118">
        <v>0</v>
      </c>
      <c r="J24" s="118">
        <v>0</v>
      </c>
      <c r="K24" s="118">
        <v>0</v>
      </c>
      <c r="BF24" s="1" t="s">
        <v>199</v>
      </c>
    </row>
    <row r="25" spans="2:58">
      <c r="B25" s="69" t="s">
        <v>1205</v>
      </c>
      <c r="C25" s="91">
        <v>31013857</v>
      </c>
      <c r="D25" s="91" t="s">
        <v>26</v>
      </c>
      <c r="E25" s="91" t="s">
        <v>1183</v>
      </c>
      <c r="F25" s="91" t="s">
        <v>185</v>
      </c>
      <c r="G25" s="118">
        <v>4</v>
      </c>
      <c r="H25" s="118">
        <v>0</v>
      </c>
      <c r="I25" s="118">
        <v>0</v>
      </c>
      <c r="J25" s="118">
        <v>0</v>
      </c>
      <c r="K25" s="118">
        <v>0</v>
      </c>
      <c r="BF25" s="1" t="s">
        <v>170</v>
      </c>
    </row>
    <row r="26" spans="2:58">
      <c r="B26" s="123" t="s">
        <v>1206</v>
      </c>
      <c r="C26" s="91">
        <v>31027105</v>
      </c>
      <c r="D26" s="91" t="s">
        <v>26</v>
      </c>
      <c r="E26" s="91" t="s">
        <v>1183</v>
      </c>
      <c r="F26" s="91" t="s">
        <v>177</v>
      </c>
      <c r="G26" s="118">
        <v>12</v>
      </c>
      <c r="H26" s="118">
        <v>0</v>
      </c>
      <c r="I26" s="118">
        <v>0</v>
      </c>
      <c r="J26" s="118">
        <v>0</v>
      </c>
      <c r="K26" s="118">
        <v>0</v>
      </c>
      <c r="BF26" s="1" t="s">
        <v>171</v>
      </c>
    </row>
    <row r="27" spans="2:58">
      <c r="B27" s="115" t="s">
        <v>268</v>
      </c>
      <c r="C27" s="3"/>
      <c r="D27" s="3"/>
      <c r="E27" s="3"/>
      <c r="F27" s="3"/>
      <c r="G27" s="3"/>
      <c r="H27" s="3"/>
      <c r="BF27" s="1" t="s">
        <v>198</v>
      </c>
    </row>
    <row r="28" spans="2:58">
      <c r="B28" s="115" t="s">
        <v>141</v>
      </c>
      <c r="C28" s="3"/>
      <c r="D28" s="3"/>
      <c r="E28" s="3"/>
      <c r="F28" s="3"/>
      <c r="G28" s="3"/>
      <c r="H28" s="3"/>
      <c r="BF28" s="1" t="s">
        <v>172</v>
      </c>
    </row>
    <row r="29" spans="2:58">
      <c r="B29" s="115" t="s">
        <v>264</v>
      </c>
      <c r="C29" s="3"/>
      <c r="D29" s="3"/>
      <c r="E29" s="3"/>
      <c r="F29" s="3"/>
      <c r="G29" s="3"/>
      <c r="H29" s="3"/>
      <c r="BF29" s="1" t="s">
        <v>173</v>
      </c>
    </row>
    <row r="30" spans="2:58">
      <c r="B30" s="115" t="s">
        <v>265</v>
      </c>
      <c r="C30" s="3"/>
      <c r="D30" s="3"/>
      <c r="E30" s="3"/>
      <c r="F30" s="3"/>
      <c r="G30" s="3"/>
      <c r="H30" s="3"/>
      <c r="BF30" s="1" t="s">
        <v>197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311</v>
      </c>
    </row>
    <row r="2" spans="2:81">
      <c r="B2" s="83" t="s">
        <v>312</v>
      </c>
    </row>
    <row r="3" spans="2:81">
      <c r="B3" s="83" t="s">
        <v>313</v>
      </c>
    </row>
    <row r="4" spans="2:81">
      <c r="B4" s="83" t="s">
        <v>314</v>
      </c>
    </row>
    <row r="6" spans="2:81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124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267</v>
      </c>
      <c r="M8" s="25" t="s">
        <v>263</v>
      </c>
      <c r="N8" s="25" t="s">
        <v>75</v>
      </c>
      <c r="O8" s="25" t="s">
        <v>69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269</v>
      </c>
      <c r="M9" s="27" t="s">
        <v>76</v>
      </c>
      <c r="N9" s="27" t="s">
        <v>261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>
        <v>0.3</v>
      </c>
      <c r="I11" s="86"/>
      <c r="J11" s="85"/>
      <c r="K11" s="85">
        <v>4.76</v>
      </c>
      <c r="L11" s="85">
        <v>402893.74</v>
      </c>
      <c r="M11" s="85"/>
      <c r="N11" s="85">
        <v>470.78</v>
      </c>
      <c r="O11" s="85"/>
      <c r="P11" s="85"/>
      <c r="Q11" s="85">
        <v>0.04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251</v>
      </c>
      <c r="C12" s="89"/>
      <c r="D12" s="89"/>
      <c r="E12" s="89"/>
      <c r="F12" s="89"/>
      <c r="G12" s="98"/>
      <c r="H12" s="89">
        <v>0.3</v>
      </c>
      <c r="I12" s="89"/>
      <c r="J12" s="92"/>
      <c r="K12" s="92">
        <v>4.76</v>
      </c>
      <c r="L12" s="92">
        <v>402893.74</v>
      </c>
      <c r="M12" s="92"/>
      <c r="N12" s="92">
        <v>470.78</v>
      </c>
      <c r="O12" s="92"/>
      <c r="P12" s="92"/>
      <c r="Q12" s="92">
        <v>0.04</v>
      </c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297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297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>
        <v>0.3</v>
      </c>
      <c r="I17" s="89"/>
      <c r="J17" s="92"/>
      <c r="K17" s="92">
        <v>4.76</v>
      </c>
      <c r="L17" s="92">
        <v>402893.74</v>
      </c>
      <c r="M17" s="92"/>
      <c r="N17" s="92">
        <v>470.78</v>
      </c>
      <c r="O17" s="92"/>
      <c r="P17" s="92"/>
      <c r="Q17" s="92">
        <v>0.04</v>
      </c>
    </row>
    <row r="18" spans="1:17" customFormat="1" ht="15.75">
      <c r="B18" s="62" t="s">
        <v>297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A19" s="57" t="s">
        <v>1031</v>
      </c>
      <c r="B19" s="62" t="s">
        <v>1207</v>
      </c>
      <c r="C19" s="91">
        <v>1108620</v>
      </c>
      <c r="D19" s="91" t="s">
        <v>1208</v>
      </c>
      <c r="E19" s="91" t="s">
        <v>476</v>
      </c>
      <c r="F19" s="91" t="s">
        <v>174</v>
      </c>
      <c r="G19" s="102"/>
      <c r="H19" s="91">
        <v>0.3</v>
      </c>
      <c r="I19" s="91" t="s">
        <v>178</v>
      </c>
      <c r="J19" s="118">
        <v>4.0999999999999996</v>
      </c>
      <c r="K19" s="118">
        <v>4.76</v>
      </c>
      <c r="L19" s="118">
        <v>402893.74</v>
      </c>
      <c r="M19" s="118">
        <v>116.85</v>
      </c>
      <c r="N19" s="118">
        <v>470.78</v>
      </c>
      <c r="O19" s="118">
        <v>0.33</v>
      </c>
      <c r="P19" s="118">
        <v>100</v>
      </c>
      <c r="Q19" s="118">
        <v>0.04</v>
      </c>
    </row>
    <row r="20" spans="1:17" customFormat="1" ht="15.75">
      <c r="B20" s="62" t="s">
        <v>297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297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297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297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297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297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297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297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311</v>
      </c>
    </row>
    <row r="2" spans="2:72">
      <c r="B2" s="83" t="s">
        <v>312</v>
      </c>
    </row>
    <row r="3" spans="2:72">
      <c r="B3" s="83" t="s">
        <v>313</v>
      </c>
    </row>
    <row r="4" spans="2:72">
      <c r="B4" s="83" t="s">
        <v>314</v>
      </c>
    </row>
    <row r="6" spans="2:72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115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267</v>
      </c>
      <c r="L8" s="25" t="s">
        <v>263</v>
      </c>
      <c r="M8" s="25" t="s">
        <v>139</v>
      </c>
      <c r="N8" s="25" t="s">
        <v>69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269</v>
      </c>
      <c r="L9" s="27" t="s">
        <v>76</v>
      </c>
      <c r="M9" s="27" t="s">
        <v>261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297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297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297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297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297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250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297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1209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297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264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2.28515625" style="2" customWidth="1"/>
    <col min="4" max="4" width="8.85546875" style="2" bestFit="1" customWidth="1"/>
    <col min="5" max="5" width="6.28515625" style="2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85546875" style="1" bestFit="1" customWidth="1"/>
    <col min="10" max="10" width="6" style="1" bestFit="1" customWidth="1"/>
    <col min="11" max="11" width="12.5703125" style="1" bestFit="1" customWidth="1"/>
    <col min="12" max="12" width="6.28515625" style="1" bestFit="1" customWidth="1"/>
    <col min="13" max="13" width="7.140625" style="1" customWidth="1"/>
    <col min="14" max="14" width="11.85546875" style="1" bestFit="1" customWidth="1"/>
    <col min="15" max="15" width="9.8554687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311</v>
      </c>
    </row>
    <row r="2" spans="2:65">
      <c r="B2" s="83" t="s">
        <v>312</v>
      </c>
    </row>
    <row r="3" spans="2:65">
      <c r="B3" s="83" t="s">
        <v>313</v>
      </c>
    </row>
    <row r="4" spans="2:65">
      <c r="B4" s="83" t="s">
        <v>314</v>
      </c>
    </row>
    <row r="6" spans="2:65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116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267</v>
      </c>
      <c r="O8" s="25" t="s">
        <v>263</v>
      </c>
      <c r="P8" s="25" t="s">
        <v>139</v>
      </c>
      <c r="Q8" s="25" t="s">
        <v>69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269</v>
      </c>
      <c r="O9" s="27" t="s">
        <v>76</v>
      </c>
      <c r="P9" s="27" t="s">
        <v>261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>
        <v>5660.75</v>
      </c>
      <c r="O11" s="85"/>
      <c r="P11" s="85">
        <v>13.99</v>
      </c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>
        <v>5660.75</v>
      </c>
      <c r="O12" s="92"/>
      <c r="P12" s="92">
        <v>13.99</v>
      </c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297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297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>
        <v>5660.75</v>
      </c>
      <c r="O17" s="92"/>
      <c r="P17" s="92">
        <v>13.99</v>
      </c>
      <c r="Q17" s="92"/>
      <c r="R17" s="92"/>
      <c r="S17" s="92"/>
    </row>
    <row r="18" spans="1:19" customFormat="1" ht="15.75">
      <c r="B18" s="69" t="s">
        <v>1210</v>
      </c>
      <c r="C18" s="91">
        <v>2092015</v>
      </c>
      <c r="D18" s="91"/>
      <c r="E18" s="91">
        <v>695</v>
      </c>
      <c r="F18" s="91" t="s">
        <v>377</v>
      </c>
      <c r="G18" s="91">
        <v>0</v>
      </c>
      <c r="H18" s="91" t="s">
        <v>316</v>
      </c>
      <c r="I18" s="102">
        <v>42256</v>
      </c>
      <c r="J18" s="91">
        <v>0</v>
      </c>
      <c r="K18" s="91" t="s">
        <v>177</v>
      </c>
      <c r="L18" s="118">
        <v>5.03</v>
      </c>
      <c r="M18" s="118">
        <v>0</v>
      </c>
      <c r="N18" s="118">
        <v>5660.75</v>
      </c>
      <c r="O18" s="118">
        <v>70.040000000000006</v>
      </c>
      <c r="P18" s="118">
        <v>13.99</v>
      </c>
      <c r="Q18" s="118">
        <v>0</v>
      </c>
      <c r="R18" s="118">
        <v>100</v>
      </c>
      <c r="S18" s="118">
        <v>0</v>
      </c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297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297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297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264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O91" sqref="O9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10" style="2" customWidth="1"/>
    <col min="5" max="5" width="11.7109375" style="2" bestFit="1" customWidth="1"/>
    <col min="6" max="6" width="18.8554687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311</v>
      </c>
    </row>
    <row r="2" spans="2:81">
      <c r="B2" s="83" t="s">
        <v>312</v>
      </c>
    </row>
    <row r="3" spans="2:81">
      <c r="B3" s="83" t="s">
        <v>313</v>
      </c>
    </row>
    <row r="4" spans="2:81">
      <c r="B4" s="83" t="s">
        <v>314</v>
      </c>
    </row>
    <row r="6" spans="2:81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117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267</v>
      </c>
      <c r="O8" s="25" t="s">
        <v>263</v>
      </c>
      <c r="P8" s="25" t="s">
        <v>139</v>
      </c>
      <c r="Q8" s="25" t="s">
        <v>69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269</v>
      </c>
      <c r="O9" s="27" t="s">
        <v>76</v>
      </c>
      <c r="P9" s="27" t="s">
        <v>261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3.41</v>
      </c>
      <c r="K11" s="86"/>
      <c r="L11" s="85"/>
      <c r="M11" s="85">
        <v>1.94</v>
      </c>
      <c r="N11" s="85">
        <v>35278416.049999997</v>
      </c>
      <c r="O11" s="85"/>
      <c r="P11" s="85">
        <v>38381.789999999994</v>
      </c>
      <c r="Q11" s="85"/>
      <c r="R11" s="85"/>
      <c r="S11" s="85">
        <v>3.35</v>
      </c>
      <c r="T11" s="5"/>
      <c r="BZ11" s="1"/>
      <c r="CC11" s="1"/>
    </row>
    <row r="12" spans="2:81" customFormat="1" ht="17.25" customHeight="1">
      <c r="B12" s="61" t="s">
        <v>251</v>
      </c>
      <c r="C12" s="89"/>
      <c r="D12" s="89"/>
      <c r="E12" s="89"/>
      <c r="F12" s="89"/>
      <c r="G12" s="89"/>
      <c r="H12" s="89"/>
      <c r="I12" s="98"/>
      <c r="J12" s="89">
        <v>3.39</v>
      </c>
      <c r="K12" s="89"/>
      <c r="L12" s="92"/>
      <c r="M12" s="92">
        <v>1.9</v>
      </c>
      <c r="N12" s="92">
        <v>35063216.049999997</v>
      </c>
      <c r="O12" s="92"/>
      <c r="P12" s="92">
        <v>37614.519999999997</v>
      </c>
      <c r="Q12" s="92"/>
      <c r="R12" s="92"/>
      <c r="S12" s="92">
        <v>3.28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3.11</v>
      </c>
      <c r="K13" s="89"/>
      <c r="L13" s="92"/>
      <c r="M13" s="92">
        <v>1.36</v>
      </c>
      <c r="N13" s="92">
        <v>27312530.879999999</v>
      </c>
      <c r="O13" s="92"/>
      <c r="P13" s="92">
        <v>28620.45</v>
      </c>
      <c r="Q13" s="92"/>
      <c r="R13" s="92"/>
      <c r="S13" s="92">
        <v>2.4900000000000002</v>
      </c>
    </row>
    <row r="14" spans="2:81" customFormat="1" ht="15.75">
      <c r="B14" s="69" t="s">
        <v>1211</v>
      </c>
      <c r="C14" s="91">
        <v>1136035</v>
      </c>
      <c r="D14" s="91"/>
      <c r="E14" s="91">
        <v>1647</v>
      </c>
      <c r="F14" s="91" t="s">
        <v>419</v>
      </c>
      <c r="G14" s="91" t="s">
        <v>374</v>
      </c>
      <c r="H14" s="91" t="s">
        <v>375</v>
      </c>
      <c r="I14" s="102">
        <v>42200</v>
      </c>
      <c r="J14" s="91">
        <v>1.03</v>
      </c>
      <c r="K14" s="91" t="s">
        <v>178</v>
      </c>
      <c r="L14" s="118">
        <v>1.95</v>
      </c>
      <c r="M14" s="118">
        <v>0.98</v>
      </c>
      <c r="N14" s="118">
        <v>317918.32</v>
      </c>
      <c r="O14" s="118">
        <v>101.12</v>
      </c>
      <c r="P14" s="118">
        <v>321.48</v>
      </c>
      <c r="Q14" s="118">
        <v>0.23</v>
      </c>
      <c r="R14" s="118">
        <v>0.84</v>
      </c>
      <c r="S14" s="118">
        <v>0.03</v>
      </c>
    </row>
    <row r="15" spans="2:81" customFormat="1" ht="15.75">
      <c r="B15" s="69" t="s">
        <v>1212</v>
      </c>
      <c r="C15" s="91">
        <v>1124346</v>
      </c>
      <c r="D15" s="91"/>
      <c r="E15" s="91">
        <v>2420</v>
      </c>
      <c r="F15" s="91" t="s">
        <v>488</v>
      </c>
      <c r="G15" s="91" t="s">
        <v>374</v>
      </c>
      <c r="H15" s="91" t="s">
        <v>375</v>
      </c>
      <c r="I15" s="102">
        <v>40738</v>
      </c>
      <c r="J15" s="91">
        <v>12.03</v>
      </c>
      <c r="K15" s="91" t="s">
        <v>178</v>
      </c>
      <c r="L15" s="118">
        <v>4.0999999999999996</v>
      </c>
      <c r="M15" s="118">
        <v>2.09</v>
      </c>
      <c r="N15" s="118">
        <v>443988</v>
      </c>
      <c r="O15" s="118">
        <v>130.58010999999999</v>
      </c>
      <c r="P15" s="118">
        <v>579.76</v>
      </c>
      <c r="Q15" s="118">
        <v>0.02</v>
      </c>
      <c r="R15" s="118">
        <v>1.51</v>
      </c>
      <c r="S15" s="118">
        <v>0.05</v>
      </c>
    </row>
    <row r="16" spans="2:81" customFormat="1" ht="15.75">
      <c r="B16" s="69" t="s">
        <v>1213</v>
      </c>
      <c r="C16" s="91">
        <v>1100908</v>
      </c>
      <c r="D16" s="91"/>
      <c r="E16" s="91">
        <v>2420</v>
      </c>
      <c r="F16" s="91" t="s">
        <v>488</v>
      </c>
      <c r="G16" s="91" t="s">
        <v>374</v>
      </c>
      <c r="H16" s="91" t="s">
        <v>375</v>
      </c>
      <c r="I16" s="102">
        <v>39076</v>
      </c>
      <c r="J16" s="91">
        <v>9.2799999999999994</v>
      </c>
      <c r="K16" s="91" t="s">
        <v>178</v>
      </c>
      <c r="L16" s="118">
        <v>4.9000000000000004</v>
      </c>
      <c r="M16" s="118">
        <v>1.31</v>
      </c>
      <c r="N16" s="118">
        <v>487500</v>
      </c>
      <c r="O16" s="118">
        <v>162.98994999999999</v>
      </c>
      <c r="P16" s="118">
        <v>794.58</v>
      </c>
      <c r="Q16" s="118">
        <v>0.03</v>
      </c>
      <c r="R16" s="118">
        <v>2.0699999999999998</v>
      </c>
      <c r="S16" s="118">
        <v>7.0000000000000007E-2</v>
      </c>
    </row>
    <row r="17" spans="2:19" customFormat="1" ht="15.75">
      <c r="B17" s="69" t="s">
        <v>1214</v>
      </c>
      <c r="C17" s="91">
        <v>1095538</v>
      </c>
      <c r="D17" s="91"/>
      <c r="E17" s="91">
        <v>2420</v>
      </c>
      <c r="F17" s="91" t="s">
        <v>488</v>
      </c>
      <c r="G17" s="91" t="s">
        <v>374</v>
      </c>
      <c r="H17" s="91" t="s">
        <v>375</v>
      </c>
      <c r="I17" s="102">
        <v>38714</v>
      </c>
      <c r="J17" s="91">
        <v>0.99</v>
      </c>
      <c r="K17" s="91" t="s">
        <v>178</v>
      </c>
      <c r="L17" s="118">
        <v>4.9000000000000004</v>
      </c>
      <c r="M17" s="118">
        <v>0.76</v>
      </c>
      <c r="N17" s="118">
        <v>557015</v>
      </c>
      <c r="O17" s="118">
        <v>124.30006</v>
      </c>
      <c r="P17" s="118">
        <v>692.37</v>
      </c>
      <c r="Q17" s="118">
        <v>0.09</v>
      </c>
      <c r="R17" s="118">
        <v>1.8</v>
      </c>
      <c r="S17" s="118">
        <v>0.06</v>
      </c>
    </row>
    <row r="18" spans="2:19" customFormat="1" ht="15.75">
      <c r="B18" s="69" t="s">
        <v>1215</v>
      </c>
      <c r="C18" s="91">
        <v>1096783</v>
      </c>
      <c r="D18" s="91"/>
      <c r="E18" s="91">
        <v>1315</v>
      </c>
      <c r="F18" s="91" t="s">
        <v>597</v>
      </c>
      <c r="G18" s="91" t="s">
        <v>374</v>
      </c>
      <c r="H18" s="91" t="s">
        <v>375</v>
      </c>
      <c r="I18" s="102">
        <v>38803</v>
      </c>
      <c r="J18" s="91">
        <v>0.23</v>
      </c>
      <c r="K18" s="91" t="s">
        <v>178</v>
      </c>
      <c r="L18" s="118">
        <v>4.7</v>
      </c>
      <c r="M18" s="118">
        <v>1.58</v>
      </c>
      <c r="N18" s="118">
        <v>23806.799999999999</v>
      </c>
      <c r="O18" s="118">
        <v>120.23035</v>
      </c>
      <c r="P18" s="118">
        <v>28.62</v>
      </c>
      <c r="Q18" s="118">
        <v>0.04</v>
      </c>
      <c r="R18" s="118">
        <v>7.0000000000000007E-2</v>
      </c>
      <c r="S18" s="118">
        <v>0</v>
      </c>
    </row>
    <row r="19" spans="2:19" customFormat="1" ht="15.75">
      <c r="B19" s="69" t="s">
        <v>1216</v>
      </c>
      <c r="C19" s="91">
        <v>6000079</v>
      </c>
      <c r="D19" s="91"/>
      <c r="E19" s="91">
        <v>600</v>
      </c>
      <c r="F19" s="91" t="s">
        <v>571</v>
      </c>
      <c r="G19" s="91" t="s">
        <v>389</v>
      </c>
      <c r="H19" s="91" t="s">
        <v>375</v>
      </c>
      <c r="I19" s="102">
        <v>39117</v>
      </c>
      <c r="J19" s="91">
        <v>0.08</v>
      </c>
      <c r="K19" s="91" t="s">
        <v>178</v>
      </c>
      <c r="L19" s="118">
        <v>6.5</v>
      </c>
      <c r="M19" s="118">
        <v>2.0099999999999998</v>
      </c>
      <c r="N19" s="118">
        <v>205351</v>
      </c>
      <c r="O19" s="118">
        <v>127.30009</v>
      </c>
      <c r="P19" s="118">
        <v>261.41000000000003</v>
      </c>
      <c r="Q19" s="118">
        <v>0.02</v>
      </c>
      <c r="R19" s="118">
        <v>0.68</v>
      </c>
      <c r="S19" s="118">
        <v>0.02</v>
      </c>
    </row>
    <row r="20" spans="2:19" customFormat="1" ht="15.75">
      <c r="B20" s="69" t="s">
        <v>1217</v>
      </c>
      <c r="C20" s="91">
        <v>3120052</v>
      </c>
      <c r="D20" s="91"/>
      <c r="E20" s="91">
        <v>604</v>
      </c>
      <c r="F20" s="91" t="s">
        <v>377</v>
      </c>
      <c r="G20" s="91" t="s">
        <v>389</v>
      </c>
      <c r="H20" s="91" t="s">
        <v>375</v>
      </c>
      <c r="I20" s="102">
        <v>37615</v>
      </c>
      <c r="J20" s="91">
        <v>4.12</v>
      </c>
      <c r="K20" s="91" t="s">
        <v>178</v>
      </c>
      <c r="L20" s="118">
        <v>6.6</v>
      </c>
      <c r="M20" s="118">
        <v>0.53</v>
      </c>
      <c r="N20" s="118">
        <v>135000</v>
      </c>
      <c r="O20" s="118">
        <v>161.72</v>
      </c>
      <c r="P20" s="118">
        <v>218.32</v>
      </c>
      <c r="Q20" s="118">
        <v>0</v>
      </c>
      <c r="R20" s="118">
        <v>0.56999999999999995</v>
      </c>
      <c r="S20" s="118">
        <v>0.02</v>
      </c>
    </row>
    <row r="21" spans="2:19" customFormat="1" ht="15.75">
      <c r="B21" s="69" t="s">
        <v>1218</v>
      </c>
      <c r="C21" s="91">
        <v>1106822</v>
      </c>
      <c r="D21" s="91"/>
      <c r="E21" s="91">
        <v>1486</v>
      </c>
      <c r="F21" s="91" t="s">
        <v>488</v>
      </c>
      <c r="G21" s="91" t="s">
        <v>389</v>
      </c>
      <c r="H21" s="91" t="s">
        <v>174</v>
      </c>
      <c r="I21" s="102">
        <v>39265</v>
      </c>
      <c r="J21" s="91">
        <v>3.56</v>
      </c>
      <c r="K21" s="91" t="s">
        <v>178</v>
      </c>
      <c r="L21" s="118">
        <v>4.9000000000000004</v>
      </c>
      <c r="M21" s="118">
        <v>0.31</v>
      </c>
      <c r="N21" s="118">
        <v>2102775.2599999998</v>
      </c>
      <c r="O21" s="118">
        <v>141.43</v>
      </c>
      <c r="P21" s="118">
        <v>2973.96</v>
      </c>
      <c r="Q21" s="118">
        <v>0.35</v>
      </c>
      <c r="R21" s="118">
        <v>7.75</v>
      </c>
      <c r="S21" s="118">
        <v>0.26</v>
      </c>
    </row>
    <row r="22" spans="2:19" customFormat="1" ht="15.75">
      <c r="B22" s="69" t="s">
        <v>1219</v>
      </c>
      <c r="C22" s="91">
        <v>1099084</v>
      </c>
      <c r="D22" s="91"/>
      <c r="E22" s="91">
        <v>1359</v>
      </c>
      <c r="F22" s="91" t="s">
        <v>488</v>
      </c>
      <c r="G22" s="91" t="s">
        <v>389</v>
      </c>
      <c r="H22" s="91" t="s">
        <v>375</v>
      </c>
      <c r="I22" s="102">
        <v>38950</v>
      </c>
      <c r="J22" s="91">
        <v>1.88</v>
      </c>
      <c r="K22" s="91" t="s">
        <v>178</v>
      </c>
      <c r="L22" s="118">
        <v>5.8</v>
      </c>
      <c r="M22" s="118">
        <v>0.23</v>
      </c>
      <c r="N22" s="118">
        <v>396120.16</v>
      </c>
      <c r="O22" s="118">
        <v>131.20993000000001</v>
      </c>
      <c r="P22" s="118">
        <v>519.75</v>
      </c>
      <c r="Q22" s="118">
        <v>0.41</v>
      </c>
      <c r="R22" s="118">
        <v>1.35</v>
      </c>
      <c r="S22" s="118">
        <v>0.05</v>
      </c>
    </row>
    <row r="23" spans="2:19" customFormat="1" ht="15.75">
      <c r="B23" s="69" t="s">
        <v>1220</v>
      </c>
      <c r="C23" s="91">
        <v>1102797</v>
      </c>
      <c r="D23" s="91"/>
      <c r="E23" s="91">
        <v>1417</v>
      </c>
      <c r="F23" s="91" t="s">
        <v>165</v>
      </c>
      <c r="G23" s="91" t="s">
        <v>401</v>
      </c>
      <c r="H23" s="91" t="s">
        <v>174</v>
      </c>
      <c r="I23" s="102">
        <v>39148</v>
      </c>
      <c r="J23" s="91">
        <v>0.98</v>
      </c>
      <c r="K23" s="91" t="s">
        <v>178</v>
      </c>
      <c r="L23" s="118">
        <v>4.9000000000000004</v>
      </c>
      <c r="M23" s="118">
        <v>1</v>
      </c>
      <c r="N23" s="118">
        <v>689709.41</v>
      </c>
      <c r="O23" s="118">
        <v>124.54998999999999</v>
      </c>
      <c r="P23" s="118">
        <v>859.03</v>
      </c>
      <c r="Q23" s="118">
        <v>0.05</v>
      </c>
      <c r="R23" s="118">
        <v>2.2400000000000002</v>
      </c>
      <c r="S23" s="118">
        <v>7.0000000000000007E-2</v>
      </c>
    </row>
    <row r="24" spans="2:19" customFormat="1" ht="15.75">
      <c r="B24" s="69" t="s">
        <v>1221</v>
      </c>
      <c r="C24" s="91">
        <v>1093491</v>
      </c>
      <c r="D24" s="91"/>
      <c r="E24" s="91">
        <v>1252</v>
      </c>
      <c r="F24" s="91" t="s">
        <v>167</v>
      </c>
      <c r="G24" s="91" t="s">
        <v>401</v>
      </c>
      <c r="H24" s="91" t="s">
        <v>375</v>
      </c>
      <c r="I24" s="102">
        <v>38462</v>
      </c>
      <c r="J24" s="91">
        <v>1.34</v>
      </c>
      <c r="K24" s="91" t="s">
        <v>178</v>
      </c>
      <c r="L24" s="118">
        <v>4.95</v>
      </c>
      <c r="M24" s="118">
        <v>0.95</v>
      </c>
      <c r="N24" s="118">
        <v>11764.83</v>
      </c>
      <c r="O24" s="118">
        <v>129.93813</v>
      </c>
      <c r="P24" s="118">
        <v>15.29</v>
      </c>
      <c r="Q24" s="118">
        <v>0</v>
      </c>
      <c r="R24" s="118">
        <v>0.04</v>
      </c>
      <c r="S24" s="118">
        <v>0</v>
      </c>
    </row>
    <row r="25" spans="2:19" customFormat="1" ht="15.75">
      <c r="B25" s="69" t="s">
        <v>1222</v>
      </c>
      <c r="C25" s="91">
        <v>90748183</v>
      </c>
      <c r="D25" s="91"/>
      <c r="E25" s="91">
        <v>691</v>
      </c>
      <c r="F25" s="91" t="s">
        <v>377</v>
      </c>
      <c r="G25" s="91" t="s">
        <v>401</v>
      </c>
      <c r="H25" s="91" t="s">
        <v>375</v>
      </c>
      <c r="I25" s="102">
        <v>37972</v>
      </c>
      <c r="J25" s="91">
        <v>0.96</v>
      </c>
      <c r="K25" s="91" t="s">
        <v>178</v>
      </c>
      <c r="L25" s="118">
        <v>5.45</v>
      </c>
      <c r="M25" s="118">
        <v>2.13</v>
      </c>
      <c r="N25" s="118">
        <v>18910</v>
      </c>
      <c r="O25" s="118">
        <v>127.83184</v>
      </c>
      <c r="P25" s="118">
        <v>24.17</v>
      </c>
      <c r="Q25" s="118">
        <v>0.76</v>
      </c>
      <c r="R25" s="118">
        <v>0.06</v>
      </c>
      <c r="S25" s="118">
        <v>0</v>
      </c>
    </row>
    <row r="26" spans="2:19" customFormat="1" ht="15.75">
      <c r="B26" s="69" t="s">
        <v>1223</v>
      </c>
      <c r="C26" s="91">
        <v>1089655</v>
      </c>
      <c r="D26" s="91"/>
      <c r="E26" s="91">
        <v>1367</v>
      </c>
      <c r="F26" s="91" t="s">
        <v>419</v>
      </c>
      <c r="G26" s="91" t="s">
        <v>401</v>
      </c>
      <c r="H26" s="91" t="s">
        <v>375</v>
      </c>
      <c r="I26" s="102">
        <v>38035</v>
      </c>
      <c r="J26" s="91">
        <v>0.73</v>
      </c>
      <c r="K26" s="91" t="s">
        <v>178</v>
      </c>
      <c r="L26" s="118">
        <v>5.55</v>
      </c>
      <c r="M26" s="118">
        <v>0.68</v>
      </c>
      <c r="N26" s="118">
        <v>34960</v>
      </c>
      <c r="O26" s="118">
        <v>133.87871999999999</v>
      </c>
      <c r="P26" s="118">
        <v>46.8</v>
      </c>
      <c r="Q26" s="118">
        <v>0.02</v>
      </c>
      <c r="R26" s="118">
        <v>0.12</v>
      </c>
      <c r="S26" s="118">
        <v>0</v>
      </c>
    </row>
    <row r="27" spans="2:19" customFormat="1" ht="15.75">
      <c r="B27" s="69" t="s">
        <v>1224</v>
      </c>
      <c r="C27" s="91">
        <v>6000129</v>
      </c>
      <c r="D27" s="91"/>
      <c r="E27" s="91">
        <v>600</v>
      </c>
      <c r="F27" s="91" t="s">
        <v>488</v>
      </c>
      <c r="G27" s="91" t="s">
        <v>401</v>
      </c>
      <c r="H27" s="91" t="s">
        <v>174</v>
      </c>
      <c r="I27" s="102">
        <v>40561</v>
      </c>
      <c r="J27" s="91">
        <v>3.42</v>
      </c>
      <c r="K27" s="91" t="s">
        <v>178</v>
      </c>
      <c r="L27" s="118">
        <v>6</v>
      </c>
      <c r="M27" s="118">
        <v>0.66</v>
      </c>
      <c r="N27" s="118">
        <v>3523793</v>
      </c>
      <c r="O27" s="118">
        <v>128.29999000000001</v>
      </c>
      <c r="P27" s="118">
        <v>4521.03</v>
      </c>
      <c r="Q27" s="118">
        <v>0.16</v>
      </c>
      <c r="R27" s="118">
        <v>11.78</v>
      </c>
      <c r="S27" s="118">
        <v>0.39</v>
      </c>
    </row>
    <row r="28" spans="2:19" customFormat="1" ht="15.75">
      <c r="B28" s="69" t="s">
        <v>1225</v>
      </c>
      <c r="C28" s="91">
        <v>1119247</v>
      </c>
      <c r="D28" s="91"/>
      <c r="E28" s="91">
        <v>224</v>
      </c>
      <c r="F28" s="91" t="s">
        <v>419</v>
      </c>
      <c r="G28" s="91" t="s">
        <v>401</v>
      </c>
      <c r="H28" s="91" t="s">
        <v>375</v>
      </c>
      <c r="I28" s="102">
        <v>37651</v>
      </c>
      <c r="J28" s="91">
        <v>0.08</v>
      </c>
      <c r="K28" s="91" t="s">
        <v>178</v>
      </c>
      <c r="L28" s="118">
        <v>7</v>
      </c>
      <c r="M28" s="118">
        <v>2.02</v>
      </c>
      <c r="N28" s="118">
        <v>25062.43</v>
      </c>
      <c r="O28" s="118">
        <v>129.91157999999999</v>
      </c>
      <c r="P28" s="118">
        <v>32.56</v>
      </c>
      <c r="Q28" s="118">
        <v>0.01</v>
      </c>
      <c r="R28" s="118">
        <v>0.08</v>
      </c>
      <c r="S28" s="118">
        <v>0</v>
      </c>
    </row>
    <row r="29" spans="2:19" customFormat="1" ht="15.75">
      <c r="B29" s="69" t="s">
        <v>1226</v>
      </c>
      <c r="C29" s="91">
        <v>1094739</v>
      </c>
      <c r="D29" s="91"/>
      <c r="E29" s="91">
        <v>1281</v>
      </c>
      <c r="F29" s="91" t="s">
        <v>488</v>
      </c>
      <c r="G29" s="91" t="s">
        <v>401</v>
      </c>
      <c r="H29" s="91" t="s">
        <v>375</v>
      </c>
      <c r="I29" s="102">
        <v>38662</v>
      </c>
      <c r="J29" s="91">
        <v>1.47</v>
      </c>
      <c r="K29" s="91" t="s">
        <v>178</v>
      </c>
      <c r="L29" s="118">
        <v>5.9</v>
      </c>
      <c r="M29" s="118">
        <v>0.18</v>
      </c>
      <c r="N29" s="118">
        <v>340438.47</v>
      </c>
      <c r="O29" s="118">
        <v>131.48015000000001</v>
      </c>
      <c r="P29" s="118">
        <v>447.61</v>
      </c>
      <c r="Q29" s="118">
        <v>0.24</v>
      </c>
      <c r="R29" s="118">
        <v>1.17</v>
      </c>
      <c r="S29" s="118">
        <v>0.04</v>
      </c>
    </row>
    <row r="30" spans="2:19" customFormat="1" ht="15.75">
      <c r="B30" s="69" t="s">
        <v>1227</v>
      </c>
      <c r="C30" s="91">
        <v>1094820</v>
      </c>
      <c r="D30" s="91"/>
      <c r="E30" s="91">
        <v>1283</v>
      </c>
      <c r="F30" s="91" t="s">
        <v>394</v>
      </c>
      <c r="G30" s="91" t="s">
        <v>428</v>
      </c>
      <c r="H30" s="91" t="s">
        <v>375</v>
      </c>
      <c r="I30" s="102">
        <v>38652</v>
      </c>
      <c r="J30" s="91">
        <v>2.29</v>
      </c>
      <c r="K30" s="91" t="s">
        <v>178</v>
      </c>
      <c r="L30" s="118">
        <v>5.3</v>
      </c>
      <c r="M30" s="118">
        <v>0.24</v>
      </c>
      <c r="N30" s="118">
        <v>1098008.74</v>
      </c>
      <c r="O30" s="118">
        <v>136.15001000000001</v>
      </c>
      <c r="P30" s="118">
        <v>1494.94</v>
      </c>
      <c r="Q30" s="118">
        <v>0.36</v>
      </c>
      <c r="R30" s="118">
        <v>3.89</v>
      </c>
      <c r="S30" s="118">
        <v>0.13</v>
      </c>
    </row>
    <row r="31" spans="2:19" customFormat="1" ht="15.75">
      <c r="B31" s="69" t="s">
        <v>1228</v>
      </c>
      <c r="C31" s="91">
        <v>1087683</v>
      </c>
      <c r="D31" s="91"/>
      <c r="E31" s="91">
        <v>1148</v>
      </c>
      <c r="F31" s="91" t="s">
        <v>488</v>
      </c>
      <c r="G31" s="91" t="s">
        <v>428</v>
      </c>
      <c r="H31" s="91" t="s">
        <v>375</v>
      </c>
      <c r="I31" s="102">
        <v>37551</v>
      </c>
      <c r="J31" s="91">
        <v>3.6</v>
      </c>
      <c r="K31" s="91" t="s">
        <v>178</v>
      </c>
      <c r="L31" s="118">
        <v>7.75</v>
      </c>
      <c r="M31" s="118">
        <v>0.46</v>
      </c>
      <c r="N31" s="118">
        <v>318305.24</v>
      </c>
      <c r="O31" s="118">
        <v>157.87989999999999</v>
      </c>
      <c r="P31" s="118">
        <v>502.54</v>
      </c>
      <c r="Q31" s="118">
        <v>1.48</v>
      </c>
      <c r="R31" s="118">
        <v>1.31</v>
      </c>
      <c r="S31" s="118">
        <v>0.04</v>
      </c>
    </row>
    <row r="32" spans="2:19" customFormat="1" ht="15.75">
      <c r="B32" s="69" t="s">
        <v>1228</v>
      </c>
      <c r="C32" s="91">
        <v>1097997</v>
      </c>
      <c r="D32" s="91"/>
      <c r="E32" s="91">
        <v>1148</v>
      </c>
      <c r="F32" s="91" t="s">
        <v>488</v>
      </c>
      <c r="G32" s="91" t="s">
        <v>428</v>
      </c>
      <c r="H32" s="91" t="s">
        <v>375</v>
      </c>
      <c r="I32" s="102"/>
      <c r="J32" s="91">
        <v>3.6</v>
      </c>
      <c r="K32" s="91" t="s">
        <v>178</v>
      </c>
      <c r="L32" s="118">
        <v>7.75</v>
      </c>
      <c r="M32" s="118">
        <v>0.43</v>
      </c>
      <c r="N32" s="118">
        <v>3915037.16</v>
      </c>
      <c r="O32" s="118">
        <v>159.11000999999999</v>
      </c>
      <c r="P32" s="118">
        <v>6229.22</v>
      </c>
      <c r="Q32" s="118">
        <v>1.02</v>
      </c>
      <c r="R32" s="118">
        <v>16.23</v>
      </c>
      <c r="S32" s="118">
        <v>0.54</v>
      </c>
    </row>
    <row r="33" spans="2:19" customFormat="1" ht="15.75">
      <c r="B33" s="69" t="s">
        <v>1229</v>
      </c>
      <c r="C33" s="91">
        <v>6620215</v>
      </c>
      <c r="D33" s="91"/>
      <c r="E33" s="91">
        <v>662</v>
      </c>
      <c r="F33" s="91" t="s">
        <v>377</v>
      </c>
      <c r="G33" s="91" t="s">
        <v>462</v>
      </c>
      <c r="H33" s="91" t="s">
        <v>375</v>
      </c>
      <c r="I33" s="102">
        <v>38018</v>
      </c>
      <c r="J33" s="91">
        <v>1.05</v>
      </c>
      <c r="K33" s="91" t="s">
        <v>178</v>
      </c>
      <c r="L33" s="118">
        <v>5.75</v>
      </c>
      <c r="M33" s="118">
        <v>0.85</v>
      </c>
      <c r="N33" s="118">
        <v>1375000</v>
      </c>
      <c r="O33" s="118">
        <v>131.68</v>
      </c>
      <c r="P33" s="118">
        <v>1810.6</v>
      </c>
      <c r="Q33" s="118">
        <v>0.3</v>
      </c>
      <c r="R33" s="118">
        <v>4.72</v>
      </c>
      <c r="S33" s="118">
        <v>0.16</v>
      </c>
    </row>
    <row r="34" spans="2:19" customFormat="1" ht="15.75">
      <c r="B34" s="69" t="s">
        <v>1230</v>
      </c>
      <c r="C34" s="91">
        <v>1132208</v>
      </c>
      <c r="D34" s="91"/>
      <c r="E34" s="91">
        <v>1661</v>
      </c>
      <c r="F34" s="91" t="s">
        <v>488</v>
      </c>
      <c r="G34" s="91" t="s">
        <v>462</v>
      </c>
      <c r="H34" s="91" t="s">
        <v>174</v>
      </c>
      <c r="I34" s="102">
        <v>41752</v>
      </c>
      <c r="J34" s="91">
        <v>3.12</v>
      </c>
      <c r="K34" s="91" t="s">
        <v>178</v>
      </c>
      <c r="L34" s="118">
        <v>3.9</v>
      </c>
      <c r="M34" s="118">
        <v>0.98</v>
      </c>
      <c r="N34" s="118">
        <v>126100</v>
      </c>
      <c r="O34" s="118">
        <v>110.21966999999999</v>
      </c>
      <c r="P34" s="118">
        <v>138.99</v>
      </c>
      <c r="Q34" s="118">
        <v>0</v>
      </c>
      <c r="R34" s="118">
        <v>0.36</v>
      </c>
      <c r="S34" s="118">
        <v>0.01</v>
      </c>
    </row>
    <row r="35" spans="2:19" customFormat="1" ht="15.75">
      <c r="B35" s="69" t="s">
        <v>1231</v>
      </c>
      <c r="C35" s="91">
        <v>1139740</v>
      </c>
      <c r="D35" s="91"/>
      <c r="E35" s="91">
        <v>1647</v>
      </c>
      <c r="F35" s="91" t="s">
        <v>601</v>
      </c>
      <c r="G35" s="91" t="s">
        <v>476</v>
      </c>
      <c r="H35" s="91" t="s">
        <v>174</v>
      </c>
      <c r="I35" s="102">
        <v>42726</v>
      </c>
      <c r="J35" s="91">
        <v>2.86</v>
      </c>
      <c r="K35" s="91" t="s">
        <v>178</v>
      </c>
      <c r="L35" s="118">
        <v>3.15</v>
      </c>
      <c r="M35" s="118">
        <v>2.37</v>
      </c>
      <c r="N35" s="118">
        <v>153126</v>
      </c>
      <c r="O35" s="118">
        <v>102.26023000000001</v>
      </c>
      <c r="P35" s="118">
        <v>156.59</v>
      </c>
      <c r="Q35" s="118">
        <v>0.05</v>
      </c>
      <c r="R35" s="118">
        <v>0.41</v>
      </c>
      <c r="S35" s="118">
        <v>0.01</v>
      </c>
    </row>
    <row r="36" spans="2:19">
      <c r="B36" s="69" t="s">
        <v>1232</v>
      </c>
      <c r="C36" s="91">
        <v>1092162</v>
      </c>
      <c r="D36" s="91"/>
      <c r="E36" s="91">
        <v>1229</v>
      </c>
      <c r="F36" s="91" t="s">
        <v>394</v>
      </c>
      <c r="G36" s="91" t="s">
        <v>491</v>
      </c>
      <c r="H36" s="91" t="s">
        <v>375</v>
      </c>
      <c r="I36" s="102">
        <v>38376</v>
      </c>
      <c r="J36" s="91">
        <v>1.49</v>
      </c>
      <c r="K36" s="91" t="s">
        <v>178</v>
      </c>
      <c r="L36" s="118">
        <v>7</v>
      </c>
      <c r="M36" s="118">
        <v>2.0299999999999998</v>
      </c>
      <c r="N36" s="118">
        <v>534898.59</v>
      </c>
      <c r="O36" s="118">
        <v>132.87995000000001</v>
      </c>
      <c r="P36" s="118">
        <v>710.77</v>
      </c>
      <c r="Q36" s="118">
        <v>0.2</v>
      </c>
      <c r="R36" s="118">
        <v>1.85</v>
      </c>
      <c r="S36" s="118">
        <v>0.06</v>
      </c>
    </row>
    <row r="37" spans="2:19">
      <c r="B37" s="69" t="s">
        <v>1233</v>
      </c>
      <c r="C37" s="91">
        <v>1092774</v>
      </c>
      <c r="D37" s="91"/>
      <c r="E37" s="91">
        <v>1229</v>
      </c>
      <c r="F37" s="91" t="s">
        <v>394</v>
      </c>
      <c r="G37" s="91" t="s">
        <v>491</v>
      </c>
      <c r="H37" s="91" t="s">
        <v>375</v>
      </c>
      <c r="I37" s="102">
        <v>38445</v>
      </c>
      <c r="J37" s="91">
        <v>1.56</v>
      </c>
      <c r="K37" s="91" t="s">
        <v>178</v>
      </c>
      <c r="L37" s="118">
        <v>6.7</v>
      </c>
      <c r="M37" s="118">
        <v>1.58</v>
      </c>
      <c r="N37" s="118">
        <v>796270.75</v>
      </c>
      <c r="O37" s="118">
        <v>132.80006</v>
      </c>
      <c r="P37" s="118">
        <v>1057.45</v>
      </c>
      <c r="Q37" s="118">
        <v>0.14000000000000001</v>
      </c>
      <c r="R37" s="118">
        <v>2.76</v>
      </c>
      <c r="S37" s="118">
        <v>0.09</v>
      </c>
    </row>
    <row r="38" spans="2:19">
      <c r="B38" s="69" t="s">
        <v>1234</v>
      </c>
      <c r="C38" s="91">
        <v>1094747</v>
      </c>
      <c r="D38" s="91"/>
      <c r="E38" s="91">
        <v>1229</v>
      </c>
      <c r="F38" s="91" t="s">
        <v>394</v>
      </c>
      <c r="G38" s="91" t="s">
        <v>491</v>
      </c>
      <c r="H38" s="91" t="s">
        <v>375</v>
      </c>
      <c r="I38" s="102">
        <v>38635</v>
      </c>
      <c r="J38" s="91">
        <v>1.89</v>
      </c>
      <c r="K38" s="91" t="s">
        <v>178</v>
      </c>
      <c r="L38" s="118">
        <v>6.7</v>
      </c>
      <c r="M38" s="118">
        <v>2.54</v>
      </c>
      <c r="N38" s="118">
        <v>494284.2</v>
      </c>
      <c r="O38" s="118">
        <v>131.57997</v>
      </c>
      <c r="P38" s="118">
        <v>650.38</v>
      </c>
      <c r="Q38" s="118">
        <v>0.28999999999999998</v>
      </c>
      <c r="R38" s="118">
        <v>1.69</v>
      </c>
      <c r="S38" s="118">
        <v>0.06</v>
      </c>
    </row>
    <row r="39" spans="2:19">
      <c r="B39" s="69" t="s">
        <v>1235</v>
      </c>
      <c r="C39" s="91">
        <v>1107168</v>
      </c>
      <c r="D39" s="91"/>
      <c r="E39" s="91">
        <v>718</v>
      </c>
      <c r="F39" s="91" t="s">
        <v>394</v>
      </c>
      <c r="G39" s="91" t="s">
        <v>491</v>
      </c>
      <c r="H39" s="91" t="s">
        <v>174</v>
      </c>
      <c r="I39" s="102">
        <v>39337</v>
      </c>
      <c r="J39" s="91">
        <v>0.96</v>
      </c>
      <c r="K39" s="91" t="s">
        <v>178</v>
      </c>
      <c r="L39" s="118">
        <v>7.5039999999999996</v>
      </c>
      <c r="M39" s="118">
        <v>3.67</v>
      </c>
      <c r="N39" s="118">
        <v>279036.25</v>
      </c>
      <c r="O39" s="118">
        <v>122.17982000000001</v>
      </c>
      <c r="P39" s="118">
        <v>340.93</v>
      </c>
      <c r="Q39" s="118">
        <v>0.05</v>
      </c>
      <c r="R39" s="118">
        <v>0.89</v>
      </c>
      <c r="S39" s="118">
        <v>0.03</v>
      </c>
    </row>
    <row r="40" spans="2:19">
      <c r="B40" s="69" t="s">
        <v>1236</v>
      </c>
      <c r="C40" s="91">
        <v>2590131</v>
      </c>
      <c r="D40" s="91"/>
      <c r="E40" s="91">
        <v>259</v>
      </c>
      <c r="F40" s="91" t="s">
        <v>495</v>
      </c>
      <c r="G40" s="91" t="s">
        <v>491</v>
      </c>
      <c r="H40" s="91" t="s">
        <v>375</v>
      </c>
      <c r="I40" s="102">
        <v>38319</v>
      </c>
      <c r="J40" s="91">
        <v>1.1000000000000001</v>
      </c>
      <c r="K40" s="91" t="s">
        <v>178</v>
      </c>
      <c r="L40" s="118">
        <v>5.45</v>
      </c>
      <c r="M40" s="118">
        <v>1.97</v>
      </c>
      <c r="N40" s="118">
        <v>37209.4</v>
      </c>
      <c r="O40" s="118">
        <v>127.22054</v>
      </c>
      <c r="P40" s="118">
        <v>47.34</v>
      </c>
      <c r="Q40" s="118">
        <v>0</v>
      </c>
      <c r="R40" s="118">
        <v>0.12</v>
      </c>
      <c r="S40" s="118">
        <v>0</v>
      </c>
    </row>
    <row r="41" spans="2:19">
      <c r="B41" s="69" t="s">
        <v>1237</v>
      </c>
      <c r="C41" s="91">
        <v>1091578</v>
      </c>
      <c r="D41" s="91"/>
      <c r="E41" s="91">
        <v>1072</v>
      </c>
      <c r="F41" s="91" t="s">
        <v>488</v>
      </c>
      <c r="G41" s="91" t="s">
        <v>491</v>
      </c>
      <c r="H41" s="91" t="s">
        <v>375</v>
      </c>
      <c r="I41" s="102">
        <v>38280</v>
      </c>
      <c r="J41" s="91">
        <v>0</v>
      </c>
      <c r="K41" s="91" t="s">
        <v>178</v>
      </c>
      <c r="L41" s="118">
        <v>6.45</v>
      </c>
      <c r="M41" s="118">
        <v>0</v>
      </c>
      <c r="N41" s="118">
        <v>40037.54</v>
      </c>
      <c r="O41" s="118">
        <v>136.53</v>
      </c>
      <c r="P41" s="118">
        <v>54.66</v>
      </c>
      <c r="Q41" s="118">
        <v>0.04</v>
      </c>
      <c r="R41" s="118">
        <v>0.14000000000000001</v>
      </c>
      <c r="S41" s="118">
        <v>0</v>
      </c>
    </row>
    <row r="42" spans="2:19">
      <c r="B42" s="69" t="s">
        <v>1238</v>
      </c>
      <c r="C42" s="91">
        <v>1119049</v>
      </c>
      <c r="D42" s="91"/>
      <c r="E42" s="91">
        <v>1541</v>
      </c>
      <c r="F42" s="91" t="s">
        <v>488</v>
      </c>
      <c r="G42" s="91" t="s">
        <v>503</v>
      </c>
      <c r="H42" s="91" t="s">
        <v>174</v>
      </c>
      <c r="I42" s="102">
        <v>40265</v>
      </c>
      <c r="J42" s="91">
        <v>6.27</v>
      </c>
      <c r="K42" s="91" t="s">
        <v>178</v>
      </c>
      <c r="L42" s="118">
        <v>4.63</v>
      </c>
      <c r="M42" s="118">
        <v>2.78</v>
      </c>
      <c r="N42" s="118">
        <v>805105.35</v>
      </c>
      <c r="O42" s="118">
        <v>117.09002</v>
      </c>
      <c r="P42" s="118">
        <v>942.7</v>
      </c>
      <c r="Q42" s="118">
        <v>2.0099999999999998</v>
      </c>
      <c r="R42" s="118">
        <v>2.46</v>
      </c>
      <c r="S42" s="118">
        <v>0.08</v>
      </c>
    </row>
    <row r="43" spans="2:19">
      <c r="B43" s="69" t="s">
        <v>1239</v>
      </c>
      <c r="C43" s="91">
        <v>3780038</v>
      </c>
      <c r="D43" s="91"/>
      <c r="E43" s="91">
        <v>378</v>
      </c>
      <c r="F43" s="91" t="s">
        <v>168</v>
      </c>
      <c r="G43" s="91" t="s">
        <v>516</v>
      </c>
      <c r="H43" s="91" t="s">
        <v>375</v>
      </c>
      <c r="I43" s="102">
        <v>39261</v>
      </c>
      <c r="J43" s="91">
        <v>0</v>
      </c>
      <c r="K43" s="91" t="s">
        <v>178</v>
      </c>
      <c r="L43" s="118">
        <v>6.1</v>
      </c>
      <c r="M43" s="118">
        <v>6.1</v>
      </c>
      <c r="N43" s="118">
        <v>287007.87</v>
      </c>
      <c r="O43" s="118">
        <v>40</v>
      </c>
      <c r="P43" s="118">
        <v>114.8</v>
      </c>
      <c r="Q43" s="118">
        <v>0.11</v>
      </c>
      <c r="R43" s="118">
        <v>0.3</v>
      </c>
      <c r="S43" s="118">
        <v>0.01</v>
      </c>
    </row>
    <row r="44" spans="2:19">
      <c r="B44" s="69" t="s">
        <v>1240</v>
      </c>
      <c r="C44" s="91">
        <v>3780053</v>
      </c>
      <c r="D44" s="91"/>
      <c r="E44" s="91">
        <v>378</v>
      </c>
      <c r="F44" s="91" t="s">
        <v>168</v>
      </c>
      <c r="G44" s="91" t="s">
        <v>516</v>
      </c>
      <c r="H44" s="91" t="s">
        <v>375</v>
      </c>
      <c r="I44" s="102">
        <v>43012</v>
      </c>
      <c r="J44" s="91">
        <v>0</v>
      </c>
      <c r="K44" s="91" t="s">
        <v>178</v>
      </c>
      <c r="L44" s="118">
        <v>6.1</v>
      </c>
      <c r="M44" s="118">
        <v>0</v>
      </c>
      <c r="N44" s="118">
        <v>47834.68</v>
      </c>
      <c r="O44" s="118">
        <v>40</v>
      </c>
      <c r="P44" s="118">
        <v>19.13</v>
      </c>
      <c r="Q44" s="118">
        <v>0</v>
      </c>
      <c r="R44" s="118">
        <v>0.05</v>
      </c>
      <c r="S44" s="118">
        <v>0</v>
      </c>
    </row>
    <row r="45" spans="2:19">
      <c r="B45" s="69" t="s">
        <v>1241</v>
      </c>
      <c r="C45" s="91">
        <v>1109180</v>
      </c>
      <c r="D45" s="91"/>
      <c r="E45" s="91">
        <v>1507</v>
      </c>
      <c r="F45" s="91" t="s">
        <v>488</v>
      </c>
      <c r="G45" s="91" t="s">
        <v>1242</v>
      </c>
      <c r="H45" s="91" t="s">
        <v>375</v>
      </c>
      <c r="I45" s="102">
        <v>39443</v>
      </c>
      <c r="J45" s="91">
        <v>0</v>
      </c>
      <c r="K45" s="91" t="s">
        <v>178</v>
      </c>
      <c r="L45" s="118">
        <v>9.9</v>
      </c>
      <c r="M45" s="118">
        <v>0</v>
      </c>
      <c r="N45" s="118">
        <v>79000</v>
      </c>
      <c r="O45" s="118">
        <v>0</v>
      </c>
      <c r="P45" s="118">
        <v>0</v>
      </c>
      <c r="Q45" s="118">
        <v>0.05</v>
      </c>
      <c r="R45" s="118">
        <v>0</v>
      </c>
      <c r="S45" s="118">
        <v>0</v>
      </c>
    </row>
    <row r="46" spans="2:19">
      <c r="B46" s="69" t="s">
        <v>1243</v>
      </c>
      <c r="C46" s="91">
        <v>1126770</v>
      </c>
      <c r="D46" s="91"/>
      <c r="E46" s="91">
        <v>1507</v>
      </c>
      <c r="F46" s="91" t="s">
        <v>488</v>
      </c>
      <c r="G46" s="91" t="s">
        <v>1242</v>
      </c>
      <c r="H46" s="91" t="s">
        <v>375</v>
      </c>
      <c r="I46" s="102">
        <v>41126</v>
      </c>
      <c r="J46" s="91">
        <v>0</v>
      </c>
      <c r="K46" s="91" t="s">
        <v>178</v>
      </c>
      <c r="L46" s="118">
        <v>9.9</v>
      </c>
      <c r="M46" s="118">
        <v>0</v>
      </c>
      <c r="N46" s="118">
        <v>15800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</row>
    <row r="47" spans="2:19">
      <c r="B47" s="69" t="s">
        <v>1244</v>
      </c>
      <c r="C47" s="91">
        <v>1170141</v>
      </c>
      <c r="D47" s="91"/>
      <c r="E47" s="91">
        <v>117</v>
      </c>
      <c r="F47" s="91" t="s">
        <v>394</v>
      </c>
      <c r="G47" s="91" t="s">
        <v>1242</v>
      </c>
      <c r="H47" s="91" t="s">
        <v>174</v>
      </c>
      <c r="I47" s="102"/>
      <c r="J47" s="91">
        <v>0</v>
      </c>
      <c r="K47" s="91" t="s">
        <v>178</v>
      </c>
      <c r="L47" s="118">
        <v>5.5</v>
      </c>
      <c r="M47" s="118">
        <v>0</v>
      </c>
      <c r="N47" s="118">
        <v>30403.26</v>
      </c>
      <c r="O47" s="118">
        <v>70</v>
      </c>
      <c r="P47" s="118">
        <v>21.28</v>
      </c>
      <c r="Q47" s="118">
        <v>0.02</v>
      </c>
      <c r="R47" s="118">
        <v>0.06</v>
      </c>
      <c r="S47" s="118">
        <v>0</v>
      </c>
    </row>
    <row r="48" spans="2:19">
      <c r="B48" s="69" t="s">
        <v>1245</v>
      </c>
      <c r="C48" s="91">
        <v>1117548</v>
      </c>
      <c r="D48" s="91"/>
      <c r="E48" s="91">
        <v>2221</v>
      </c>
      <c r="F48" s="91" t="s">
        <v>488</v>
      </c>
      <c r="G48" s="91" t="s">
        <v>1246</v>
      </c>
      <c r="H48" s="91" t="s">
        <v>1247</v>
      </c>
      <c r="I48" s="102">
        <v>40196</v>
      </c>
      <c r="J48" s="91">
        <v>0</v>
      </c>
      <c r="K48" s="91" t="s">
        <v>178</v>
      </c>
      <c r="L48" s="118">
        <v>6.65</v>
      </c>
      <c r="M48" s="118">
        <v>0</v>
      </c>
      <c r="N48" s="118">
        <v>11057.48</v>
      </c>
      <c r="O48" s="118">
        <v>10.31</v>
      </c>
      <c r="P48" s="118">
        <v>1.1399999999999999</v>
      </c>
      <c r="Q48" s="118">
        <v>0.1</v>
      </c>
      <c r="R48" s="118">
        <v>0</v>
      </c>
      <c r="S48" s="118">
        <v>0</v>
      </c>
    </row>
    <row r="49" spans="2:19">
      <c r="B49" s="69" t="s">
        <v>1248</v>
      </c>
      <c r="C49" s="91">
        <v>1115096</v>
      </c>
      <c r="D49" s="91"/>
      <c r="E49" s="91">
        <v>2221</v>
      </c>
      <c r="F49" s="91" t="s">
        <v>488</v>
      </c>
      <c r="G49" s="91" t="s">
        <v>1242</v>
      </c>
      <c r="H49" s="91" t="s">
        <v>375</v>
      </c>
      <c r="I49" s="102">
        <v>40057</v>
      </c>
      <c r="J49" s="91">
        <v>0</v>
      </c>
      <c r="K49" s="91" t="s">
        <v>178</v>
      </c>
      <c r="L49" s="118">
        <v>7.15</v>
      </c>
      <c r="M49" s="118">
        <v>0</v>
      </c>
      <c r="N49" s="118">
        <v>7360.98</v>
      </c>
      <c r="O49" s="118">
        <v>10.31</v>
      </c>
      <c r="P49" s="118">
        <v>0.76</v>
      </c>
      <c r="Q49" s="118">
        <v>0.01</v>
      </c>
      <c r="R49" s="118">
        <v>0</v>
      </c>
      <c r="S49" s="118">
        <v>0</v>
      </c>
    </row>
    <row r="50" spans="2:19">
      <c r="B50" s="69" t="s">
        <v>1249</v>
      </c>
      <c r="C50" s="91">
        <v>1139930</v>
      </c>
      <c r="D50" s="91"/>
      <c r="E50" s="91">
        <v>2202</v>
      </c>
      <c r="F50" s="91" t="s">
        <v>165</v>
      </c>
      <c r="G50" s="91" t="s">
        <v>522</v>
      </c>
      <c r="H50" s="91" t="s">
        <v>375</v>
      </c>
      <c r="I50" s="102">
        <v>42760</v>
      </c>
      <c r="J50" s="91">
        <v>0.54</v>
      </c>
      <c r="K50" s="91" t="s">
        <v>178</v>
      </c>
      <c r="L50" s="118">
        <v>5.6</v>
      </c>
      <c r="M50" s="118">
        <v>19.079999999999998</v>
      </c>
      <c r="N50" s="118">
        <v>64106.02</v>
      </c>
      <c r="O50" s="118">
        <v>115.07</v>
      </c>
      <c r="P50" s="118">
        <v>73.77</v>
      </c>
      <c r="Q50" s="118">
        <v>0</v>
      </c>
      <c r="R50" s="118">
        <v>0.19</v>
      </c>
      <c r="S50" s="118">
        <v>0.01</v>
      </c>
    </row>
    <row r="51" spans="2:19">
      <c r="B51" s="69" t="s">
        <v>1250</v>
      </c>
      <c r="C51" s="91">
        <v>1101567</v>
      </c>
      <c r="D51" s="91"/>
      <c r="E51" s="91">
        <v>2202</v>
      </c>
      <c r="F51" s="91" t="s">
        <v>165</v>
      </c>
      <c r="G51" s="91" t="s">
        <v>522</v>
      </c>
      <c r="H51" s="91" t="s">
        <v>375</v>
      </c>
      <c r="I51" s="102">
        <v>39104</v>
      </c>
      <c r="J51" s="91">
        <v>2.21</v>
      </c>
      <c r="K51" s="91" t="s">
        <v>178</v>
      </c>
      <c r="L51" s="118">
        <v>5.6</v>
      </c>
      <c r="M51" s="118">
        <v>8.74</v>
      </c>
      <c r="N51" s="118">
        <v>1381349.24</v>
      </c>
      <c r="O51" s="118">
        <v>115.07</v>
      </c>
      <c r="P51" s="118">
        <v>1589.52</v>
      </c>
      <c r="Q51" s="118">
        <v>0.08</v>
      </c>
      <c r="R51" s="118">
        <v>4.1399999999999997</v>
      </c>
      <c r="S51" s="118">
        <v>0.14000000000000001</v>
      </c>
    </row>
    <row r="52" spans="2:19">
      <c r="B52" s="69" t="s">
        <v>1251</v>
      </c>
      <c r="C52" s="91">
        <v>1110378</v>
      </c>
      <c r="D52" s="91"/>
      <c r="E52" s="91">
        <v>2023</v>
      </c>
      <c r="F52" s="91" t="s">
        <v>165</v>
      </c>
      <c r="G52" s="91" t="s">
        <v>522</v>
      </c>
      <c r="H52" s="91" t="s">
        <v>174</v>
      </c>
      <c r="I52" s="102"/>
      <c r="J52" s="91">
        <v>0</v>
      </c>
      <c r="K52" s="91" t="s">
        <v>178</v>
      </c>
      <c r="L52" s="118">
        <v>6.6</v>
      </c>
      <c r="M52" s="118">
        <v>0</v>
      </c>
      <c r="N52" s="118">
        <v>363025.23</v>
      </c>
      <c r="O52" s="118">
        <v>11.5</v>
      </c>
      <c r="P52" s="118">
        <v>41.75</v>
      </c>
      <c r="Q52" s="118">
        <v>0.13</v>
      </c>
      <c r="R52" s="118">
        <v>0.11</v>
      </c>
      <c r="S52" s="118">
        <v>0</v>
      </c>
    </row>
    <row r="53" spans="2:19">
      <c r="B53" s="69" t="s">
        <v>1252</v>
      </c>
      <c r="C53" s="91">
        <v>1134394</v>
      </c>
      <c r="D53" s="91"/>
      <c r="E53" s="91">
        <v>2023</v>
      </c>
      <c r="F53" s="91" t="s">
        <v>165</v>
      </c>
      <c r="G53" s="91" t="s">
        <v>522</v>
      </c>
      <c r="H53" s="91" t="s">
        <v>174</v>
      </c>
      <c r="I53" s="102"/>
      <c r="J53" s="91">
        <v>0</v>
      </c>
      <c r="K53" s="91" t="s">
        <v>178</v>
      </c>
      <c r="L53" s="118">
        <v>6.6</v>
      </c>
      <c r="M53" s="118">
        <v>0</v>
      </c>
      <c r="N53" s="118">
        <v>363025.22</v>
      </c>
      <c r="O53" s="118">
        <v>11.5</v>
      </c>
      <c r="P53" s="118">
        <v>41.75</v>
      </c>
      <c r="Q53" s="118">
        <v>0.13</v>
      </c>
      <c r="R53" s="118">
        <v>0.11</v>
      </c>
      <c r="S53" s="118">
        <v>0</v>
      </c>
    </row>
    <row r="54" spans="2:19">
      <c r="B54" s="69" t="s">
        <v>1253</v>
      </c>
      <c r="C54" s="91">
        <v>1120740</v>
      </c>
      <c r="D54" s="91"/>
      <c r="E54" s="91">
        <v>2023</v>
      </c>
      <c r="F54" s="91" t="s">
        <v>165</v>
      </c>
      <c r="G54" s="91" t="s">
        <v>522</v>
      </c>
      <c r="H54" s="91" t="s">
        <v>174</v>
      </c>
      <c r="I54" s="102"/>
      <c r="J54" s="91">
        <v>1.18</v>
      </c>
      <c r="K54" s="91" t="s">
        <v>178</v>
      </c>
      <c r="L54" s="118">
        <v>6.95</v>
      </c>
      <c r="M54" s="118">
        <v>0</v>
      </c>
      <c r="N54" s="118">
        <v>153082.98000000001</v>
      </c>
      <c r="O54" s="118">
        <v>21.55</v>
      </c>
      <c r="P54" s="118">
        <v>16.25</v>
      </c>
      <c r="Q54" s="118">
        <v>0.09</v>
      </c>
      <c r="R54" s="118">
        <v>0.04</v>
      </c>
      <c r="S54" s="118">
        <v>0</v>
      </c>
    </row>
    <row r="55" spans="2:19">
      <c r="B55" s="69" t="s">
        <v>1254</v>
      </c>
      <c r="C55" s="91">
        <v>1127679</v>
      </c>
      <c r="D55" s="91"/>
      <c r="E55" s="91">
        <v>2023</v>
      </c>
      <c r="F55" s="91" t="s">
        <v>165</v>
      </c>
      <c r="G55" s="91" t="s">
        <v>522</v>
      </c>
      <c r="H55" s="91" t="s">
        <v>174</v>
      </c>
      <c r="I55" s="102">
        <v>41308</v>
      </c>
      <c r="J55" s="91">
        <v>0</v>
      </c>
      <c r="K55" s="91" t="s">
        <v>178</v>
      </c>
      <c r="L55" s="118">
        <v>6.6</v>
      </c>
      <c r="M55" s="118">
        <v>0</v>
      </c>
      <c r="N55" s="118">
        <v>363025.2</v>
      </c>
      <c r="O55" s="118">
        <v>11.5</v>
      </c>
      <c r="P55" s="118">
        <v>41.75</v>
      </c>
      <c r="Q55" s="118">
        <v>0.06</v>
      </c>
      <c r="R55" s="118">
        <v>0.11</v>
      </c>
      <c r="S55" s="118">
        <v>0</v>
      </c>
    </row>
    <row r="56" spans="2:19">
      <c r="B56" s="69" t="s">
        <v>1255</v>
      </c>
      <c r="C56" s="91">
        <v>1131184</v>
      </c>
      <c r="D56" s="91"/>
      <c r="E56" s="91">
        <v>2023</v>
      </c>
      <c r="F56" s="91" t="s">
        <v>165</v>
      </c>
      <c r="G56" s="91" t="s">
        <v>522</v>
      </c>
      <c r="H56" s="91" t="s">
        <v>174</v>
      </c>
      <c r="I56" s="102">
        <v>41675</v>
      </c>
      <c r="J56" s="91">
        <v>0</v>
      </c>
      <c r="K56" s="91" t="s">
        <v>178</v>
      </c>
      <c r="L56" s="118">
        <v>6.6</v>
      </c>
      <c r="M56" s="118">
        <v>0</v>
      </c>
      <c r="N56" s="118">
        <v>363025.15</v>
      </c>
      <c r="O56" s="118">
        <v>11.5</v>
      </c>
      <c r="P56" s="118">
        <v>41.75</v>
      </c>
      <c r="Q56" s="118">
        <v>0.13</v>
      </c>
      <c r="R56" s="118">
        <v>0.11</v>
      </c>
      <c r="S56" s="118">
        <v>0</v>
      </c>
    </row>
    <row r="57" spans="2:19">
      <c r="B57" s="69" t="s">
        <v>1256</v>
      </c>
      <c r="C57" s="91">
        <v>1125624</v>
      </c>
      <c r="D57" s="91"/>
      <c r="E57" s="91">
        <v>2023</v>
      </c>
      <c r="F57" s="91" t="s">
        <v>165</v>
      </c>
      <c r="G57" s="91" t="s">
        <v>522</v>
      </c>
      <c r="H57" s="91" t="s">
        <v>174</v>
      </c>
      <c r="I57" s="102">
        <v>40941</v>
      </c>
      <c r="J57" s="91">
        <v>0</v>
      </c>
      <c r="K57" s="91" t="s">
        <v>178</v>
      </c>
      <c r="L57" s="118">
        <v>6.6</v>
      </c>
      <c r="M57" s="118">
        <v>0</v>
      </c>
      <c r="N57" s="118">
        <v>363025.2</v>
      </c>
      <c r="O57" s="118">
        <v>11.5</v>
      </c>
      <c r="P57" s="118">
        <v>41.75</v>
      </c>
      <c r="Q57" s="118">
        <v>0.06</v>
      </c>
      <c r="R57" s="118">
        <v>0.11</v>
      </c>
      <c r="S57" s="118">
        <v>0</v>
      </c>
    </row>
    <row r="58" spans="2:19">
      <c r="B58" s="69" t="s">
        <v>1257</v>
      </c>
      <c r="C58" s="91">
        <v>1088202</v>
      </c>
      <c r="D58" s="91"/>
      <c r="E58" s="91">
        <v>1159</v>
      </c>
      <c r="F58" s="91" t="s">
        <v>601</v>
      </c>
      <c r="G58" s="91" t="s">
        <v>524</v>
      </c>
      <c r="H58" s="91" t="s">
        <v>1247</v>
      </c>
      <c r="I58" s="102">
        <v>37843</v>
      </c>
      <c r="J58" s="91">
        <v>0</v>
      </c>
      <c r="K58" s="91" t="s">
        <v>178</v>
      </c>
      <c r="L58" s="118">
        <v>0</v>
      </c>
      <c r="M58" s="118">
        <v>0</v>
      </c>
      <c r="N58" s="118">
        <v>45231.23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</row>
    <row r="59" spans="2:19">
      <c r="B59" s="69" t="s">
        <v>1258</v>
      </c>
      <c r="C59" s="91">
        <v>9910019</v>
      </c>
      <c r="D59" s="91"/>
      <c r="E59" s="91">
        <v>66</v>
      </c>
      <c r="F59" s="91" t="s">
        <v>373</v>
      </c>
      <c r="G59" s="91" t="s">
        <v>1259</v>
      </c>
      <c r="H59" s="91" t="s">
        <v>1247</v>
      </c>
      <c r="I59" s="102">
        <v>39440</v>
      </c>
      <c r="J59" s="91">
        <v>0</v>
      </c>
      <c r="K59" s="91" t="s">
        <v>178</v>
      </c>
      <c r="L59" s="118">
        <v>0</v>
      </c>
      <c r="M59" s="118">
        <v>0</v>
      </c>
      <c r="N59" s="118">
        <v>63500.71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</row>
    <row r="60" spans="2:19">
      <c r="B60" s="69" t="s">
        <v>1260</v>
      </c>
      <c r="C60" s="91">
        <v>3520046</v>
      </c>
      <c r="D60" s="91"/>
      <c r="E60" s="91">
        <v>352</v>
      </c>
      <c r="F60" s="91" t="s">
        <v>394</v>
      </c>
      <c r="G60" s="91" t="s">
        <v>1259</v>
      </c>
      <c r="H60" s="91" t="s">
        <v>1247</v>
      </c>
      <c r="I60" s="102">
        <v>38844</v>
      </c>
      <c r="J60" s="91">
        <v>0</v>
      </c>
      <c r="K60" s="91" t="s">
        <v>178</v>
      </c>
      <c r="L60" s="118">
        <v>6.4</v>
      </c>
      <c r="M60" s="118">
        <v>0</v>
      </c>
      <c r="N60" s="118">
        <v>2700627</v>
      </c>
      <c r="O60" s="118">
        <v>1</v>
      </c>
      <c r="P60" s="118">
        <v>27.01</v>
      </c>
      <c r="Q60" s="118">
        <v>2.4</v>
      </c>
      <c r="R60" s="118">
        <v>7.0000000000000007E-2</v>
      </c>
      <c r="S60" s="118">
        <v>0</v>
      </c>
    </row>
    <row r="61" spans="2:19">
      <c r="B61" s="69" t="s">
        <v>1261</v>
      </c>
      <c r="C61" s="91">
        <v>2160067</v>
      </c>
      <c r="D61" s="91"/>
      <c r="E61" s="91">
        <v>216</v>
      </c>
      <c r="F61" s="91" t="s">
        <v>394</v>
      </c>
      <c r="G61" s="91">
        <v>0</v>
      </c>
      <c r="H61" s="91" t="s">
        <v>316</v>
      </c>
      <c r="I61" s="102">
        <v>40997</v>
      </c>
      <c r="J61" s="91">
        <v>0</v>
      </c>
      <c r="K61" s="91" t="s">
        <v>178</v>
      </c>
      <c r="L61" s="118">
        <v>4.75</v>
      </c>
      <c r="M61" s="118">
        <v>0</v>
      </c>
      <c r="N61" s="118">
        <v>183110.76</v>
      </c>
      <c r="O61" s="118">
        <v>0</v>
      </c>
      <c r="P61" s="118">
        <v>0</v>
      </c>
      <c r="Q61" s="118">
        <v>0.23</v>
      </c>
      <c r="R61" s="118">
        <v>0</v>
      </c>
      <c r="S61" s="118">
        <v>0</v>
      </c>
    </row>
    <row r="62" spans="2:19">
      <c r="B62" s="69" t="s">
        <v>1262</v>
      </c>
      <c r="C62" s="91">
        <v>1125376</v>
      </c>
      <c r="D62" s="91"/>
      <c r="E62" s="91">
        <v>1035</v>
      </c>
      <c r="F62" s="91" t="s">
        <v>165</v>
      </c>
      <c r="G62" s="91">
        <v>0</v>
      </c>
      <c r="H62" s="91" t="s">
        <v>316</v>
      </c>
      <c r="I62" s="102"/>
      <c r="J62" s="91">
        <v>0</v>
      </c>
      <c r="K62" s="91" t="s">
        <v>178</v>
      </c>
      <c r="L62" s="118">
        <v>0</v>
      </c>
      <c r="M62" s="118">
        <v>0</v>
      </c>
      <c r="N62" s="118">
        <v>2929.3</v>
      </c>
      <c r="O62" s="118">
        <v>18</v>
      </c>
      <c r="P62" s="118">
        <v>0.53</v>
      </c>
      <c r="Q62" s="118">
        <v>0.01</v>
      </c>
      <c r="R62" s="118">
        <v>0</v>
      </c>
      <c r="S62" s="118">
        <v>0</v>
      </c>
    </row>
    <row r="63" spans="2:19">
      <c r="B63" s="69" t="s">
        <v>1263</v>
      </c>
      <c r="C63" s="91">
        <v>1091032</v>
      </c>
      <c r="D63" s="91"/>
      <c r="E63" s="91">
        <v>1035</v>
      </c>
      <c r="F63" s="91" t="s">
        <v>165</v>
      </c>
      <c r="G63" s="91">
        <v>0</v>
      </c>
      <c r="H63" s="91" t="s">
        <v>316</v>
      </c>
      <c r="I63" s="102"/>
      <c r="J63" s="91">
        <v>0</v>
      </c>
      <c r="K63" s="91" t="s">
        <v>178</v>
      </c>
      <c r="L63" s="118">
        <v>0</v>
      </c>
      <c r="M63" s="118">
        <v>0</v>
      </c>
      <c r="N63" s="118">
        <v>21339.75</v>
      </c>
      <c r="O63" s="118">
        <v>18</v>
      </c>
      <c r="P63" s="118">
        <v>3.84</v>
      </c>
      <c r="Q63" s="118">
        <v>0.06</v>
      </c>
      <c r="R63" s="118">
        <v>0.01</v>
      </c>
      <c r="S63" s="118">
        <v>0</v>
      </c>
    </row>
    <row r="64" spans="2:19">
      <c r="B64" s="69" t="s">
        <v>1264</v>
      </c>
      <c r="C64" s="91">
        <v>1380179</v>
      </c>
      <c r="D64" s="91"/>
      <c r="E64" s="91">
        <v>138</v>
      </c>
      <c r="F64" s="91"/>
      <c r="G64" s="91">
        <v>0</v>
      </c>
      <c r="H64" s="91" t="s">
        <v>316</v>
      </c>
      <c r="I64" s="102"/>
      <c r="J64" s="91">
        <v>0</v>
      </c>
      <c r="K64" s="91" t="s">
        <v>178</v>
      </c>
      <c r="L64" s="118">
        <v>0</v>
      </c>
      <c r="M64" s="118">
        <v>0</v>
      </c>
      <c r="N64" s="118">
        <v>9671.26</v>
      </c>
      <c r="O64" s="118">
        <v>91.5</v>
      </c>
      <c r="P64" s="118">
        <v>8.85</v>
      </c>
      <c r="Q64" s="118">
        <v>0</v>
      </c>
      <c r="R64" s="118">
        <v>0.02</v>
      </c>
      <c r="S64" s="118">
        <v>0</v>
      </c>
    </row>
    <row r="65" spans="2:19">
      <c r="B65" s="69" t="s">
        <v>1265</v>
      </c>
      <c r="C65" s="91">
        <v>1010065</v>
      </c>
      <c r="D65" s="91"/>
      <c r="E65" s="91">
        <v>101</v>
      </c>
      <c r="F65" s="91" t="s">
        <v>394</v>
      </c>
      <c r="G65" s="91">
        <v>0</v>
      </c>
      <c r="H65" s="91" t="s">
        <v>316</v>
      </c>
      <c r="I65" s="102"/>
      <c r="J65" s="91">
        <v>0</v>
      </c>
      <c r="K65" s="91" t="s">
        <v>178</v>
      </c>
      <c r="L65" s="118">
        <v>0</v>
      </c>
      <c r="M65" s="118">
        <v>0</v>
      </c>
      <c r="N65" s="118">
        <v>7241.75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</row>
    <row r="66" spans="2:19">
      <c r="B66" s="69" t="s">
        <v>1266</v>
      </c>
      <c r="C66" s="91">
        <v>1010016</v>
      </c>
      <c r="D66" s="91"/>
      <c r="E66" s="91">
        <v>101</v>
      </c>
      <c r="F66" s="91" t="s">
        <v>394</v>
      </c>
      <c r="G66" s="91">
        <v>0</v>
      </c>
      <c r="H66" s="91" t="s">
        <v>316</v>
      </c>
      <c r="I66" s="102"/>
      <c r="J66" s="91">
        <v>0</v>
      </c>
      <c r="K66" s="91" t="s">
        <v>178</v>
      </c>
      <c r="L66" s="118">
        <v>0</v>
      </c>
      <c r="M66" s="118">
        <v>0</v>
      </c>
      <c r="N66" s="118">
        <v>14483.5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</row>
    <row r="67" spans="2:19">
      <c r="B67" s="69" t="s">
        <v>1267</v>
      </c>
      <c r="C67" s="91">
        <v>1100791</v>
      </c>
      <c r="D67" s="91"/>
      <c r="E67" s="91">
        <v>1387</v>
      </c>
      <c r="F67" s="91" t="s">
        <v>394</v>
      </c>
      <c r="G67" s="91">
        <v>0</v>
      </c>
      <c r="H67" s="91" t="s">
        <v>316</v>
      </c>
      <c r="I67" s="102">
        <v>40997</v>
      </c>
      <c r="J67" s="91">
        <v>0</v>
      </c>
      <c r="K67" s="91" t="s">
        <v>178</v>
      </c>
      <c r="L67" s="118">
        <v>7.5</v>
      </c>
      <c r="M67" s="118">
        <v>0</v>
      </c>
      <c r="N67" s="118">
        <v>35013.26</v>
      </c>
      <c r="O67" s="118">
        <v>14.2</v>
      </c>
      <c r="P67" s="118">
        <v>4.97</v>
      </c>
      <c r="Q67" s="118">
        <v>0.1</v>
      </c>
      <c r="R67" s="118">
        <v>0.01</v>
      </c>
      <c r="S67" s="118">
        <v>0</v>
      </c>
    </row>
    <row r="68" spans="2:19">
      <c r="B68" s="69" t="s">
        <v>1268</v>
      </c>
      <c r="C68" s="91">
        <v>1114776</v>
      </c>
      <c r="D68" s="91"/>
      <c r="E68" s="91">
        <v>1287</v>
      </c>
      <c r="F68" s="91" t="s">
        <v>168</v>
      </c>
      <c r="G68" s="91">
        <v>0</v>
      </c>
      <c r="H68" s="91" t="s">
        <v>316</v>
      </c>
      <c r="I68" s="102">
        <v>40056</v>
      </c>
      <c r="J68" s="91">
        <v>0</v>
      </c>
      <c r="K68" s="91" t="s">
        <v>178</v>
      </c>
      <c r="L68" s="118">
        <v>5.75</v>
      </c>
      <c r="M68" s="118">
        <v>0</v>
      </c>
      <c r="N68" s="118">
        <v>1285.2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</row>
    <row r="69" spans="2:19">
      <c r="B69" s="69" t="s">
        <v>1269</v>
      </c>
      <c r="C69" s="91">
        <v>1094994</v>
      </c>
      <c r="D69" s="91"/>
      <c r="E69" s="91">
        <v>1287</v>
      </c>
      <c r="F69" s="91" t="s">
        <v>168</v>
      </c>
      <c r="G69" s="91">
        <v>0</v>
      </c>
      <c r="H69" s="91" t="s">
        <v>316</v>
      </c>
      <c r="I69" s="102">
        <v>40749</v>
      </c>
      <c r="J69" s="91">
        <v>0</v>
      </c>
      <c r="K69" s="91" t="s">
        <v>178</v>
      </c>
      <c r="L69" s="118">
        <v>5.75</v>
      </c>
      <c r="M69" s="118">
        <v>0</v>
      </c>
      <c r="N69" s="118">
        <v>3855.6</v>
      </c>
      <c r="O69" s="118">
        <v>0</v>
      </c>
      <c r="P69" s="118">
        <v>0</v>
      </c>
      <c r="Q69" s="118">
        <v>0.01</v>
      </c>
      <c r="R69" s="118">
        <v>0</v>
      </c>
      <c r="S69" s="118">
        <v>0</v>
      </c>
    </row>
    <row r="70" spans="2:19">
      <c r="B70" s="69" t="s">
        <v>1270</v>
      </c>
      <c r="C70" s="91">
        <v>1095025</v>
      </c>
      <c r="D70" s="91"/>
      <c r="E70" s="91">
        <v>1287</v>
      </c>
      <c r="F70" s="91" t="s">
        <v>168</v>
      </c>
      <c r="G70" s="91">
        <v>0</v>
      </c>
      <c r="H70" s="91" t="s">
        <v>316</v>
      </c>
      <c r="I70" s="102">
        <v>40749</v>
      </c>
      <c r="J70" s="91">
        <v>0</v>
      </c>
      <c r="K70" s="91" t="s">
        <v>178</v>
      </c>
      <c r="L70" s="118">
        <v>5.95</v>
      </c>
      <c r="M70" s="118">
        <v>0</v>
      </c>
      <c r="N70" s="118">
        <v>142896</v>
      </c>
      <c r="O70" s="118">
        <v>0</v>
      </c>
      <c r="P70" s="118">
        <v>0</v>
      </c>
      <c r="Q70" s="118">
        <v>0.28999999999999998</v>
      </c>
      <c r="R70" s="118">
        <v>0</v>
      </c>
      <c r="S70" s="118">
        <v>0</v>
      </c>
    </row>
    <row r="71" spans="2:19">
      <c r="B71" s="69" t="s">
        <v>1271</v>
      </c>
      <c r="C71" s="91">
        <v>1112903</v>
      </c>
      <c r="D71" s="91"/>
      <c r="E71" s="91">
        <v>1287</v>
      </c>
      <c r="F71" s="91" t="s">
        <v>168</v>
      </c>
      <c r="G71" s="91">
        <v>0</v>
      </c>
      <c r="H71" s="91" t="s">
        <v>316</v>
      </c>
      <c r="I71" s="102">
        <v>40023</v>
      </c>
      <c r="J71" s="91">
        <v>0</v>
      </c>
      <c r="K71" s="91" t="s">
        <v>178</v>
      </c>
      <c r="L71" s="118">
        <v>5.95</v>
      </c>
      <c r="M71" s="118">
        <v>0</v>
      </c>
      <c r="N71" s="118">
        <v>51683.75</v>
      </c>
      <c r="O71" s="118">
        <v>0</v>
      </c>
      <c r="P71" s="118">
        <v>0</v>
      </c>
      <c r="Q71" s="118">
        <v>0.11</v>
      </c>
      <c r="R71" s="118">
        <v>0</v>
      </c>
      <c r="S71" s="118">
        <v>0</v>
      </c>
    </row>
    <row r="72" spans="2:19">
      <c r="B72" s="69" t="s">
        <v>1272</v>
      </c>
      <c r="C72" s="91">
        <v>1116649</v>
      </c>
      <c r="D72" s="91"/>
      <c r="E72" s="91">
        <v>1134</v>
      </c>
      <c r="F72" s="91" t="s">
        <v>165</v>
      </c>
      <c r="G72" s="91">
        <v>0</v>
      </c>
      <c r="H72" s="91" t="s">
        <v>316</v>
      </c>
      <c r="I72" s="102">
        <v>40163</v>
      </c>
      <c r="J72" s="91">
        <v>0</v>
      </c>
      <c r="K72" s="91" t="s">
        <v>178</v>
      </c>
      <c r="L72" s="118">
        <v>4.5</v>
      </c>
      <c r="M72" s="118">
        <v>0</v>
      </c>
      <c r="N72" s="118">
        <v>10464.27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</row>
    <row r="73" spans="2:19">
      <c r="B73" s="69" t="s">
        <v>1273</v>
      </c>
      <c r="C73" s="91">
        <v>1099746</v>
      </c>
      <c r="D73" s="91"/>
      <c r="E73" s="91">
        <v>1368</v>
      </c>
      <c r="F73" s="91" t="s">
        <v>394</v>
      </c>
      <c r="G73" s="91">
        <v>0</v>
      </c>
      <c r="H73" s="91" t="s">
        <v>316</v>
      </c>
      <c r="I73" s="102">
        <v>39051</v>
      </c>
      <c r="J73" s="91">
        <v>0</v>
      </c>
      <c r="K73" s="91" t="s">
        <v>178</v>
      </c>
      <c r="L73" s="118">
        <v>6.6</v>
      </c>
      <c r="M73" s="118">
        <v>0</v>
      </c>
      <c r="N73" s="118">
        <v>41687.4</v>
      </c>
      <c r="O73" s="118">
        <v>0</v>
      </c>
      <c r="P73" s="118">
        <v>0</v>
      </c>
      <c r="Q73" s="118">
        <v>0.08</v>
      </c>
      <c r="R73" s="118">
        <v>0</v>
      </c>
      <c r="S73" s="118">
        <v>0</v>
      </c>
    </row>
    <row r="74" spans="2:19">
      <c r="B74" s="69" t="s">
        <v>1274</v>
      </c>
      <c r="C74" s="91">
        <v>1113562</v>
      </c>
      <c r="D74" s="91"/>
      <c r="E74" s="91">
        <v>1303</v>
      </c>
      <c r="F74" s="91" t="s">
        <v>394</v>
      </c>
      <c r="G74" s="91">
        <v>0</v>
      </c>
      <c r="H74" s="91" t="s">
        <v>316</v>
      </c>
      <c r="I74" s="102">
        <v>40401</v>
      </c>
      <c r="J74" s="91">
        <v>0</v>
      </c>
      <c r="K74" s="91" t="s">
        <v>178</v>
      </c>
      <c r="L74" s="118">
        <v>6</v>
      </c>
      <c r="M74" s="118">
        <v>0</v>
      </c>
      <c r="N74" s="118">
        <v>63467.88</v>
      </c>
      <c r="O74" s="118">
        <v>10.8155</v>
      </c>
      <c r="P74" s="118">
        <v>6.86</v>
      </c>
      <c r="Q74" s="118">
        <v>3.06</v>
      </c>
      <c r="R74" s="118">
        <v>0.02</v>
      </c>
      <c r="S74" s="118">
        <v>0</v>
      </c>
    </row>
    <row r="75" spans="2:19">
      <c r="B75" s="69" t="s">
        <v>1275</v>
      </c>
      <c r="C75" s="91">
        <v>1095942</v>
      </c>
      <c r="D75" s="91"/>
      <c r="E75" s="91">
        <v>1303</v>
      </c>
      <c r="F75" s="91" t="s">
        <v>394</v>
      </c>
      <c r="G75" s="91">
        <v>0</v>
      </c>
      <c r="H75" s="91" t="s">
        <v>316</v>
      </c>
      <c r="I75" s="102">
        <v>39817</v>
      </c>
      <c r="J75" s="91">
        <v>0</v>
      </c>
      <c r="K75" s="91" t="s">
        <v>178</v>
      </c>
      <c r="L75" s="118">
        <v>6</v>
      </c>
      <c r="M75" s="118">
        <v>0</v>
      </c>
      <c r="N75" s="118">
        <v>380807.66</v>
      </c>
      <c r="O75" s="118">
        <v>10.8155</v>
      </c>
      <c r="P75" s="118">
        <v>41.19</v>
      </c>
      <c r="Q75" s="118">
        <v>0.22</v>
      </c>
      <c r="R75" s="118">
        <v>0.11</v>
      </c>
      <c r="S75" s="118">
        <v>0</v>
      </c>
    </row>
    <row r="76" spans="2:19">
      <c r="B76" s="69" t="s">
        <v>1276</v>
      </c>
      <c r="C76" s="91">
        <v>1760016</v>
      </c>
      <c r="D76" s="91"/>
      <c r="E76" s="91">
        <v>2345</v>
      </c>
      <c r="F76" s="91" t="s">
        <v>566</v>
      </c>
      <c r="G76" s="91">
        <v>0</v>
      </c>
      <c r="H76" s="91" t="s">
        <v>316</v>
      </c>
      <c r="I76" s="102"/>
      <c r="J76" s="91">
        <v>0</v>
      </c>
      <c r="K76" s="91" t="s">
        <v>178</v>
      </c>
      <c r="L76" s="118">
        <v>0</v>
      </c>
      <c r="M76" s="118">
        <v>0</v>
      </c>
      <c r="N76" s="118">
        <v>4754.3999999999996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</row>
    <row r="77" spans="2:19">
      <c r="B77" s="69" t="s">
        <v>1277</v>
      </c>
      <c r="C77" s="91">
        <v>1112911</v>
      </c>
      <c r="D77" s="91"/>
      <c r="E77" s="91">
        <v>2221</v>
      </c>
      <c r="F77" s="91" t="s">
        <v>488</v>
      </c>
      <c r="G77" s="91">
        <v>0</v>
      </c>
      <c r="H77" s="91" t="s">
        <v>316</v>
      </c>
      <c r="I77" s="102"/>
      <c r="J77" s="91">
        <v>0.03</v>
      </c>
      <c r="K77" s="91" t="s">
        <v>178</v>
      </c>
      <c r="L77" s="118">
        <v>6.65</v>
      </c>
      <c r="M77" s="118">
        <v>0</v>
      </c>
      <c r="N77" s="118">
        <v>77402.36</v>
      </c>
      <c r="O77" s="118">
        <v>10.31</v>
      </c>
      <c r="P77" s="118">
        <v>7.98</v>
      </c>
      <c r="Q77" s="118">
        <v>0.09</v>
      </c>
      <c r="R77" s="118">
        <v>0.02</v>
      </c>
      <c r="S77" s="118">
        <v>0</v>
      </c>
    </row>
    <row r="78" spans="2:19">
      <c r="B78" s="69" t="s">
        <v>1278</v>
      </c>
      <c r="C78" s="91">
        <v>4790044</v>
      </c>
      <c r="D78" s="91"/>
      <c r="E78" s="91">
        <v>2460</v>
      </c>
      <c r="F78" s="91" t="s">
        <v>394</v>
      </c>
      <c r="G78" s="91">
        <v>0</v>
      </c>
      <c r="H78" s="91" t="s">
        <v>316</v>
      </c>
      <c r="I78" s="102"/>
      <c r="J78" s="91">
        <v>0</v>
      </c>
      <c r="K78" s="91" t="s">
        <v>178</v>
      </c>
      <c r="L78" s="118">
        <v>3.5</v>
      </c>
      <c r="M78" s="118">
        <v>0</v>
      </c>
      <c r="N78" s="118">
        <v>16241.2</v>
      </c>
      <c r="O78" s="118">
        <v>0</v>
      </c>
      <c r="P78" s="118">
        <v>0</v>
      </c>
      <c r="Q78" s="118">
        <v>0.24</v>
      </c>
      <c r="R78" s="118">
        <v>0</v>
      </c>
      <c r="S78" s="118">
        <v>0</v>
      </c>
    </row>
    <row r="79" spans="2:19">
      <c r="B79" s="69" t="s">
        <v>1279</v>
      </c>
      <c r="C79" s="91">
        <v>4790010</v>
      </c>
      <c r="D79" s="91"/>
      <c r="E79" s="91">
        <v>2460</v>
      </c>
      <c r="F79" s="91" t="s">
        <v>394</v>
      </c>
      <c r="G79" s="91">
        <v>0</v>
      </c>
      <c r="H79" s="91" t="s">
        <v>316</v>
      </c>
      <c r="I79" s="102"/>
      <c r="J79" s="91">
        <v>0</v>
      </c>
      <c r="K79" s="91" t="s">
        <v>178</v>
      </c>
      <c r="L79" s="118">
        <v>3.5</v>
      </c>
      <c r="M79" s="118">
        <v>0</v>
      </c>
      <c r="N79" s="118">
        <v>11875</v>
      </c>
      <c r="O79" s="118">
        <v>0</v>
      </c>
      <c r="P79" s="118">
        <v>0</v>
      </c>
      <c r="Q79" s="118">
        <v>0.33</v>
      </c>
      <c r="R79" s="118">
        <v>0</v>
      </c>
      <c r="S79" s="118">
        <v>0</v>
      </c>
    </row>
    <row r="80" spans="2:19">
      <c r="B80" s="69" t="s">
        <v>1280</v>
      </c>
      <c r="C80" s="91">
        <v>1104835</v>
      </c>
      <c r="D80" s="91"/>
      <c r="E80" s="91">
        <v>1454</v>
      </c>
      <c r="F80" s="91" t="s">
        <v>394</v>
      </c>
      <c r="G80" s="91">
        <v>0</v>
      </c>
      <c r="H80" s="91" t="s">
        <v>316</v>
      </c>
      <c r="I80" s="102">
        <v>40401</v>
      </c>
      <c r="J80" s="91">
        <v>0</v>
      </c>
      <c r="K80" s="91" t="s">
        <v>178</v>
      </c>
      <c r="L80" s="118">
        <v>8</v>
      </c>
      <c r="M80" s="118">
        <v>0</v>
      </c>
      <c r="N80" s="118">
        <v>26859.599999999999</v>
      </c>
      <c r="O80" s="118">
        <v>0</v>
      </c>
      <c r="P80" s="118">
        <v>0</v>
      </c>
      <c r="Q80" s="118">
        <v>0.02</v>
      </c>
      <c r="R80" s="118">
        <v>0</v>
      </c>
      <c r="S80" s="118">
        <v>0</v>
      </c>
    </row>
    <row r="81" spans="2:19">
      <c r="B81" s="69" t="s">
        <v>1281</v>
      </c>
      <c r="C81" s="91">
        <v>3980018</v>
      </c>
      <c r="D81" s="91"/>
      <c r="E81" s="91">
        <v>398</v>
      </c>
      <c r="F81" s="91" t="s">
        <v>741</v>
      </c>
      <c r="G81" s="91">
        <v>0</v>
      </c>
      <c r="H81" s="91" t="s">
        <v>316</v>
      </c>
      <c r="I81" s="102">
        <v>40401</v>
      </c>
      <c r="J81" s="91">
        <v>0</v>
      </c>
      <c r="K81" s="91" t="s">
        <v>178</v>
      </c>
      <c r="L81" s="118">
        <v>3</v>
      </c>
      <c r="M81" s="118">
        <v>0</v>
      </c>
      <c r="N81" s="118">
        <v>85803.73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</row>
    <row r="82" spans="2:19">
      <c r="B82" s="69" t="s">
        <v>1281</v>
      </c>
      <c r="C82" s="91">
        <v>3980042</v>
      </c>
      <c r="D82" s="91"/>
      <c r="E82" s="91">
        <v>398</v>
      </c>
      <c r="F82" s="91" t="s">
        <v>741</v>
      </c>
      <c r="G82" s="91">
        <v>0</v>
      </c>
      <c r="H82" s="91" t="s">
        <v>316</v>
      </c>
      <c r="I82" s="102">
        <v>39814</v>
      </c>
      <c r="J82" s="91">
        <v>0</v>
      </c>
      <c r="K82" s="91" t="s">
        <v>178</v>
      </c>
      <c r="L82" s="118">
        <v>3</v>
      </c>
      <c r="M82" s="118">
        <v>0</v>
      </c>
      <c r="N82" s="118">
        <v>86911.27</v>
      </c>
      <c r="O82" s="118">
        <v>0</v>
      </c>
      <c r="P82" s="118">
        <v>0</v>
      </c>
      <c r="Q82" s="118">
        <v>0</v>
      </c>
      <c r="R82" s="118">
        <v>0</v>
      </c>
      <c r="S82" s="118">
        <v>0</v>
      </c>
    </row>
    <row r="83" spans="2:19">
      <c r="B83" s="69" t="s">
        <v>1282</v>
      </c>
      <c r="C83" s="91">
        <v>1134659</v>
      </c>
      <c r="D83" s="91"/>
      <c r="E83" s="91">
        <v>555</v>
      </c>
      <c r="F83" s="91" t="s">
        <v>394</v>
      </c>
      <c r="G83" s="91">
        <v>0</v>
      </c>
      <c r="H83" s="91" t="s">
        <v>316</v>
      </c>
      <c r="I83" s="102">
        <v>42070</v>
      </c>
      <c r="J83" s="91">
        <v>0</v>
      </c>
      <c r="K83" s="91" t="s">
        <v>178</v>
      </c>
      <c r="L83" s="118">
        <v>0</v>
      </c>
      <c r="M83" s="118">
        <v>0</v>
      </c>
      <c r="N83" s="118">
        <v>0.01</v>
      </c>
      <c r="O83" s="118">
        <v>56.808199999999999</v>
      </c>
      <c r="P83" s="118">
        <v>0</v>
      </c>
      <c r="Q83" s="118">
        <v>0</v>
      </c>
      <c r="R83" s="118">
        <v>0</v>
      </c>
      <c r="S83" s="118">
        <v>0</v>
      </c>
    </row>
    <row r="84" spans="2:19">
      <c r="B84" s="69" t="s">
        <v>1283</v>
      </c>
      <c r="C84" s="91">
        <v>1134709</v>
      </c>
      <c r="D84" s="91"/>
      <c r="E84" s="91">
        <v>2009</v>
      </c>
      <c r="F84" s="91" t="s">
        <v>394</v>
      </c>
      <c r="G84" s="91">
        <v>0</v>
      </c>
      <c r="H84" s="91" t="s">
        <v>316</v>
      </c>
      <c r="I84" s="102">
        <v>42065</v>
      </c>
      <c r="J84" s="91">
        <v>0</v>
      </c>
      <c r="K84" s="91" t="s">
        <v>178</v>
      </c>
      <c r="L84" s="118">
        <v>2</v>
      </c>
      <c r="M84" s="118">
        <v>0</v>
      </c>
      <c r="N84" s="118">
        <v>44726.62</v>
      </c>
      <c r="O84" s="118">
        <v>0</v>
      </c>
      <c r="P84" s="118">
        <v>0</v>
      </c>
      <c r="Q84" s="118">
        <v>0</v>
      </c>
      <c r="R84" s="118">
        <v>0</v>
      </c>
      <c r="S84" s="118">
        <v>0</v>
      </c>
    </row>
    <row r="85" spans="2:19">
      <c r="B85" s="61" t="s">
        <v>72</v>
      </c>
      <c r="C85" s="89"/>
      <c r="D85" s="89"/>
      <c r="E85" s="89"/>
      <c r="F85" s="89"/>
      <c r="G85" s="89"/>
      <c r="H85" s="89"/>
      <c r="I85" s="98"/>
      <c r="J85" s="89">
        <v>2.71</v>
      </c>
      <c r="K85" s="89"/>
      <c r="L85" s="92"/>
      <c r="M85" s="92">
        <v>1.86</v>
      </c>
      <c r="N85" s="92">
        <v>1922837.13</v>
      </c>
      <c r="O85" s="92"/>
      <c r="P85" s="92">
        <v>1988.6</v>
      </c>
      <c r="Q85" s="92"/>
      <c r="R85" s="92"/>
      <c r="S85" s="92">
        <v>0.17</v>
      </c>
    </row>
    <row r="86" spans="2:19">
      <c r="B86" s="69" t="s">
        <v>1284</v>
      </c>
      <c r="C86" s="91">
        <v>6000061</v>
      </c>
      <c r="D86" s="91"/>
      <c r="E86" s="91">
        <v>600</v>
      </c>
      <c r="F86" s="91" t="s">
        <v>488</v>
      </c>
      <c r="G86" s="91" t="s">
        <v>389</v>
      </c>
      <c r="H86" s="91" t="s">
        <v>375</v>
      </c>
      <c r="I86" s="102">
        <v>39267</v>
      </c>
      <c r="J86" s="91">
        <v>0.08</v>
      </c>
      <c r="K86" s="91" t="s">
        <v>178</v>
      </c>
      <c r="L86" s="118">
        <v>8.5</v>
      </c>
      <c r="M86" s="118">
        <v>0.76</v>
      </c>
      <c r="N86" s="118">
        <v>572138</v>
      </c>
      <c r="O86" s="118">
        <v>108.42995999999999</v>
      </c>
      <c r="P86" s="118">
        <v>620.37</v>
      </c>
      <c r="Q86" s="118">
        <v>1.36</v>
      </c>
      <c r="R86" s="118">
        <v>1.62</v>
      </c>
      <c r="S86" s="118">
        <v>0.05</v>
      </c>
    </row>
    <row r="87" spans="2:19">
      <c r="B87" s="69" t="s">
        <v>1285</v>
      </c>
      <c r="C87" s="91">
        <v>1139336</v>
      </c>
      <c r="D87" s="91"/>
      <c r="E87" s="91">
        <v>1669</v>
      </c>
      <c r="F87" s="91" t="s">
        <v>601</v>
      </c>
      <c r="G87" s="91" t="s">
        <v>476</v>
      </c>
      <c r="H87" s="91" t="s">
        <v>174</v>
      </c>
      <c r="I87" s="102">
        <v>42648</v>
      </c>
      <c r="J87" s="91">
        <v>3.11</v>
      </c>
      <c r="K87" s="91" t="s">
        <v>178</v>
      </c>
      <c r="L87" s="118">
        <v>3.42</v>
      </c>
      <c r="M87" s="118">
        <v>2.12</v>
      </c>
      <c r="N87" s="118">
        <v>902631.6</v>
      </c>
      <c r="O87" s="118">
        <v>104.84</v>
      </c>
      <c r="P87" s="118">
        <v>946.32</v>
      </c>
      <c r="Q87" s="118">
        <v>0.36</v>
      </c>
      <c r="R87" s="118">
        <v>2.4700000000000002</v>
      </c>
      <c r="S87" s="118">
        <v>0.08</v>
      </c>
    </row>
    <row r="88" spans="2:19">
      <c r="B88" s="69" t="s">
        <v>1286</v>
      </c>
      <c r="C88" s="91">
        <v>1138825</v>
      </c>
      <c r="D88" s="91"/>
      <c r="E88" s="91">
        <v>1089</v>
      </c>
      <c r="F88" s="91" t="s">
        <v>419</v>
      </c>
      <c r="G88" s="91" t="s">
        <v>476</v>
      </c>
      <c r="H88" s="91" t="s">
        <v>174</v>
      </c>
      <c r="I88" s="102">
        <v>42572</v>
      </c>
      <c r="J88" s="91">
        <v>5.72</v>
      </c>
      <c r="K88" s="91" t="s">
        <v>178</v>
      </c>
      <c r="L88" s="118">
        <v>4.5999999999999996</v>
      </c>
      <c r="M88" s="118">
        <v>2.9</v>
      </c>
      <c r="N88" s="118">
        <v>377880</v>
      </c>
      <c r="O88" s="118">
        <v>109.9701</v>
      </c>
      <c r="P88" s="118">
        <v>415.56</v>
      </c>
      <c r="Q88" s="118">
        <v>0.05</v>
      </c>
      <c r="R88" s="118">
        <v>1.08</v>
      </c>
      <c r="S88" s="118">
        <v>0.04</v>
      </c>
    </row>
    <row r="89" spans="2:19">
      <c r="B89" s="69" t="s">
        <v>1287</v>
      </c>
      <c r="C89" s="91">
        <v>1127273</v>
      </c>
      <c r="D89" s="91"/>
      <c r="E89" s="91">
        <v>1603</v>
      </c>
      <c r="F89" s="91" t="s">
        <v>394</v>
      </c>
      <c r="G89" s="91">
        <v>0</v>
      </c>
      <c r="H89" s="91" t="s">
        <v>316</v>
      </c>
      <c r="I89" s="102">
        <v>41248</v>
      </c>
      <c r="J89" s="91">
        <v>2.67</v>
      </c>
      <c r="K89" s="91" t="s">
        <v>178</v>
      </c>
      <c r="L89" s="118">
        <v>2</v>
      </c>
      <c r="M89" s="118">
        <v>2</v>
      </c>
      <c r="N89" s="118">
        <v>70187.53</v>
      </c>
      <c r="O89" s="118">
        <v>9.0500399999999992</v>
      </c>
      <c r="P89" s="118">
        <v>6.35</v>
      </c>
      <c r="Q89" s="118">
        <v>0.08</v>
      </c>
      <c r="R89" s="118">
        <v>0.02</v>
      </c>
      <c r="S89" s="118">
        <v>0</v>
      </c>
    </row>
    <row r="90" spans="2:19">
      <c r="B90" s="61" t="s">
        <v>51</v>
      </c>
      <c r="C90" s="89"/>
      <c r="D90" s="89"/>
      <c r="E90" s="89"/>
      <c r="F90" s="89"/>
      <c r="G90" s="89"/>
      <c r="H90" s="89"/>
      <c r="I90" s="98"/>
      <c r="J90" s="89">
        <v>4.7300000000000004</v>
      </c>
      <c r="K90" s="89"/>
      <c r="L90" s="92"/>
      <c r="M90" s="92">
        <v>4.1100000000000003</v>
      </c>
      <c r="N90" s="92">
        <v>5827848.04</v>
      </c>
      <c r="O90" s="92"/>
      <c r="P90" s="92">
        <v>7005.47</v>
      </c>
      <c r="Q90" s="92"/>
      <c r="R90" s="92"/>
      <c r="S90" s="92">
        <v>0.61</v>
      </c>
    </row>
    <row r="91" spans="2:19">
      <c r="B91" s="69" t="s">
        <v>1288</v>
      </c>
      <c r="C91" s="91">
        <v>1132158</v>
      </c>
      <c r="D91" s="91"/>
      <c r="E91" s="91">
        <v>1620</v>
      </c>
      <c r="F91" s="91" t="s">
        <v>167</v>
      </c>
      <c r="G91" s="91" t="s">
        <v>401</v>
      </c>
      <c r="H91" s="91" t="s">
        <v>174</v>
      </c>
      <c r="I91" s="102">
        <v>41772</v>
      </c>
      <c r="J91" s="91">
        <v>0.99</v>
      </c>
      <c r="K91" s="91" t="s">
        <v>177</v>
      </c>
      <c r="L91" s="118">
        <v>3.839</v>
      </c>
      <c r="M91" s="118">
        <v>2.92</v>
      </c>
      <c r="N91" s="118">
        <v>42479.199999999997</v>
      </c>
      <c r="O91" s="118">
        <v>100.94</v>
      </c>
      <c r="P91" s="118">
        <v>148.66</v>
      </c>
      <c r="Q91" s="118">
        <v>0.01</v>
      </c>
      <c r="R91" s="118">
        <v>0.39</v>
      </c>
      <c r="S91" s="118">
        <v>0.01</v>
      </c>
    </row>
    <row r="92" spans="2:19">
      <c r="B92" s="69" t="s">
        <v>1289</v>
      </c>
      <c r="C92" s="91">
        <v>1132166</v>
      </c>
      <c r="D92" s="91"/>
      <c r="E92" s="91">
        <v>1620</v>
      </c>
      <c r="F92" s="91" t="s">
        <v>167</v>
      </c>
      <c r="G92" s="91" t="s">
        <v>401</v>
      </c>
      <c r="H92" s="91" t="s">
        <v>174</v>
      </c>
      <c r="I92" s="102">
        <v>41772</v>
      </c>
      <c r="J92" s="91">
        <v>2.84</v>
      </c>
      <c r="K92" s="91" t="s">
        <v>177</v>
      </c>
      <c r="L92" s="118">
        <v>4.4349999999999996</v>
      </c>
      <c r="M92" s="118">
        <v>3.24</v>
      </c>
      <c r="N92" s="118">
        <v>30050.400000000001</v>
      </c>
      <c r="O92" s="118">
        <v>103.47</v>
      </c>
      <c r="P92" s="118">
        <v>107.8</v>
      </c>
      <c r="Q92" s="118">
        <v>0.01</v>
      </c>
      <c r="R92" s="118">
        <v>0.28000000000000003</v>
      </c>
      <c r="S92" s="118">
        <v>0.01</v>
      </c>
    </row>
    <row r="93" spans="2:19">
      <c r="B93" s="69" t="s">
        <v>1290</v>
      </c>
      <c r="C93" s="91">
        <v>1132174</v>
      </c>
      <c r="D93" s="91"/>
      <c r="E93" s="91">
        <v>1620</v>
      </c>
      <c r="F93" s="91" t="s">
        <v>167</v>
      </c>
      <c r="G93" s="91" t="s">
        <v>401</v>
      </c>
      <c r="H93" s="91" t="s">
        <v>174</v>
      </c>
      <c r="I93" s="102">
        <v>41772</v>
      </c>
      <c r="J93" s="91">
        <v>5.27</v>
      </c>
      <c r="K93" s="91" t="s">
        <v>177</v>
      </c>
      <c r="L93" s="118">
        <v>5.0819999999999999</v>
      </c>
      <c r="M93" s="118">
        <v>3.86</v>
      </c>
      <c r="N93" s="118">
        <v>26892.799999999999</v>
      </c>
      <c r="O93" s="118">
        <v>106.72</v>
      </c>
      <c r="P93" s="118">
        <v>99.5</v>
      </c>
      <c r="Q93" s="118">
        <v>0.01</v>
      </c>
      <c r="R93" s="118">
        <v>0.26</v>
      </c>
      <c r="S93" s="118">
        <v>0.01</v>
      </c>
    </row>
    <row r="94" spans="2:19">
      <c r="B94" s="69" t="s">
        <v>1291</v>
      </c>
      <c r="C94" s="91">
        <v>1132182</v>
      </c>
      <c r="D94" s="91"/>
      <c r="E94" s="91">
        <v>1620</v>
      </c>
      <c r="F94" s="91" t="s">
        <v>167</v>
      </c>
      <c r="G94" s="91" t="s">
        <v>401</v>
      </c>
      <c r="H94" s="91" t="s">
        <v>174</v>
      </c>
      <c r="I94" s="102">
        <v>41772</v>
      </c>
      <c r="J94" s="91">
        <v>6.67</v>
      </c>
      <c r="K94" s="91" t="s">
        <v>177</v>
      </c>
      <c r="L94" s="118">
        <v>5.4119999999999999</v>
      </c>
      <c r="M94" s="118">
        <v>4.08</v>
      </c>
      <c r="N94" s="118">
        <v>16303.2</v>
      </c>
      <c r="O94" s="118">
        <v>109.31</v>
      </c>
      <c r="P94" s="118">
        <v>61.79</v>
      </c>
      <c r="Q94" s="118">
        <v>0</v>
      </c>
      <c r="R94" s="118">
        <v>0.16</v>
      </c>
      <c r="S94" s="118">
        <v>0.01</v>
      </c>
    </row>
    <row r="95" spans="2:19">
      <c r="B95" s="69" t="s">
        <v>1292</v>
      </c>
      <c r="C95" s="91">
        <v>2810273</v>
      </c>
      <c r="D95" s="91"/>
      <c r="E95" s="91">
        <v>281</v>
      </c>
      <c r="F95" s="91" t="s">
        <v>495</v>
      </c>
      <c r="G95" s="91" t="s">
        <v>401</v>
      </c>
      <c r="H95" s="91" t="s">
        <v>375</v>
      </c>
      <c r="I95" s="102">
        <v>42436</v>
      </c>
      <c r="J95" s="91">
        <v>6.04</v>
      </c>
      <c r="K95" s="91" t="s">
        <v>177</v>
      </c>
      <c r="L95" s="118">
        <v>4.5</v>
      </c>
      <c r="M95" s="118">
        <v>3.56</v>
      </c>
      <c r="N95" s="118">
        <v>492580</v>
      </c>
      <c r="O95" s="118">
        <v>106.28</v>
      </c>
      <c r="P95" s="118">
        <v>1815.01</v>
      </c>
      <c r="Q95" s="118">
        <v>0.06</v>
      </c>
      <c r="R95" s="118">
        <v>4.7300000000000004</v>
      </c>
      <c r="S95" s="118">
        <v>0.16</v>
      </c>
    </row>
    <row r="96" spans="2:19">
      <c r="B96" s="69" t="s">
        <v>1293</v>
      </c>
      <c r="C96" s="91">
        <v>1090281</v>
      </c>
      <c r="D96" s="91"/>
      <c r="E96" s="91">
        <v>1191</v>
      </c>
      <c r="F96" s="91" t="s">
        <v>165</v>
      </c>
      <c r="G96" s="91" t="s">
        <v>401</v>
      </c>
      <c r="H96" s="91" t="s">
        <v>174</v>
      </c>
      <c r="I96" s="102">
        <v>38171</v>
      </c>
      <c r="J96" s="91">
        <v>4.7699999999999996</v>
      </c>
      <c r="K96" s="91" t="s">
        <v>177</v>
      </c>
      <c r="L96" s="118">
        <v>7.97</v>
      </c>
      <c r="M96" s="118">
        <v>3.66</v>
      </c>
      <c r="N96" s="118">
        <v>146282.79</v>
      </c>
      <c r="O96" s="118">
        <v>124.53</v>
      </c>
      <c r="P96" s="118">
        <v>631.58000000000004</v>
      </c>
      <c r="Q96" s="118">
        <v>0.1</v>
      </c>
      <c r="R96" s="118">
        <v>1.65</v>
      </c>
      <c r="S96" s="118">
        <v>0.06</v>
      </c>
    </row>
    <row r="97" spans="2:19">
      <c r="B97" s="69" t="s">
        <v>1294</v>
      </c>
      <c r="C97" s="91">
        <v>1139161</v>
      </c>
      <c r="D97" s="91"/>
      <c r="E97" s="91">
        <v>2250</v>
      </c>
      <c r="F97" s="91" t="s">
        <v>196</v>
      </c>
      <c r="G97" s="91" t="s">
        <v>428</v>
      </c>
      <c r="H97" s="91" t="s">
        <v>375</v>
      </c>
      <c r="I97" s="102">
        <v>42625</v>
      </c>
      <c r="J97" s="91">
        <v>2.57</v>
      </c>
      <c r="K97" s="91" t="s">
        <v>177</v>
      </c>
      <c r="L97" s="118">
        <v>3.7</v>
      </c>
      <c r="M97" s="118">
        <v>3.3</v>
      </c>
      <c r="N97" s="118">
        <v>69000</v>
      </c>
      <c r="O97" s="118">
        <v>102.18</v>
      </c>
      <c r="P97" s="118">
        <v>244.44</v>
      </c>
      <c r="Q97" s="118">
        <v>0.1</v>
      </c>
      <c r="R97" s="118">
        <v>0.64</v>
      </c>
      <c r="S97" s="118">
        <v>0.02</v>
      </c>
    </row>
    <row r="98" spans="2:19">
      <c r="B98" s="69" t="s">
        <v>1295</v>
      </c>
      <c r="C98" s="91">
        <v>40301103</v>
      </c>
      <c r="D98" s="91"/>
      <c r="E98" s="91">
        <v>395</v>
      </c>
      <c r="F98" s="91" t="s">
        <v>394</v>
      </c>
      <c r="G98" s="91" t="s">
        <v>1296</v>
      </c>
      <c r="H98" s="91" t="s">
        <v>174</v>
      </c>
      <c r="I98" s="102">
        <v>39506</v>
      </c>
      <c r="J98" s="91">
        <v>0</v>
      </c>
      <c r="K98" s="91" t="s">
        <v>178</v>
      </c>
      <c r="L98" s="118">
        <v>0</v>
      </c>
      <c r="M98" s="118">
        <v>0</v>
      </c>
      <c r="N98" s="118">
        <v>3200000</v>
      </c>
      <c r="O98" s="118">
        <v>0</v>
      </c>
      <c r="P98" s="118">
        <v>0</v>
      </c>
      <c r="Q98" s="118">
        <v>0</v>
      </c>
      <c r="R98" s="118">
        <v>0</v>
      </c>
      <c r="S98" s="118">
        <v>0</v>
      </c>
    </row>
    <row r="99" spans="2:19">
      <c r="B99" s="69" t="s">
        <v>1297</v>
      </c>
      <c r="C99" s="91">
        <v>8920423</v>
      </c>
      <c r="D99" s="91"/>
      <c r="E99" s="91">
        <v>513751610</v>
      </c>
      <c r="F99" s="91" t="s">
        <v>394</v>
      </c>
      <c r="G99" s="91" t="s">
        <v>1259</v>
      </c>
      <c r="H99" s="91" t="s">
        <v>1247</v>
      </c>
      <c r="I99" s="102">
        <v>38706</v>
      </c>
      <c r="J99" s="91">
        <v>0</v>
      </c>
      <c r="K99" s="91" t="s">
        <v>178</v>
      </c>
      <c r="L99" s="118">
        <v>0</v>
      </c>
      <c r="M99" s="118">
        <v>0</v>
      </c>
      <c r="N99" s="118">
        <v>600000</v>
      </c>
      <c r="O99" s="118">
        <v>0</v>
      </c>
      <c r="P99" s="118">
        <v>0</v>
      </c>
      <c r="Q99" s="118">
        <v>0</v>
      </c>
      <c r="R99" s="118">
        <v>0</v>
      </c>
      <c r="S99" s="118">
        <v>0</v>
      </c>
    </row>
    <row r="100" spans="2:19">
      <c r="B100" s="69" t="s">
        <v>1298</v>
      </c>
      <c r="C100" s="91">
        <v>7509938</v>
      </c>
      <c r="D100" s="91"/>
      <c r="E100" s="91">
        <v>750</v>
      </c>
      <c r="F100" s="91" t="s">
        <v>495</v>
      </c>
      <c r="G100" s="91">
        <v>0</v>
      </c>
      <c r="H100" s="91" t="s">
        <v>316</v>
      </c>
      <c r="I100" s="102"/>
      <c r="J100" s="91">
        <v>0</v>
      </c>
      <c r="K100" s="91" t="s">
        <v>177</v>
      </c>
      <c r="L100" s="118">
        <v>7.25</v>
      </c>
      <c r="M100" s="118">
        <v>0</v>
      </c>
      <c r="N100" s="118">
        <v>5362.51</v>
      </c>
      <c r="O100" s="118">
        <v>0</v>
      </c>
      <c r="P100" s="118">
        <v>0</v>
      </c>
      <c r="Q100" s="118">
        <v>0.87</v>
      </c>
      <c r="R100" s="118">
        <v>0</v>
      </c>
      <c r="S100" s="118">
        <v>0</v>
      </c>
    </row>
    <row r="101" spans="2:19">
      <c r="B101" s="69" t="s">
        <v>1299</v>
      </c>
      <c r="C101" s="91">
        <v>6510044</v>
      </c>
      <c r="D101" s="91"/>
      <c r="E101" s="91">
        <v>651</v>
      </c>
      <c r="F101" s="91" t="s">
        <v>488</v>
      </c>
      <c r="G101" s="91">
        <v>0</v>
      </c>
      <c r="H101" s="91" t="s">
        <v>316</v>
      </c>
      <c r="I101" s="102">
        <v>41843</v>
      </c>
      <c r="J101" s="91">
        <v>5.03</v>
      </c>
      <c r="K101" s="91" t="s">
        <v>177</v>
      </c>
      <c r="L101" s="118">
        <v>3</v>
      </c>
      <c r="M101" s="118">
        <v>4.93</v>
      </c>
      <c r="N101" s="118">
        <v>954713.18</v>
      </c>
      <c r="O101" s="118">
        <v>91.29</v>
      </c>
      <c r="P101" s="118">
        <v>3021.67</v>
      </c>
      <c r="Q101" s="118">
        <v>0.3</v>
      </c>
      <c r="R101" s="118">
        <v>7.87</v>
      </c>
      <c r="S101" s="118">
        <v>0.26</v>
      </c>
    </row>
    <row r="102" spans="2:19">
      <c r="B102" s="69" t="s">
        <v>1300</v>
      </c>
      <c r="C102" s="91">
        <v>6510069</v>
      </c>
      <c r="D102" s="91"/>
      <c r="E102" s="91">
        <v>651</v>
      </c>
      <c r="F102" s="91" t="s">
        <v>488</v>
      </c>
      <c r="G102" s="91">
        <v>0</v>
      </c>
      <c r="H102" s="91" t="s">
        <v>316</v>
      </c>
      <c r="I102" s="102">
        <v>41843</v>
      </c>
      <c r="J102" s="91">
        <v>2.23</v>
      </c>
      <c r="K102" s="91" t="s">
        <v>177</v>
      </c>
      <c r="L102" s="118">
        <v>4.133</v>
      </c>
      <c r="M102" s="118">
        <v>3.32</v>
      </c>
      <c r="N102" s="118">
        <v>244183.96</v>
      </c>
      <c r="O102" s="118">
        <v>103.36</v>
      </c>
      <c r="P102" s="118">
        <v>875.03</v>
      </c>
      <c r="Q102" s="118">
        <v>0.5</v>
      </c>
      <c r="R102" s="118">
        <v>2.2799999999999998</v>
      </c>
      <c r="S102" s="118">
        <v>0.08</v>
      </c>
    </row>
    <row r="103" spans="2:19">
      <c r="B103" s="61" t="s">
        <v>73</v>
      </c>
      <c r="C103" s="89"/>
      <c r="D103" s="89"/>
      <c r="E103" s="89"/>
      <c r="F103" s="89"/>
      <c r="G103" s="89"/>
      <c r="H103" s="89"/>
      <c r="I103" s="98"/>
      <c r="J103" s="89"/>
      <c r="K103" s="89"/>
      <c r="L103" s="92"/>
      <c r="M103" s="92"/>
      <c r="N103" s="92"/>
      <c r="O103" s="92"/>
      <c r="P103" s="92"/>
      <c r="Q103" s="92"/>
      <c r="R103" s="92"/>
      <c r="S103" s="92"/>
    </row>
    <row r="104" spans="2:19">
      <c r="B104" s="69" t="s">
        <v>297</v>
      </c>
      <c r="C104" s="91"/>
      <c r="D104" s="91"/>
      <c r="E104" s="91"/>
      <c r="F104" s="91"/>
      <c r="G104" s="91"/>
      <c r="H104" s="91"/>
      <c r="I104" s="102"/>
      <c r="J104" s="91"/>
      <c r="K104" s="91"/>
      <c r="L104" s="118"/>
      <c r="M104" s="118"/>
      <c r="N104" s="118"/>
      <c r="O104" s="118"/>
      <c r="P104" s="118"/>
      <c r="Q104" s="118"/>
      <c r="R104" s="118"/>
      <c r="S104" s="118"/>
    </row>
    <row r="105" spans="2:19">
      <c r="B105" s="61" t="s">
        <v>250</v>
      </c>
      <c r="C105" s="89"/>
      <c r="D105" s="89"/>
      <c r="E105" s="89"/>
      <c r="F105" s="89"/>
      <c r="G105" s="89"/>
      <c r="H105" s="89"/>
      <c r="I105" s="98"/>
      <c r="J105" s="89">
        <v>3.94</v>
      </c>
      <c r="K105" s="89"/>
      <c r="L105" s="92"/>
      <c r="M105" s="92">
        <v>3.97</v>
      </c>
      <c r="N105" s="92">
        <v>215200</v>
      </c>
      <c r="O105" s="92"/>
      <c r="P105" s="92">
        <v>767.27</v>
      </c>
      <c r="Q105" s="92"/>
      <c r="R105" s="92"/>
      <c r="S105" s="92">
        <v>7.0000000000000007E-2</v>
      </c>
    </row>
    <row r="106" spans="2:19">
      <c r="B106" s="61" t="s">
        <v>92</v>
      </c>
      <c r="C106" s="89"/>
      <c r="D106" s="89"/>
      <c r="E106" s="89"/>
      <c r="F106" s="89"/>
      <c r="G106" s="89"/>
      <c r="H106" s="89"/>
      <c r="I106" s="98"/>
      <c r="J106" s="89">
        <v>3.94</v>
      </c>
      <c r="K106" s="89"/>
      <c r="L106" s="92"/>
      <c r="M106" s="92">
        <v>3.97</v>
      </c>
      <c r="N106" s="92">
        <v>215200</v>
      </c>
      <c r="O106" s="92"/>
      <c r="P106" s="92">
        <v>767.27</v>
      </c>
      <c r="Q106" s="92"/>
      <c r="R106" s="92"/>
      <c r="S106" s="92">
        <v>7.0000000000000007E-2</v>
      </c>
    </row>
    <row r="107" spans="2:19">
      <c r="B107" s="69" t="s">
        <v>1301</v>
      </c>
      <c r="C107" s="91" t="s">
        <v>1302</v>
      </c>
      <c r="D107" s="91" t="s">
        <v>613</v>
      </c>
      <c r="E107" s="91">
        <v>1620</v>
      </c>
      <c r="F107" s="91" t="s">
        <v>167</v>
      </c>
      <c r="G107" s="91" t="s">
        <v>615</v>
      </c>
      <c r="H107" s="91" t="s">
        <v>357</v>
      </c>
      <c r="I107" s="102"/>
      <c r="J107" s="91">
        <v>5.33</v>
      </c>
      <c r="K107" s="91" t="s">
        <v>177</v>
      </c>
      <c r="L107" s="118">
        <v>5.0819999999999999</v>
      </c>
      <c r="M107" s="118">
        <v>4.4400000000000004</v>
      </c>
      <c r="N107" s="118">
        <v>94400</v>
      </c>
      <c r="O107" s="118">
        <v>103.32134000000001</v>
      </c>
      <c r="P107" s="118">
        <v>338.16</v>
      </c>
      <c r="Q107" s="118">
        <v>0.02</v>
      </c>
      <c r="R107" s="118">
        <v>0.88</v>
      </c>
      <c r="S107" s="118">
        <v>0.03</v>
      </c>
    </row>
    <row r="108" spans="2:19">
      <c r="B108" s="69" t="s">
        <v>1303</v>
      </c>
      <c r="C108" s="91" t="s">
        <v>1304</v>
      </c>
      <c r="D108" s="91" t="s">
        <v>613</v>
      </c>
      <c r="E108" s="91">
        <v>1620</v>
      </c>
      <c r="F108" s="91" t="s">
        <v>167</v>
      </c>
      <c r="G108" s="91" t="s">
        <v>615</v>
      </c>
      <c r="H108" s="91" t="s">
        <v>357</v>
      </c>
      <c r="I108" s="102"/>
      <c r="J108" s="91">
        <v>2.84</v>
      </c>
      <c r="K108" s="91" t="s">
        <v>177</v>
      </c>
      <c r="L108" s="118">
        <v>4.4349999999999996</v>
      </c>
      <c r="M108" s="118">
        <v>3.6</v>
      </c>
      <c r="N108" s="118">
        <v>120800</v>
      </c>
      <c r="O108" s="118">
        <v>102.45845</v>
      </c>
      <c r="P108" s="118">
        <v>429.11</v>
      </c>
      <c r="Q108" s="118">
        <v>0.03</v>
      </c>
      <c r="R108" s="118">
        <v>1.1200000000000001</v>
      </c>
      <c r="S108" s="118">
        <v>0.04</v>
      </c>
    </row>
    <row r="109" spans="2:19">
      <c r="B109" s="61" t="s">
        <v>93</v>
      </c>
      <c r="C109" s="89"/>
      <c r="D109" s="89"/>
      <c r="E109" s="89"/>
      <c r="F109" s="89"/>
      <c r="G109" s="89"/>
      <c r="H109" s="89"/>
      <c r="I109" s="98"/>
      <c r="J109" s="89"/>
      <c r="K109" s="89"/>
      <c r="L109" s="92"/>
      <c r="M109" s="92"/>
      <c r="N109" s="92"/>
      <c r="O109" s="92"/>
      <c r="P109" s="92"/>
      <c r="Q109" s="92"/>
      <c r="R109" s="92"/>
      <c r="S109" s="92"/>
    </row>
    <row r="110" spans="2:19">
      <c r="B110" s="123" t="s">
        <v>297</v>
      </c>
      <c r="C110" s="91"/>
      <c r="D110" s="91"/>
      <c r="E110" s="91"/>
      <c r="F110" s="91"/>
      <c r="G110" s="91"/>
      <c r="H110" s="91"/>
      <c r="I110" s="102"/>
      <c r="J110" s="91"/>
      <c r="K110" s="91"/>
      <c r="L110" s="118"/>
      <c r="M110" s="118"/>
      <c r="N110" s="118"/>
      <c r="O110" s="118"/>
      <c r="P110" s="118"/>
      <c r="Q110" s="118"/>
      <c r="R110" s="118"/>
      <c r="S110" s="118"/>
    </row>
    <row r="111" spans="2:19">
      <c r="B111" s="115" t="s">
        <v>268</v>
      </c>
      <c r="C111" s="1"/>
      <c r="D111" s="1"/>
      <c r="E111" s="1"/>
    </row>
    <row r="112" spans="2:19">
      <c r="B112" s="115" t="s">
        <v>141</v>
      </c>
      <c r="C112" s="1"/>
      <c r="D112" s="1"/>
      <c r="E112" s="1"/>
    </row>
    <row r="113" spans="2:5">
      <c r="B113" s="115" t="s">
        <v>264</v>
      </c>
      <c r="C113" s="1"/>
      <c r="D113" s="1"/>
      <c r="E113" s="1"/>
    </row>
    <row r="114" spans="2:5">
      <c r="B114" s="115" t="s">
        <v>265</v>
      </c>
      <c r="C114" s="1"/>
      <c r="D114" s="1"/>
      <c r="E114" s="1"/>
    </row>
    <row r="115" spans="2:5">
      <c r="C115" s="1"/>
      <c r="D115" s="1"/>
      <c r="E115" s="1"/>
    </row>
    <row r="116" spans="2:5">
      <c r="C116" s="1"/>
      <c r="D116" s="1"/>
      <c r="E116" s="1"/>
    </row>
    <row r="117" spans="2:5">
      <c r="C117" s="1"/>
      <c r="D117" s="1"/>
      <c r="E117" s="1"/>
    </row>
    <row r="118" spans="2:5">
      <c r="C118" s="1"/>
      <c r="D118" s="1"/>
      <c r="E118" s="1"/>
    </row>
    <row r="119" spans="2:5">
      <c r="C119" s="1"/>
      <c r="D119" s="1"/>
      <c r="E119" s="1"/>
    </row>
    <row r="120" spans="2:5">
      <c r="C120" s="1"/>
      <c r="D120" s="1"/>
      <c r="E120" s="1"/>
    </row>
    <row r="121" spans="2:5">
      <c r="C121" s="1"/>
      <c r="D121" s="1"/>
      <c r="E121" s="1"/>
    </row>
    <row r="122" spans="2:5">
      <c r="C122" s="1"/>
      <c r="D122" s="1"/>
      <c r="E122" s="1"/>
    </row>
    <row r="123" spans="2:5">
      <c r="C123" s="1"/>
      <c r="D123" s="1"/>
      <c r="E123" s="1"/>
    </row>
    <row r="124" spans="2:5">
      <c r="C124" s="1"/>
      <c r="D124" s="1"/>
      <c r="E124" s="1"/>
    </row>
    <row r="125" spans="2:5">
      <c r="C125" s="1"/>
      <c r="D125" s="1"/>
      <c r="E125" s="1"/>
    </row>
    <row r="126" spans="2:5">
      <c r="C126" s="1"/>
      <c r="D126" s="1"/>
      <c r="E126" s="1"/>
    </row>
    <row r="127" spans="2:5">
      <c r="C127" s="1"/>
      <c r="D127" s="1"/>
      <c r="E127" s="1"/>
    </row>
    <row r="128" spans="2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I20" sqref="I2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85546875" style="1" bestFit="1" customWidth="1"/>
    <col min="8" max="8" width="16.425781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311</v>
      </c>
    </row>
    <row r="2" spans="2:98">
      <c r="B2" s="83" t="s">
        <v>312</v>
      </c>
    </row>
    <row r="3" spans="2:98">
      <c r="B3" s="83" t="s">
        <v>313</v>
      </c>
    </row>
    <row r="4" spans="2:98">
      <c r="B4" s="83" t="s">
        <v>314</v>
      </c>
    </row>
    <row r="6" spans="2:98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118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267</v>
      </c>
      <c r="I8" s="25" t="s">
        <v>263</v>
      </c>
      <c r="J8" s="25" t="s">
        <v>139</v>
      </c>
      <c r="K8" s="25" t="s">
        <v>69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269</v>
      </c>
      <c r="I9" s="27" t="s">
        <v>76</v>
      </c>
      <c r="J9" s="27" t="s">
        <v>261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2058550.29</v>
      </c>
      <c r="I11" s="85"/>
      <c r="J11" s="85">
        <v>886.14</v>
      </c>
      <c r="K11" s="85"/>
      <c r="L11" s="85"/>
      <c r="M11" s="85">
        <v>0.08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251</v>
      </c>
      <c r="C12" s="89"/>
      <c r="D12" s="89"/>
      <c r="E12" s="89"/>
      <c r="F12" s="89"/>
      <c r="G12" s="89"/>
      <c r="H12" s="92">
        <v>194539.8</v>
      </c>
      <c r="I12" s="92"/>
      <c r="J12" s="92">
        <v>875.34</v>
      </c>
      <c r="K12" s="92"/>
      <c r="L12" s="92"/>
      <c r="M12" s="92">
        <v>0.08</v>
      </c>
    </row>
    <row r="13" spans="2:98" customFormat="1" ht="15.75">
      <c r="B13" s="62" t="s">
        <v>1305</v>
      </c>
      <c r="C13" s="91">
        <v>1081058</v>
      </c>
      <c r="D13" s="91"/>
      <c r="E13" s="91">
        <v>1035</v>
      </c>
      <c r="F13" s="91" t="s">
        <v>733</v>
      </c>
      <c r="G13" s="91" t="s">
        <v>178</v>
      </c>
      <c r="H13" s="118">
        <v>15067</v>
      </c>
      <c r="I13" s="118">
        <v>0</v>
      </c>
      <c r="J13" s="118">
        <v>0</v>
      </c>
      <c r="K13" s="118">
        <v>0.04</v>
      </c>
      <c r="L13" s="118">
        <v>0</v>
      </c>
      <c r="M13" s="118">
        <v>0</v>
      </c>
    </row>
    <row r="14" spans="2:98" customFormat="1" ht="15.75">
      <c r="B14" s="62" t="s">
        <v>1306</v>
      </c>
      <c r="C14" s="91">
        <v>239012</v>
      </c>
      <c r="D14" s="91"/>
      <c r="E14" s="91">
        <v>2225</v>
      </c>
      <c r="F14" s="91" t="s">
        <v>733</v>
      </c>
      <c r="G14" s="91" t="s">
        <v>178</v>
      </c>
      <c r="H14" s="118">
        <v>4899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</row>
    <row r="15" spans="2:98" customFormat="1" ht="15.75">
      <c r="B15" s="62" t="s">
        <v>1307</v>
      </c>
      <c r="C15" s="91">
        <v>1085323</v>
      </c>
      <c r="D15" s="91"/>
      <c r="E15" s="91">
        <v>1052</v>
      </c>
      <c r="F15" s="91" t="s">
        <v>165</v>
      </c>
      <c r="G15" s="91" t="s">
        <v>178</v>
      </c>
      <c r="H15" s="118">
        <v>45180.87</v>
      </c>
      <c r="I15" s="118">
        <v>0</v>
      </c>
      <c r="J15" s="118">
        <v>0</v>
      </c>
      <c r="K15" s="118">
        <v>0.31</v>
      </c>
      <c r="L15" s="118">
        <v>0</v>
      </c>
      <c r="M15" s="118">
        <v>0</v>
      </c>
    </row>
    <row r="16" spans="2:98" customFormat="1" ht="15.75">
      <c r="B16" s="62" t="s">
        <v>1308</v>
      </c>
      <c r="C16" s="91">
        <v>109306</v>
      </c>
      <c r="D16" s="91"/>
      <c r="E16" s="91">
        <v>1246</v>
      </c>
      <c r="F16" s="91" t="s">
        <v>394</v>
      </c>
      <c r="G16" s="91" t="s">
        <v>177</v>
      </c>
      <c r="H16" s="118">
        <v>57500</v>
      </c>
      <c r="I16" s="118">
        <v>93.307820000000007</v>
      </c>
      <c r="J16" s="118">
        <v>53.65</v>
      </c>
      <c r="K16" s="118">
        <v>0.51</v>
      </c>
      <c r="L16" s="118">
        <v>6.05</v>
      </c>
      <c r="M16" s="118">
        <v>0</v>
      </c>
    </row>
    <row r="17" spans="2:13" customFormat="1" ht="15.75">
      <c r="B17" s="62" t="s">
        <v>1309</v>
      </c>
      <c r="C17" s="91">
        <v>1084391</v>
      </c>
      <c r="D17" s="91"/>
      <c r="E17" s="91">
        <v>1103</v>
      </c>
      <c r="F17" s="91" t="s">
        <v>165</v>
      </c>
      <c r="G17" s="91" t="s">
        <v>178</v>
      </c>
      <c r="H17" s="118">
        <v>1249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</row>
    <row r="18" spans="2:13" customFormat="1" ht="15.75">
      <c r="B18" s="62" t="s">
        <v>1310</v>
      </c>
      <c r="C18" s="91">
        <v>628099</v>
      </c>
      <c r="D18" s="91"/>
      <c r="E18" s="91">
        <v>644</v>
      </c>
      <c r="F18" s="91" t="s">
        <v>165</v>
      </c>
      <c r="G18" s="91" t="s">
        <v>178</v>
      </c>
      <c r="H18" s="118">
        <v>18195</v>
      </c>
      <c r="I18" s="118">
        <v>0</v>
      </c>
      <c r="J18" s="118">
        <v>0</v>
      </c>
      <c r="K18" s="118">
        <v>0.13</v>
      </c>
      <c r="L18" s="118">
        <v>0</v>
      </c>
      <c r="M18" s="118">
        <v>0</v>
      </c>
    </row>
    <row r="19" spans="2:13" customFormat="1" ht="15.75">
      <c r="B19" s="62" t="s">
        <v>1311</v>
      </c>
      <c r="C19" s="91">
        <v>1091719</v>
      </c>
      <c r="D19" s="91"/>
      <c r="E19" s="91">
        <v>1220</v>
      </c>
      <c r="F19" s="91" t="s">
        <v>495</v>
      </c>
      <c r="G19" s="91" t="s">
        <v>178</v>
      </c>
      <c r="H19" s="118">
        <v>4246</v>
      </c>
      <c r="I19" s="118">
        <v>0</v>
      </c>
      <c r="J19" s="118">
        <v>0</v>
      </c>
      <c r="K19" s="118">
        <v>0.03</v>
      </c>
      <c r="L19" s="118">
        <v>0</v>
      </c>
      <c r="M19" s="118">
        <v>0</v>
      </c>
    </row>
    <row r="20" spans="2:13" customFormat="1" ht="15.75">
      <c r="B20" s="62" t="s">
        <v>1312</v>
      </c>
      <c r="C20" s="91">
        <v>65100448</v>
      </c>
      <c r="D20" s="91"/>
      <c r="E20" s="91">
        <v>651</v>
      </c>
      <c r="F20" s="91" t="s">
        <v>488</v>
      </c>
      <c r="G20" s="91" t="s">
        <v>177</v>
      </c>
      <c r="H20" s="118">
        <v>14023</v>
      </c>
      <c r="I20" s="118">
        <v>1600</v>
      </c>
      <c r="J20" s="118">
        <v>777.88</v>
      </c>
      <c r="K20" s="118">
        <v>0</v>
      </c>
      <c r="L20" s="118">
        <v>87.78</v>
      </c>
      <c r="M20" s="118">
        <v>7.0000000000000007E-2</v>
      </c>
    </row>
    <row r="21" spans="2:13" customFormat="1" ht="15.75">
      <c r="B21" s="62" t="s">
        <v>1313</v>
      </c>
      <c r="C21" s="91">
        <v>1992007</v>
      </c>
      <c r="D21" s="91"/>
      <c r="E21" s="91">
        <v>651</v>
      </c>
      <c r="F21" s="91" t="s">
        <v>488</v>
      </c>
      <c r="G21" s="91" t="s">
        <v>177</v>
      </c>
      <c r="H21" s="118">
        <v>643.92999999999995</v>
      </c>
      <c r="I21" s="118">
        <v>1600</v>
      </c>
      <c r="J21" s="118">
        <v>35.72</v>
      </c>
      <c r="K21" s="118">
        <v>0.28999999999999998</v>
      </c>
      <c r="L21" s="118">
        <v>4.03</v>
      </c>
      <c r="M21" s="118">
        <v>0</v>
      </c>
    </row>
    <row r="22" spans="2:13" customFormat="1" ht="15.75">
      <c r="B22" s="62" t="s">
        <v>1314</v>
      </c>
      <c r="C22" s="91">
        <v>1104033</v>
      </c>
      <c r="D22" s="91"/>
      <c r="E22" s="91">
        <v>1440</v>
      </c>
      <c r="F22" s="91" t="s">
        <v>193</v>
      </c>
      <c r="G22" s="91" t="s">
        <v>178</v>
      </c>
      <c r="H22" s="118">
        <v>33536</v>
      </c>
      <c r="I22" s="118">
        <v>24.1</v>
      </c>
      <c r="J22" s="118">
        <v>8.08</v>
      </c>
      <c r="K22" s="118">
        <v>0.09</v>
      </c>
      <c r="L22" s="118">
        <v>0.91</v>
      </c>
      <c r="M22" s="118">
        <v>0</v>
      </c>
    </row>
    <row r="23" spans="2:13" customFormat="1" ht="15.75">
      <c r="B23" s="61" t="s">
        <v>250</v>
      </c>
      <c r="C23" s="89"/>
      <c r="D23" s="89"/>
      <c r="E23" s="89"/>
      <c r="F23" s="89"/>
      <c r="G23" s="89"/>
      <c r="H23" s="92">
        <v>1864010.49</v>
      </c>
      <c r="I23" s="92"/>
      <c r="J23" s="92">
        <v>10.8</v>
      </c>
      <c r="K23" s="92"/>
      <c r="L23" s="92"/>
      <c r="M23" s="92"/>
    </row>
    <row r="24" spans="2:13" customFormat="1" ht="15.75">
      <c r="B24" s="61" t="s">
        <v>80</v>
      </c>
      <c r="C24" s="89"/>
      <c r="D24" s="89"/>
      <c r="E24" s="89"/>
      <c r="F24" s="89"/>
      <c r="G24" s="89"/>
      <c r="H24" s="92">
        <v>1424350</v>
      </c>
      <c r="I24" s="92"/>
      <c r="J24" s="92">
        <v>7.91</v>
      </c>
      <c r="K24" s="92"/>
      <c r="L24" s="92"/>
      <c r="M24" s="92"/>
    </row>
    <row r="25" spans="2:13">
      <c r="B25" s="62" t="s">
        <v>1315</v>
      </c>
      <c r="C25" s="91" t="s">
        <v>1316</v>
      </c>
      <c r="D25" s="91" t="s">
        <v>613</v>
      </c>
      <c r="E25" s="91"/>
      <c r="F25" s="91" t="s">
        <v>931</v>
      </c>
      <c r="G25" s="91" t="s">
        <v>177</v>
      </c>
      <c r="H25" s="118">
        <v>3000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</row>
    <row r="26" spans="2:13">
      <c r="B26" s="62" t="s">
        <v>1317</v>
      </c>
      <c r="C26" s="91" t="s">
        <v>1318</v>
      </c>
      <c r="D26" s="91" t="s">
        <v>613</v>
      </c>
      <c r="E26" s="91"/>
      <c r="F26" s="91" t="s">
        <v>931</v>
      </c>
      <c r="G26" s="91" t="s">
        <v>177</v>
      </c>
      <c r="H26" s="118">
        <v>1421350</v>
      </c>
      <c r="I26" s="118">
        <v>0</v>
      </c>
      <c r="J26" s="118">
        <v>7.91</v>
      </c>
      <c r="K26" s="118">
        <v>0.9</v>
      </c>
      <c r="L26" s="118">
        <v>0.89</v>
      </c>
      <c r="M26" s="118">
        <v>0</v>
      </c>
    </row>
    <row r="27" spans="2:13">
      <c r="B27" s="61" t="s">
        <v>79</v>
      </c>
      <c r="C27" s="89"/>
      <c r="D27" s="89"/>
      <c r="E27" s="89"/>
      <c r="F27" s="89"/>
      <c r="G27" s="89"/>
      <c r="H27" s="92">
        <v>439660.49</v>
      </c>
      <c r="I27" s="92"/>
      <c r="J27" s="92">
        <v>2.89</v>
      </c>
      <c r="K27" s="92"/>
      <c r="L27" s="92"/>
      <c r="M27" s="92"/>
    </row>
    <row r="28" spans="2:13">
      <c r="B28" s="62" t="s">
        <v>1319</v>
      </c>
      <c r="C28" s="91" t="s">
        <v>1320</v>
      </c>
      <c r="D28" s="91" t="s">
        <v>613</v>
      </c>
      <c r="E28" s="91"/>
      <c r="F28" s="91" t="s">
        <v>642</v>
      </c>
      <c r="G28" s="91" t="s">
        <v>180</v>
      </c>
      <c r="H28" s="118">
        <v>61720.49</v>
      </c>
      <c r="I28" s="118">
        <v>1</v>
      </c>
      <c r="J28" s="118">
        <v>2.89</v>
      </c>
      <c r="K28" s="118">
        <v>0</v>
      </c>
      <c r="L28" s="118">
        <v>0.33</v>
      </c>
      <c r="M28" s="118">
        <v>0</v>
      </c>
    </row>
    <row r="29" spans="2:13">
      <c r="B29" s="62" t="s">
        <v>1321</v>
      </c>
      <c r="C29" s="91" t="s">
        <v>1322</v>
      </c>
      <c r="D29" s="91" t="s">
        <v>613</v>
      </c>
      <c r="E29" s="91"/>
      <c r="F29" s="91" t="s">
        <v>658</v>
      </c>
      <c r="G29" s="91" t="s">
        <v>177</v>
      </c>
      <c r="H29" s="118">
        <v>352940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</row>
    <row r="30" spans="2:13">
      <c r="B30" s="117" t="s">
        <v>1323</v>
      </c>
      <c r="C30" s="91" t="s">
        <v>1324</v>
      </c>
      <c r="D30" s="91" t="s">
        <v>613</v>
      </c>
      <c r="E30" s="91"/>
      <c r="F30" s="91" t="s">
        <v>628</v>
      </c>
      <c r="G30" s="91" t="s">
        <v>177</v>
      </c>
      <c r="H30" s="118">
        <v>25000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</row>
    <row r="31" spans="2:13">
      <c r="B31" s="115" t="s">
        <v>268</v>
      </c>
      <c r="C31" s="1"/>
      <c r="D31" s="1"/>
      <c r="E31" s="1"/>
    </row>
    <row r="32" spans="2:13">
      <c r="B32" s="115" t="s">
        <v>264</v>
      </c>
      <c r="C32" s="1"/>
      <c r="D32" s="1"/>
      <c r="E32" s="1"/>
    </row>
    <row r="33" spans="2:5">
      <c r="B33" s="115" t="s">
        <v>265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G118" sqref="G11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12.85546875" style="1" bestFit="1" customWidth="1"/>
    <col min="5" max="5" width="11.85546875" style="1" bestFit="1" customWidth="1"/>
    <col min="6" max="6" width="17.85546875" style="1" bestFit="1" customWidth="1"/>
    <col min="7" max="7" width="11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311</v>
      </c>
    </row>
    <row r="2" spans="2:55">
      <c r="B2" s="83" t="s">
        <v>312</v>
      </c>
    </row>
    <row r="3" spans="2:55">
      <c r="B3" s="83" t="s">
        <v>313</v>
      </c>
    </row>
    <row r="4" spans="2:55">
      <c r="B4" s="83" t="s">
        <v>314</v>
      </c>
    </row>
    <row r="6" spans="2:55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5" ht="26.25" customHeight="1">
      <c r="B7" s="163" t="s">
        <v>125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267</v>
      </c>
      <c r="G8" s="25" t="s">
        <v>263</v>
      </c>
      <c r="H8" s="25" t="s">
        <v>139</v>
      </c>
      <c r="I8" s="25" t="s">
        <v>69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269</v>
      </c>
      <c r="G9" s="27" t="s">
        <v>76</v>
      </c>
      <c r="H9" s="27" t="s">
        <v>261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40121848.640000001</v>
      </c>
      <c r="G11" s="85"/>
      <c r="H11" s="85">
        <v>71436.320000000007</v>
      </c>
      <c r="I11" s="85"/>
      <c r="J11" s="85"/>
      <c r="K11" s="85">
        <v>6.23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251</v>
      </c>
      <c r="C12" s="89"/>
      <c r="D12" s="89"/>
      <c r="E12" s="98"/>
      <c r="F12" s="92">
        <v>25507340.739999998</v>
      </c>
      <c r="G12" s="92"/>
      <c r="H12" s="92">
        <v>33974.400000000001</v>
      </c>
      <c r="I12" s="92"/>
      <c r="J12" s="92"/>
      <c r="K12" s="92">
        <v>2.96</v>
      </c>
    </row>
    <row r="13" spans="2:55" customFormat="1" ht="15.75">
      <c r="B13" s="59" t="s">
        <v>241</v>
      </c>
      <c r="C13" s="89"/>
      <c r="D13" s="89"/>
      <c r="E13" s="98"/>
      <c r="F13" s="92">
        <v>3085801.97</v>
      </c>
      <c r="G13" s="92"/>
      <c r="H13" s="92">
        <v>4591.4799999999996</v>
      </c>
      <c r="I13" s="92"/>
      <c r="J13" s="92"/>
      <c r="K13" s="92">
        <v>0.4</v>
      </c>
    </row>
    <row r="14" spans="2:55" customFormat="1" ht="15.75">
      <c r="B14" s="62" t="s">
        <v>1325</v>
      </c>
      <c r="C14" s="91">
        <v>4001038</v>
      </c>
      <c r="D14" s="91" t="s">
        <v>177</v>
      </c>
      <c r="E14" s="102">
        <v>41407</v>
      </c>
      <c r="F14" s="118">
        <v>523235</v>
      </c>
      <c r="G14" s="118">
        <v>51.148000000000003</v>
      </c>
      <c r="H14" s="118">
        <v>927.85</v>
      </c>
      <c r="I14" s="118">
        <v>0</v>
      </c>
      <c r="J14" s="118">
        <v>1.3</v>
      </c>
      <c r="K14" s="118">
        <v>0.08</v>
      </c>
    </row>
    <row r="15" spans="2:55" customFormat="1" ht="15.75">
      <c r="B15" s="62" t="s">
        <v>1326</v>
      </c>
      <c r="C15" s="91">
        <v>80036</v>
      </c>
      <c r="D15" s="91" t="s">
        <v>177</v>
      </c>
      <c r="E15" s="102"/>
      <c r="F15" s="118">
        <v>48892.77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</row>
    <row r="16" spans="2:55" customFormat="1" ht="15.75">
      <c r="B16" s="62" t="s">
        <v>1327</v>
      </c>
      <c r="C16" s="91">
        <v>2999175</v>
      </c>
      <c r="D16" s="91" t="s">
        <v>177</v>
      </c>
      <c r="E16" s="102">
        <v>40997</v>
      </c>
      <c r="F16" s="118">
        <v>1278505</v>
      </c>
      <c r="G16" s="118">
        <v>48.093000000000004</v>
      </c>
      <c r="H16" s="118">
        <v>2131.7600000000002</v>
      </c>
      <c r="I16" s="118">
        <v>0</v>
      </c>
      <c r="J16" s="118">
        <v>2.98</v>
      </c>
      <c r="K16" s="118">
        <v>0.19</v>
      </c>
    </row>
    <row r="17" spans="2:11" customFormat="1" ht="15.75">
      <c r="B17" s="62" t="s">
        <v>1328</v>
      </c>
      <c r="C17" s="91">
        <v>4001020</v>
      </c>
      <c r="D17" s="91" t="s">
        <v>177</v>
      </c>
      <c r="E17" s="102">
        <v>41289</v>
      </c>
      <c r="F17" s="118">
        <v>565570</v>
      </c>
      <c r="G17" s="118">
        <v>30.683</v>
      </c>
      <c r="H17" s="118">
        <v>601.64</v>
      </c>
      <c r="I17" s="118">
        <v>0</v>
      </c>
      <c r="J17" s="118">
        <v>0.84</v>
      </c>
      <c r="K17" s="118">
        <v>0.05</v>
      </c>
    </row>
    <row r="18" spans="2:11" customFormat="1" ht="15.75">
      <c r="B18" s="62" t="s">
        <v>1329</v>
      </c>
      <c r="C18" s="91">
        <v>4015087</v>
      </c>
      <c r="D18" s="91" t="s">
        <v>177</v>
      </c>
      <c r="E18" s="102">
        <v>39681</v>
      </c>
      <c r="F18" s="118">
        <v>279000</v>
      </c>
      <c r="G18" s="118">
        <v>13.914999999999999</v>
      </c>
      <c r="H18" s="118">
        <v>134.6</v>
      </c>
      <c r="I18" s="118">
        <v>2.79</v>
      </c>
      <c r="J18" s="118">
        <v>0.19</v>
      </c>
      <c r="K18" s="118">
        <v>0.01</v>
      </c>
    </row>
    <row r="19" spans="2:11" customFormat="1" ht="15.75">
      <c r="B19" s="62" t="s">
        <v>1330</v>
      </c>
      <c r="C19" s="91">
        <v>4008462</v>
      </c>
      <c r="D19" s="91" t="s">
        <v>177</v>
      </c>
      <c r="E19" s="102">
        <v>38824</v>
      </c>
      <c r="F19" s="118">
        <v>168598.2</v>
      </c>
      <c r="G19" s="118">
        <v>94.9</v>
      </c>
      <c r="H19" s="118">
        <v>5.55</v>
      </c>
      <c r="I19" s="118">
        <v>0</v>
      </c>
      <c r="J19" s="118">
        <v>0.01</v>
      </c>
      <c r="K19" s="118">
        <v>0</v>
      </c>
    </row>
    <row r="20" spans="2:11" customFormat="1" ht="15.75">
      <c r="B20" s="62" t="s">
        <v>1331</v>
      </c>
      <c r="C20" s="91">
        <v>60299120</v>
      </c>
      <c r="D20" s="91" t="s">
        <v>177</v>
      </c>
      <c r="E20" s="102"/>
      <c r="F20" s="118">
        <v>180001</v>
      </c>
      <c r="G20" s="118">
        <v>99.57</v>
      </c>
      <c r="H20" s="118">
        <v>621.39</v>
      </c>
      <c r="I20" s="118">
        <v>0</v>
      </c>
      <c r="J20" s="118">
        <v>0.87</v>
      </c>
      <c r="K20" s="118">
        <v>0.05</v>
      </c>
    </row>
    <row r="21" spans="2:11" customFormat="1" ht="15.75">
      <c r="B21" s="62" t="s">
        <v>1332</v>
      </c>
      <c r="C21" s="91">
        <v>1002500</v>
      </c>
      <c r="D21" s="91" t="s">
        <v>177</v>
      </c>
      <c r="E21" s="102">
        <v>42145</v>
      </c>
      <c r="F21" s="118">
        <v>42000</v>
      </c>
      <c r="G21" s="118">
        <v>115.84</v>
      </c>
      <c r="H21" s="118">
        <v>168.69</v>
      </c>
      <c r="I21" s="118">
        <v>0.05</v>
      </c>
      <c r="J21" s="118">
        <v>0.24</v>
      </c>
      <c r="K21" s="118">
        <v>0.01</v>
      </c>
    </row>
    <row r="22" spans="2:11" customFormat="1" ht="16.5" customHeight="1">
      <c r="B22" s="59" t="s">
        <v>246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2:11" customFormat="1" ht="16.5" customHeight="1">
      <c r="B23" s="62" t="s">
        <v>297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2:11" customFormat="1" ht="16.5" customHeight="1">
      <c r="B24" s="59" t="s">
        <v>247</v>
      </c>
      <c r="C24" s="89"/>
      <c r="D24" s="89"/>
      <c r="E24" s="98"/>
      <c r="F24" s="92">
        <v>735055.74</v>
      </c>
      <c r="G24" s="92"/>
      <c r="H24" s="92">
        <v>808.77</v>
      </c>
      <c r="I24" s="92"/>
      <c r="J24" s="92"/>
      <c r="K24" s="92">
        <v>7.0000000000000007E-2</v>
      </c>
    </row>
    <row r="25" spans="2:11" customFormat="1" ht="15.75">
      <c r="B25" s="62" t="s">
        <v>1333</v>
      </c>
      <c r="C25" s="91">
        <v>51115111</v>
      </c>
      <c r="D25" s="91" t="s">
        <v>178</v>
      </c>
      <c r="E25" s="102"/>
      <c r="F25" s="118">
        <v>16027</v>
      </c>
      <c r="G25" s="118">
        <v>99.186300000000003</v>
      </c>
      <c r="H25" s="118">
        <v>15.9</v>
      </c>
      <c r="I25" s="118">
        <v>0</v>
      </c>
      <c r="J25" s="118">
        <v>0.02</v>
      </c>
      <c r="K25" s="118">
        <v>0</v>
      </c>
    </row>
    <row r="26" spans="2:11" customFormat="1" ht="15.75">
      <c r="B26" s="62" t="s">
        <v>1334</v>
      </c>
      <c r="C26" s="91">
        <v>60288073</v>
      </c>
      <c r="D26" s="91" t="s">
        <v>178</v>
      </c>
      <c r="E26" s="102"/>
      <c r="F26" s="118">
        <v>719028.74</v>
      </c>
      <c r="G26" s="118">
        <v>110.2705</v>
      </c>
      <c r="H26" s="118">
        <v>792.88</v>
      </c>
      <c r="I26" s="118">
        <v>0</v>
      </c>
      <c r="J26" s="118">
        <v>1.1100000000000001</v>
      </c>
      <c r="K26" s="118">
        <v>7.0000000000000007E-2</v>
      </c>
    </row>
    <row r="27" spans="2:11" customFormat="1" ht="15.75">
      <c r="B27" s="59" t="s">
        <v>248</v>
      </c>
      <c r="C27" s="89"/>
      <c r="D27" s="89"/>
      <c r="E27" s="98"/>
      <c r="F27" s="92">
        <v>21686483.030000001</v>
      </c>
      <c r="G27" s="92"/>
      <c r="H27" s="92">
        <v>28574.15</v>
      </c>
      <c r="I27" s="92"/>
      <c r="J27" s="92"/>
      <c r="K27" s="92">
        <v>2.4900000000000002</v>
      </c>
    </row>
    <row r="28" spans="2:11" customFormat="1" ht="15.75">
      <c r="B28" s="62" t="s">
        <v>1335</v>
      </c>
      <c r="C28" s="91">
        <v>4027157</v>
      </c>
      <c r="D28" s="91" t="s">
        <v>178</v>
      </c>
      <c r="E28" s="102">
        <v>42569</v>
      </c>
      <c r="F28" s="118">
        <v>216601</v>
      </c>
      <c r="G28" s="118">
        <v>97.924099999999996</v>
      </c>
      <c r="H28" s="118">
        <v>212.11</v>
      </c>
      <c r="I28" s="118">
        <v>0.2</v>
      </c>
      <c r="J28" s="118">
        <v>0.3</v>
      </c>
      <c r="K28" s="118">
        <v>0.02</v>
      </c>
    </row>
    <row r="29" spans="2:11" customFormat="1" ht="15.75">
      <c r="B29" s="62" t="s">
        <v>1336</v>
      </c>
      <c r="C29" s="91">
        <v>4006094</v>
      </c>
      <c r="D29" s="91" t="s">
        <v>177</v>
      </c>
      <c r="E29" s="102">
        <v>39326</v>
      </c>
      <c r="F29" s="118">
        <v>81180</v>
      </c>
      <c r="G29" s="118">
        <v>194.87</v>
      </c>
      <c r="H29" s="118">
        <v>548.47</v>
      </c>
      <c r="I29" s="118">
        <v>8.1199999999999992</v>
      </c>
      <c r="J29" s="118">
        <v>0.77</v>
      </c>
      <c r="K29" s="118">
        <v>0.05</v>
      </c>
    </row>
    <row r="30" spans="2:11" customFormat="1" ht="15.75">
      <c r="B30" s="62" t="s">
        <v>1337</v>
      </c>
      <c r="C30" s="91">
        <v>4027140</v>
      </c>
      <c r="D30" s="91" t="s">
        <v>177</v>
      </c>
      <c r="E30" s="102">
        <v>42569</v>
      </c>
      <c r="F30" s="118">
        <v>228808</v>
      </c>
      <c r="G30" s="118">
        <v>114.46</v>
      </c>
      <c r="H30" s="118">
        <v>907.97</v>
      </c>
      <c r="I30" s="118">
        <v>0</v>
      </c>
      <c r="J30" s="118">
        <v>1.27</v>
      </c>
      <c r="K30" s="118">
        <v>0.08</v>
      </c>
    </row>
    <row r="31" spans="2:11" customFormat="1" ht="15.75">
      <c r="B31" s="62" t="s">
        <v>1338</v>
      </c>
      <c r="C31" s="91">
        <v>4007019</v>
      </c>
      <c r="D31" s="91" t="s">
        <v>177</v>
      </c>
      <c r="E31" s="102">
        <v>41595</v>
      </c>
      <c r="F31" s="118">
        <v>959199</v>
      </c>
      <c r="G31" s="118">
        <v>394.98</v>
      </c>
      <c r="H31" s="118">
        <v>1313.53</v>
      </c>
      <c r="I31" s="118">
        <v>0</v>
      </c>
      <c r="J31" s="118">
        <v>1.84</v>
      </c>
      <c r="K31" s="118">
        <v>0.11</v>
      </c>
    </row>
    <row r="32" spans="2:11" customFormat="1" ht="15.75">
      <c r="B32" s="62" t="s">
        <v>1339</v>
      </c>
      <c r="C32" s="91">
        <v>4445607</v>
      </c>
      <c r="D32" s="91" t="s">
        <v>177</v>
      </c>
      <c r="E32" s="102">
        <v>42984</v>
      </c>
      <c r="F32" s="118">
        <v>63000</v>
      </c>
      <c r="G32" s="118">
        <v>100</v>
      </c>
      <c r="H32" s="118">
        <v>218.42</v>
      </c>
      <c r="I32" s="118">
        <v>0</v>
      </c>
      <c r="J32" s="118">
        <v>0.31</v>
      </c>
      <c r="K32" s="118">
        <v>0.02</v>
      </c>
    </row>
    <row r="33" spans="1:11" customFormat="1" ht="15.75">
      <c r="B33" s="62" t="s">
        <v>1340</v>
      </c>
      <c r="C33" s="91">
        <v>11020153</v>
      </c>
      <c r="D33" s="91" t="s">
        <v>177</v>
      </c>
      <c r="E33" s="102"/>
      <c r="F33" s="118">
        <v>125400</v>
      </c>
      <c r="G33" s="118">
        <v>88.73</v>
      </c>
      <c r="H33" s="118">
        <v>385.78</v>
      </c>
      <c r="I33" s="118">
        <v>0</v>
      </c>
      <c r="J33" s="118">
        <v>0.54</v>
      </c>
      <c r="K33" s="118">
        <v>0.03</v>
      </c>
    </row>
    <row r="34" spans="1:11" customFormat="1" ht="15.75">
      <c r="B34" s="62" t="s">
        <v>1341</v>
      </c>
      <c r="C34" s="91">
        <v>4026019</v>
      </c>
      <c r="D34" s="91" t="s">
        <v>177</v>
      </c>
      <c r="E34" s="102">
        <v>38777</v>
      </c>
      <c r="F34" s="118">
        <v>195375</v>
      </c>
      <c r="G34" s="118">
        <v>52.4</v>
      </c>
      <c r="H34" s="118">
        <v>354.93</v>
      </c>
      <c r="I34" s="118">
        <v>0.1</v>
      </c>
      <c r="J34" s="118">
        <v>0.5</v>
      </c>
      <c r="K34" s="118">
        <v>0.03</v>
      </c>
    </row>
    <row r="35" spans="1:11" customFormat="1" ht="15.75">
      <c r="B35" s="62" t="s">
        <v>1342</v>
      </c>
      <c r="C35" s="91">
        <v>4026001</v>
      </c>
      <c r="D35" s="91" t="s">
        <v>177</v>
      </c>
      <c r="E35" s="102">
        <v>41086</v>
      </c>
      <c r="F35" s="118">
        <v>251100</v>
      </c>
      <c r="G35" s="118">
        <v>89.51</v>
      </c>
      <c r="H35" s="118">
        <v>779.28</v>
      </c>
      <c r="I35" s="118">
        <v>0</v>
      </c>
      <c r="J35" s="118">
        <v>1.0900000000000001</v>
      </c>
      <c r="K35" s="118">
        <v>7.0000000000000007E-2</v>
      </c>
    </row>
    <row r="36" spans="1:11" customFormat="1" ht="15.75">
      <c r="B36" s="62" t="s">
        <v>1343</v>
      </c>
      <c r="C36" s="91">
        <v>4030110</v>
      </c>
      <c r="D36" s="91" t="s">
        <v>177</v>
      </c>
      <c r="E36" s="102">
        <v>39444</v>
      </c>
      <c r="F36" s="118">
        <v>16350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</row>
    <row r="37" spans="1:11" customFormat="1" ht="15.75">
      <c r="B37" s="62" t="s">
        <v>1344</v>
      </c>
      <c r="C37" s="91">
        <v>11020151</v>
      </c>
      <c r="D37" s="91" t="s">
        <v>180</v>
      </c>
      <c r="E37" s="102"/>
      <c r="F37" s="118">
        <v>687951</v>
      </c>
      <c r="G37" s="118">
        <v>127.91</v>
      </c>
      <c r="H37" s="118">
        <v>4119.83</v>
      </c>
      <c r="I37" s="118">
        <v>0</v>
      </c>
      <c r="J37" s="118">
        <v>5.77</v>
      </c>
      <c r="K37" s="118">
        <v>0.36</v>
      </c>
    </row>
    <row r="38" spans="1:11" customFormat="1" ht="15.75">
      <c r="A38" s="57" t="s">
        <v>1031</v>
      </c>
      <c r="B38" s="62" t="s">
        <v>1345</v>
      </c>
      <c r="C38" s="91">
        <v>4026027</v>
      </c>
      <c r="D38" s="91" t="s">
        <v>177</v>
      </c>
      <c r="E38" s="102">
        <v>39573</v>
      </c>
      <c r="F38" s="118">
        <v>95500</v>
      </c>
      <c r="G38" s="118">
        <v>168.32</v>
      </c>
      <c r="H38" s="118">
        <v>55.75</v>
      </c>
      <c r="I38" s="118">
        <v>0</v>
      </c>
      <c r="J38" s="118">
        <v>0.08</v>
      </c>
      <c r="K38" s="118">
        <v>0</v>
      </c>
    </row>
    <row r="39" spans="1:11" customFormat="1" ht="15.75">
      <c r="B39" s="62" t="s">
        <v>1346</v>
      </c>
      <c r="C39" s="91">
        <v>2500916</v>
      </c>
      <c r="D39" s="91" t="s">
        <v>177</v>
      </c>
      <c r="E39" s="102"/>
      <c r="F39" s="118">
        <v>21340</v>
      </c>
      <c r="G39" s="118">
        <v>87.04</v>
      </c>
      <c r="H39" s="118">
        <v>64.400000000000006</v>
      </c>
      <c r="I39" s="118">
        <v>0.04</v>
      </c>
      <c r="J39" s="118">
        <v>0.09</v>
      </c>
      <c r="K39" s="118">
        <v>0.01</v>
      </c>
    </row>
    <row r="40" spans="1:11" customFormat="1" ht="15.75">
      <c r="B40" s="62" t="s">
        <v>1347</v>
      </c>
      <c r="C40" s="91">
        <v>4019048</v>
      </c>
      <c r="D40" s="91" t="s">
        <v>177</v>
      </c>
      <c r="E40" s="102">
        <v>38096</v>
      </c>
      <c r="F40" s="118">
        <v>145057.44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</row>
    <row r="41" spans="1:11" customFormat="1" ht="15.75">
      <c r="B41" s="62" t="s">
        <v>1348</v>
      </c>
      <c r="C41" s="91">
        <v>14101539</v>
      </c>
      <c r="D41" s="91" t="s">
        <v>177</v>
      </c>
      <c r="E41" s="102"/>
      <c r="F41" s="118">
        <v>85914</v>
      </c>
      <c r="G41" s="118">
        <v>99.09</v>
      </c>
      <c r="H41" s="118">
        <v>295.16000000000003</v>
      </c>
      <c r="I41" s="118">
        <v>0</v>
      </c>
      <c r="J41" s="118">
        <v>0.41</v>
      </c>
      <c r="K41" s="118">
        <v>0.03</v>
      </c>
    </row>
    <row r="42" spans="1:11">
      <c r="B42" s="62" t="s">
        <v>1349</v>
      </c>
      <c r="C42" s="91">
        <v>4444733</v>
      </c>
      <c r="D42" s="91" t="s">
        <v>178</v>
      </c>
      <c r="E42" s="102">
        <v>42603</v>
      </c>
      <c r="F42" s="118">
        <v>475201.26</v>
      </c>
      <c r="G42" s="118">
        <v>93.057299999999998</v>
      </c>
      <c r="H42" s="118">
        <v>442.21</v>
      </c>
      <c r="I42" s="118">
        <v>0.43</v>
      </c>
      <c r="J42" s="118">
        <v>0.62</v>
      </c>
      <c r="K42" s="118">
        <v>0.04</v>
      </c>
    </row>
    <row r="43" spans="1:11">
      <c r="B43" s="62" t="s">
        <v>1350</v>
      </c>
      <c r="C43" s="91">
        <v>4024105</v>
      </c>
      <c r="D43" s="91" t="s">
        <v>177</v>
      </c>
      <c r="E43" s="102">
        <v>41605</v>
      </c>
      <c r="F43" s="118">
        <v>730542</v>
      </c>
      <c r="G43" s="118">
        <v>54.027000000000001</v>
      </c>
      <c r="H43" s="118">
        <v>1368.39</v>
      </c>
      <c r="I43" s="118">
        <v>0</v>
      </c>
      <c r="J43" s="118">
        <v>1.92</v>
      </c>
      <c r="K43" s="118">
        <v>0.12</v>
      </c>
    </row>
    <row r="44" spans="1:11">
      <c r="B44" s="62" t="s">
        <v>1351</v>
      </c>
      <c r="C44" s="91">
        <v>4445169</v>
      </c>
      <c r="D44" s="91" t="s">
        <v>178</v>
      </c>
      <c r="E44" s="102">
        <v>42753</v>
      </c>
      <c r="F44" s="118">
        <v>73346</v>
      </c>
      <c r="G44" s="118">
        <v>97.044600000000003</v>
      </c>
      <c r="H44" s="118">
        <v>71.180000000000007</v>
      </c>
      <c r="I44" s="118">
        <v>0</v>
      </c>
      <c r="J44" s="118">
        <v>0.1</v>
      </c>
      <c r="K44" s="118">
        <v>0.01</v>
      </c>
    </row>
    <row r="45" spans="1:11">
      <c r="B45" s="62" t="s">
        <v>1352</v>
      </c>
      <c r="C45" s="91">
        <v>4000360</v>
      </c>
      <c r="D45" s="91" t="s">
        <v>177</v>
      </c>
      <c r="E45" s="102"/>
      <c r="F45" s="118">
        <v>78100</v>
      </c>
      <c r="G45" s="118">
        <v>106.01</v>
      </c>
      <c r="H45" s="118">
        <v>287.05</v>
      </c>
      <c r="I45" s="118">
        <v>0</v>
      </c>
      <c r="J45" s="118">
        <v>0.4</v>
      </c>
      <c r="K45" s="118">
        <v>0.03</v>
      </c>
    </row>
    <row r="46" spans="1:11">
      <c r="B46" s="62" t="s">
        <v>1353</v>
      </c>
      <c r="C46" s="91">
        <v>4027058</v>
      </c>
      <c r="D46" s="91" t="s">
        <v>177</v>
      </c>
      <c r="E46" s="102">
        <v>41723</v>
      </c>
      <c r="F46" s="118">
        <v>1014316.96</v>
      </c>
      <c r="G46" s="118">
        <v>113.30200000000001</v>
      </c>
      <c r="H46" s="118">
        <v>3984.42</v>
      </c>
      <c r="I46" s="118">
        <v>0</v>
      </c>
      <c r="J46" s="118">
        <v>5.58</v>
      </c>
      <c r="K46" s="118">
        <v>0.35</v>
      </c>
    </row>
    <row r="47" spans="1:11">
      <c r="B47" s="62" t="s">
        <v>1354</v>
      </c>
      <c r="C47" s="91">
        <v>1300003</v>
      </c>
      <c r="D47" s="91" t="s">
        <v>178</v>
      </c>
      <c r="E47" s="102"/>
      <c r="F47" s="118">
        <v>320000</v>
      </c>
      <c r="G47" s="118">
        <v>116.4901</v>
      </c>
      <c r="H47" s="118">
        <v>372.77</v>
      </c>
      <c r="I47" s="118">
        <v>0</v>
      </c>
      <c r="J47" s="118">
        <v>0.52</v>
      </c>
      <c r="K47" s="118">
        <v>0.03</v>
      </c>
    </row>
    <row r="48" spans="1:11">
      <c r="B48" s="62" t="s">
        <v>1355</v>
      </c>
      <c r="C48" s="91">
        <v>3004140</v>
      </c>
      <c r="D48" s="91" t="s">
        <v>178</v>
      </c>
      <c r="E48" s="102"/>
      <c r="F48" s="118">
        <v>343782</v>
      </c>
      <c r="G48" s="118">
        <v>74.146199999999993</v>
      </c>
      <c r="H48" s="118">
        <v>254.9</v>
      </c>
      <c r="I48" s="118">
        <v>0.15</v>
      </c>
      <c r="J48" s="118">
        <v>0.36</v>
      </c>
      <c r="K48" s="118">
        <v>0.02</v>
      </c>
    </row>
    <row r="49" spans="2:11">
      <c r="B49" s="62" t="s">
        <v>1356</v>
      </c>
      <c r="C49" s="91">
        <v>3269826</v>
      </c>
      <c r="D49" s="91" t="s">
        <v>178</v>
      </c>
      <c r="E49" s="102"/>
      <c r="F49" s="118">
        <v>550000</v>
      </c>
      <c r="G49" s="118">
        <v>100.4314</v>
      </c>
      <c r="H49" s="118">
        <v>552.37</v>
      </c>
      <c r="I49" s="118">
        <v>0</v>
      </c>
      <c r="J49" s="118">
        <v>0.77</v>
      </c>
      <c r="K49" s="118">
        <v>0.05</v>
      </c>
    </row>
    <row r="50" spans="2:11">
      <c r="B50" s="62" t="s">
        <v>1357</v>
      </c>
      <c r="C50" s="91">
        <v>4017109</v>
      </c>
      <c r="D50" s="91" t="s">
        <v>177</v>
      </c>
      <c r="E50" s="102">
        <v>38626</v>
      </c>
      <c r="F50" s="118">
        <v>267328</v>
      </c>
      <c r="G50" s="118">
        <v>0</v>
      </c>
      <c r="H50" s="118">
        <v>0</v>
      </c>
      <c r="I50" s="118">
        <v>0</v>
      </c>
      <c r="J50" s="118">
        <v>0</v>
      </c>
      <c r="K50" s="118">
        <v>0</v>
      </c>
    </row>
    <row r="51" spans="2:11">
      <c r="B51" s="62" t="s">
        <v>1358</v>
      </c>
      <c r="C51" s="91">
        <v>4445441</v>
      </c>
      <c r="D51" s="91" t="s">
        <v>177</v>
      </c>
      <c r="E51" s="102">
        <v>42940</v>
      </c>
      <c r="F51" s="118">
        <v>255854</v>
      </c>
      <c r="G51" s="118">
        <v>100</v>
      </c>
      <c r="H51" s="118">
        <v>887.05</v>
      </c>
      <c r="I51" s="118">
        <v>0</v>
      </c>
      <c r="J51" s="118">
        <v>1.24</v>
      </c>
      <c r="K51" s="118">
        <v>0.08</v>
      </c>
    </row>
    <row r="52" spans="2:11">
      <c r="B52" s="62" t="s">
        <v>1359</v>
      </c>
      <c r="C52" s="91">
        <v>4026035</v>
      </c>
      <c r="D52" s="91" t="s">
        <v>177</v>
      </c>
      <c r="E52" s="102">
        <v>41148</v>
      </c>
      <c r="F52" s="118">
        <v>212878.04</v>
      </c>
      <c r="G52" s="118">
        <v>160.25</v>
      </c>
      <c r="H52" s="118">
        <v>1182.76</v>
      </c>
      <c r="I52" s="118">
        <v>0</v>
      </c>
      <c r="J52" s="118">
        <v>1.66</v>
      </c>
      <c r="K52" s="118">
        <v>0.1</v>
      </c>
    </row>
    <row r="53" spans="2:11">
      <c r="B53" s="62" t="s">
        <v>1360</v>
      </c>
      <c r="C53" s="91">
        <v>1301167</v>
      </c>
      <c r="D53" s="91" t="s">
        <v>180</v>
      </c>
      <c r="E53" s="102">
        <v>42382</v>
      </c>
      <c r="F53" s="118">
        <v>189293</v>
      </c>
      <c r="G53" s="118">
        <v>110.57</v>
      </c>
      <c r="H53" s="118">
        <v>979.9</v>
      </c>
      <c r="I53" s="118">
        <v>0</v>
      </c>
      <c r="J53" s="118">
        <v>1.37</v>
      </c>
      <c r="K53" s="118">
        <v>0.09</v>
      </c>
    </row>
    <row r="54" spans="2:11">
      <c r="B54" s="62" t="s">
        <v>1361</v>
      </c>
      <c r="C54" s="91">
        <v>1207158</v>
      </c>
      <c r="D54" s="91" t="s">
        <v>177</v>
      </c>
      <c r="E54" s="102">
        <v>42197</v>
      </c>
      <c r="F54" s="118">
        <v>27050</v>
      </c>
      <c r="G54" s="118">
        <v>138.22</v>
      </c>
      <c r="H54" s="118">
        <v>129.63</v>
      </c>
      <c r="I54" s="118">
        <v>0</v>
      </c>
      <c r="J54" s="118">
        <v>0.18</v>
      </c>
      <c r="K54" s="118">
        <v>0.01</v>
      </c>
    </row>
    <row r="55" spans="2:11">
      <c r="B55" s="62" t="s">
        <v>1362</v>
      </c>
      <c r="C55" s="91">
        <v>4026050</v>
      </c>
      <c r="D55" s="91" t="s">
        <v>177</v>
      </c>
      <c r="E55" s="102">
        <v>41969</v>
      </c>
      <c r="F55" s="118">
        <v>88310</v>
      </c>
      <c r="G55" s="118">
        <v>123.55</v>
      </c>
      <c r="H55" s="118">
        <v>378.26</v>
      </c>
      <c r="I55" s="118">
        <v>0</v>
      </c>
      <c r="J55" s="118">
        <v>0.53</v>
      </c>
      <c r="K55" s="118">
        <v>0.03</v>
      </c>
    </row>
    <row r="56" spans="2:11">
      <c r="B56" s="62" t="s">
        <v>1363</v>
      </c>
      <c r="C56" s="91">
        <v>25320151</v>
      </c>
      <c r="D56" s="91" t="s">
        <v>177</v>
      </c>
      <c r="E56" s="102">
        <v>42088</v>
      </c>
      <c r="F56" s="118">
        <v>44795</v>
      </c>
      <c r="G56" s="118">
        <v>121</v>
      </c>
      <c r="H56" s="118">
        <v>187.91</v>
      </c>
      <c r="I56" s="118">
        <v>0</v>
      </c>
      <c r="J56" s="118">
        <v>0.26</v>
      </c>
      <c r="K56" s="118">
        <v>0.02</v>
      </c>
    </row>
    <row r="57" spans="2:11">
      <c r="B57" s="62" t="s">
        <v>1364</v>
      </c>
      <c r="C57" s="91">
        <v>40520165</v>
      </c>
      <c r="D57" s="91" t="s">
        <v>178</v>
      </c>
      <c r="E57" s="102"/>
      <c r="F57" s="118">
        <v>3572125</v>
      </c>
      <c r="G57" s="118">
        <v>90.83</v>
      </c>
      <c r="H57" s="118">
        <v>3244.56</v>
      </c>
      <c r="I57" s="118">
        <v>0</v>
      </c>
      <c r="J57" s="118">
        <v>4.54</v>
      </c>
      <c r="K57" s="118">
        <v>0.28000000000000003</v>
      </c>
    </row>
    <row r="58" spans="2:11">
      <c r="B58" s="62" t="s">
        <v>1365</v>
      </c>
      <c r="C58" s="91">
        <v>3100252</v>
      </c>
      <c r="D58" s="91" t="s">
        <v>178</v>
      </c>
      <c r="E58" s="102"/>
      <c r="F58" s="118">
        <v>260000</v>
      </c>
      <c r="G58" s="118">
        <v>120.0488</v>
      </c>
      <c r="H58" s="118">
        <v>312.13</v>
      </c>
      <c r="I58" s="118">
        <v>0.15</v>
      </c>
      <c r="J58" s="118">
        <v>0.44</v>
      </c>
      <c r="K58" s="118">
        <v>0.03</v>
      </c>
    </row>
    <row r="59" spans="2:11">
      <c r="B59" s="62" t="s">
        <v>1366</v>
      </c>
      <c r="C59" s="91">
        <v>55046</v>
      </c>
      <c r="D59" s="91" t="s">
        <v>177</v>
      </c>
      <c r="E59" s="102"/>
      <c r="F59" s="118">
        <v>49000</v>
      </c>
      <c r="G59" s="118">
        <v>1.76</v>
      </c>
      <c r="H59" s="118">
        <v>2.99</v>
      </c>
      <c r="I59" s="118">
        <v>0</v>
      </c>
      <c r="J59" s="118">
        <v>0</v>
      </c>
      <c r="K59" s="118">
        <v>0</v>
      </c>
    </row>
    <row r="60" spans="2:11">
      <c r="B60" s="62" t="s">
        <v>1367</v>
      </c>
      <c r="C60" s="91">
        <v>4030128</v>
      </c>
      <c r="D60" s="91" t="s">
        <v>177</v>
      </c>
      <c r="E60" s="102">
        <v>40371</v>
      </c>
      <c r="F60" s="118">
        <v>59195</v>
      </c>
      <c r="G60" s="118">
        <v>18.57</v>
      </c>
      <c r="H60" s="118">
        <v>38.1</v>
      </c>
      <c r="I60" s="118">
        <v>0</v>
      </c>
      <c r="J60" s="118">
        <v>0.05</v>
      </c>
      <c r="K60" s="118">
        <v>0</v>
      </c>
    </row>
    <row r="61" spans="2:11">
      <c r="B61" s="62" t="s">
        <v>1368</v>
      </c>
      <c r="C61" s="91">
        <v>4030094</v>
      </c>
      <c r="D61" s="91" t="s">
        <v>178</v>
      </c>
      <c r="E61" s="102">
        <v>39946</v>
      </c>
      <c r="F61" s="118">
        <v>6642339</v>
      </c>
      <c r="G61" s="118">
        <v>28.863800000000001</v>
      </c>
      <c r="H61" s="118">
        <v>1917.23</v>
      </c>
      <c r="I61" s="118">
        <v>0.66</v>
      </c>
      <c r="J61" s="118">
        <v>2.68</v>
      </c>
      <c r="K61" s="118">
        <v>0.17</v>
      </c>
    </row>
    <row r="62" spans="2:11">
      <c r="B62" s="62" t="s">
        <v>1369</v>
      </c>
      <c r="C62" s="91">
        <v>1704147</v>
      </c>
      <c r="D62" s="91" t="s">
        <v>178</v>
      </c>
      <c r="E62" s="102">
        <v>41746</v>
      </c>
      <c r="F62" s="118">
        <v>686435</v>
      </c>
      <c r="G62" s="118">
        <v>102.1116</v>
      </c>
      <c r="H62" s="118">
        <v>700.93</v>
      </c>
      <c r="I62" s="118">
        <v>3.61</v>
      </c>
      <c r="J62" s="118">
        <v>0.98</v>
      </c>
      <c r="K62" s="118">
        <v>0.06</v>
      </c>
    </row>
    <row r="63" spans="2:11">
      <c r="B63" s="62" t="s">
        <v>1370</v>
      </c>
      <c r="C63" s="91">
        <v>1704121</v>
      </c>
      <c r="D63" s="91" t="s">
        <v>178</v>
      </c>
      <c r="E63" s="102">
        <v>42190</v>
      </c>
      <c r="F63" s="118">
        <v>776616</v>
      </c>
      <c r="G63" s="118">
        <v>84.979200000000006</v>
      </c>
      <c r="H63" s="118">
        <v>659.96</v>
      </c>
      <c r="I63" s="118">
        <v>0.06</v>
      </c>
      <c r="J63" s="118">
        <v>0.92</v>
      </c>
      <c r="K63" s="118">
        <v>0.06</v>
      </c>
    </row>
    <row r="64" spans="2:11">
      <c r="B64" s="62" t="s">
        <v>1371</v>
      </c>
      <c r="C64" s="91">
        <v>1804145</v>
      </c>
      <c r="D64" s="91" t="s">
        <v>178</v>
      </c>
      <c r="E64" s="102">
        <v>40638</v>
      </c>
      <c r="F64" s="118">
        <v>248089</v>
      </c>
      <c r="G64" s="118">
        <v>129.6534</v>
      </c>
      <c r="H64" s="118">
        <v>321.66000000000003</v>
      </c>
      <c r="I64" s="118">
        <v>0.33</v>
      </c>
      <c r="J64" s="118">
        <v>0.45</v>
      </c>
      <c r="K64" s="118">
        <v>0.03</v>
      </c>
    </row>
    <row r="65" spans="2:11">
      <c r="B65" s="62" t="s">
        <v>1372</v>
      </c>
      <c r="C65" s="91">
        <v>100255</v>
      </c>
      <c r="D65" s="91" t="s">
        <v>178</v>
      </c>
      <c r="E65" s="102">
        <v>42150</v>
      </c>
      <c r="F65" s="118">
        <v>139942</v>
      </c>
      <c r="G65" s="118">
        <v>103.1146</v>
      </c>
      <c r="H65" s="118">
        <v>144.30000000000001</v>
      </c>
      <c r="I65" s="118">
        <v>0.01</v>
      </c>
      <c r="J65" s="118">
        <v>0.2</v>
      </c>
      <c r="K65" s="118">
        <v>0.01</v>
      </c>
    </row>
    <row r="66" spans="2:11">
      <c r="B66" s="62" t="s">
        <v>1373</v>
      </c>
      <c r="C66" s="91">
        <v>4445599</v>
      </c>
      <c r="D66" s="91" t="s">
        <v>178</v>
      </c>
      <c r="E66" s="102">
        <v>42982</v>
      </c>
      <c r="F66" s="118">
        <v>146599</v>
      </c>
      <c r="G66" s="118">
        <v>100.886</v>
      </c>
      <c r="H66" s="118">
        <v>147.9</v>
      </c>
      <c r="I66" s="118">
        <v>0</v>
      </c>
      <c r="J66" s="118">
        <v>0.21</v>
      </c>
      <c r="K66" s="118">
        <v>0.01</v>
      </c>
    </row>
    <row r="67" spans="2:11">
      <c r="B67" s="62" t="s">
        <v>1374</v>
      </c>
      <c r="C67" s="91">
        <v>4021119</v>
      </c>
      <c r="D67" s="91" t="s">
        <v>178</v>
      </c>
      <c r="E67" s="102">
        <v>40478</v>
      </c>
      <c r="F67" s="118">
        <v>247066</v>
      </c>
      <c r="G67" s="118">
        <v>0.29509999999999997</v>
      </c>
      <c r="H67" s="118">
        <v>0.73</v>
      </c>
      <c r="I67" s="118">
        <v>0</v>
      </c>
      <c r="J67" s="118">
        <v>0</v>
      </c>
      <c r="K67" s="118">
        <v>0</v>
      </c>
    </row>
    <row r="68" spans="2:11">
      <c r="B68" s="62" t="s">
        <v>1375</v>
      </c>
      <c r="C68" s="91">
        <v>40211120</v>
      </c>
      <c r="D68" s="91" t="s">
        <v>178</v>
      </c>
      <c r="E68" s="102">
        <v>42025</v>
      </c>
      <c r="F68" s="118">
        <v>837112</v>
      </c>
      <c r="G68" s="118">
        <v>66.913499999999999</v>
      </c>
      <c r="H68" s="118">
        <v>560.14</v>
      </c>
      <c r="I68" s="118">
        <v>0</v>
      </c>
      <c r="J68" s="118">
        <v>0.78</v>
      </c>
      <c r="K68" s="118">
        <v>0.05</v>
      </c>
    </row>
    <row r="69" spans="2:11">
      <c r="B69" s="62" t="s">
        <v>1376</v>
      </c>
      <c r="C69" s="91">
        <v>6029904</v>
      </c>
      <c r="D69" s="91" t="s">
        <v>177</v>
      </c>
      <c r="E69" s="102"/>
      <c r="F69" s="118">
        <v>36000.33</v>
      </c>
      <c r="G69" s="118">
        <v>102.461</v>
      </c>
      <c r="H69" s="118">
        <v>127.89</v>
      </c>
      <c r="I69" s="118">
        <v>0</v>
      </c>
      <c r="J69" s="118">
        <v>0.18</v>
      </c>
      <c r="K69" s="118">
        <v>0.01</v>
      </c>
    </row>
    <row r="70" spans="2:11">
      <c r="B70" s="62" t="s">
        <v>1377</v>
      </c>
      <c r="C70" s="91">
        <v>4001913</v>
      </c>
      <c r="D70" s="91" t="s">
        <v>177</v>
      </c>
      <c r="E70" s="102">
        <v>41675</v>
      </c>
      <c r="F70" s="118">
        <v>142393</v>
      </c>
      <c r="G70" s="118">
        <v>12.4</v>
      </c>
      <c r="H70" s="118">
        <v>61.23</v>
      </c>
      <c r="I70" s="118">
        <v>0</v>
      </c>
      <c r="J70" s="118">
        <v>0.09</v>
      </c>
      <c r="K70" s="118">
        <v>0.01</v>
      </c>
    </row>
    <row r="71" spans="2:11">
      <c r="B71" s="59" t="s">
        <v>250</v>
      </c>
      <c r="C71" s="89"/>
      <c r="D71" s="89"/>
      <c r="E71" s="98"/>
      <c r="F71" s="92">
        <v>14614507.9</v>
      </c>
      <c r="G71" s="92"/>
      <c r="H71" s="92">
        <v>37461.919999999998</v>
      </c>
      <c r="I71" s="92"/>
      <c r="J71" s="92"/>
      <c r="K71" s="92">
        <v>3.27</v>
      </c>
    </row>
    <row r="72" spans="2:11">
      <c r="B72" s="59" t="s">
        <v>241</v>
      </c>
      <c r="C72" s="89"/>
      <c r="D72" s="89"/>
      <c r="E72" s="98"/>
      <c r="F72" s="92">
        <v>410258.21</v>
      </c>
      <c r="G72" s="92"/>
      <c r="H72" s="92">
        <v>1262.95</v>
      </c>
      <c r="I72" s="92"/>
      <c r="J72" s="92"/>
      <c r="K72" s="92">
        <v>0.11</v>
      </c>
    </row>
    <row r="73" spans="2:11">
      <c r="B73" s="62" t="s">
        <v>1378</v>
      </c>
      <c r="C73" s="91">
        <v>4445078</v>
      </c>
      <c r="D73" s="91" t="s">
        <v>177</v>
      </c>
      <c r="E73" s="102">
        <v>42704</v>
      </c>
      <c r="F73" s="118">
        <v>368411.16</v>
      </c>
      <c r="G73" s="118">
        <v>98.13</v>
      </c>
      <c r="H73" s="118">
        <v>1253.3499999999999</v>
      </c>
      <c r="I73" s="118">
        <v>0</v>
      </c>
      <c r="J73" s="118">
        <v>1.75</v>
      </c>
      <c r="K73" s="118">
        <v>0.11</v>
      </c>
    </row>
    <row r="74" spans="2:11">
      <c r="B74" s="62" t="s">
        <v>1379</v>
      </c>
      <c r="C74" s="91">
        <v>27581</v>
      </c>
      <c r="D74" s="91" t="s">
        <v>177</v>
      </c>
      <c r="E74" s="102"/>
      <c r="F74" s="118">
        <v>41847.050000000003</v>
      </c>
      <c r="G74" s="118">
        <v>6.62</v>
      </c>
      <c r="H74" s="118">
        <v>9.61</v>
      </c>
      <c r="I74" s="118">
        <v>0</v>
      </c>
      <c r="J74" s="118">
        <v>0.01</v>
      </c>
      <c r="K74" s="118">
        <v>0</v>
      </c>
    </row>
    <row r="75" spans="2:11">
      <c r="B75" s="59" t="s">
        <v>246</v>
      </c>
      <c r="C75" s="89"/>
      <c r="D75" s="89"/>
      <c r="E75" s="98"/>
      <c r="F75" s="92">
        <v>595774.38</v>
      </c>
      <c r="G75" s="92"/>
      <c r="H75" s="92">
        <v>7647.72</v>
      </c>
      <c r="I75" s="92"/>
      <c r="J75" s="92"/>
      <c r="K75" s="92">
        <v>0.67</v>
      </c>
    </row>
    <row r="76" spans="2:11">
      <c r="B76" s="62" t="s">
        <v>1380</v>
      </c>
      <c r="C76" s="91">
        <v>7181142</v>
      </c>
      <c r="D76" s="91" t="s">
        <v>178</v>
      </c>
      <c r="E76" s="102"/>
      <c r="F76" s="118">
        <v>492931.23</v>
      </c>
      <c r="G76" s="118">
        <v>139.90219999999999</v>
      </c>
      <c r="H76" s="118">
        <v>689.62</v>
      </c>
      <c r="I76" s="118">
        <v>0</v>
      </c>
      <c r="J76" s="118">
        <v>0.97</v>
      </c>
      <c r="K76" s="118">
        <v>0.06</v>
      </c>
    </row>
    <row r="77" spans="2:11">
      <c r="B77" s="62" t="s">
        <v>1381</v>
      </c>
      <c r="C77" s="91" t="s">
        <v>1382</v>
      </c>
      <c r="D77" s="91" t="s">
        <v>177</v>
      </c>
      <c r="E77" s="102">
        <v>40204</v>
      </c>
      <c r="F77" s="118">
        <v>3443.36</v>
      </c>
      <c r="G77" s="118">
        <v>13231</v>
      </c>
      <c r="H77" s="118">
        <v>1579.53</v>
      </c>
      <c r="I77" s="118">
        <v>0.01</v>
      </c>
      <c r="J77" s="118">
        <v>2.21</v>
      </c>
      <c r="K77" s="118">
        <v>0.14000000000000001</v>
      </c>
    </row>
    <row r="78" spans="2:11">
      <c r="B78" s="62" t="s">
        <v>1383</v>
      </c>
      <c r="C78" s="91">
        <v>334599</v>
      </c>
      <c r="D78" s="91" t="s">
        <v>178</v>
      </c>
      <c r="E78" s="102"/>
      <c r="F78" s="118">
        <v>172.41</v>
      </c>
      <c r="G78" s="118">
        <v>352928.80379999999</v>
      </c>
      <c r="H78" s="118">
        <v>608.49</v>
      </c>
      <c r="I78" s="118">
        <v>0</v>
      </c>
      <c r="J78" s="118">
        <v>0.85</v>
      </c>
      <c r="K78" s="118">
        <v>0.05</v>
      </c>
    </row>
    <row r="79" spans="2:11">
      <c r="B79" s="62" t="s">
        <v>1384</v>
      </c>
      <c r="C79" s="91" t="s">
        <v>1385</v>
      </c>
      <c r="D79" s="91" t="s">
        <v>177</v>
      </c>
      <c r="E79" s="102">
        <v>40282</v>
      </c>
      <c r="F79" s="118">
        <v>94186.66</v>
      </c>
      <c r="G79" s="118">
        <v>460.19</v>
      </c>
      <c r="H79" s="118">
        <v>1502.73</v>
      </c>
      <c r="I79" s="118">
        <v>0</v>
      </c>
      <c r="J79" s="118">
        <v>2.1</v>
      </c>
      <c r="K79" s="118">
        <v>0.13</v>
      </c>
    </row>
    <row r="80" spans="2:11">
      <c r="B80" s="62" t="s">
        <v>1386</v>
      </c>
      <c r="C80" s="91" t="s">
        <v>1387</v>
      </c>
      <c r="D80" s="91" t="s">
        <v>177</v>
      </c>
      <c r="E80" s="102"/>
      <c r="F80" s="118">
        <v>5040.72</v>
      </c>
      <c r="G80" s="118">
        <v>18696</v>
      </c>
      <c r="H80" s="118">
        <v>3267.35</v>
      </c>
      <c r="I80" s="118">
        <v>0</v>
      </c>
      <c r="J80" s="118">
        <v>4.57</v>
      </c>
      <c r="K80" s="118">
        <v>0.28000000000000003</v>
      </c>
    </row>
    <row r="81" spans="2:11">
      <c r="B81" s="59" t="s">
        <v>247</v>
      </c>
      <c r="C81" s="89"/>
      <c r="D81" s="89"/>
      <c r="E81" s="98"/>
      <c r="F81" s="92">
        <v>2451562</v>
      </c>
      <c r="G81" s="92"/>
      <c r="H81" s="92">
        <v>7979.38</v>
      </c>
      <c r="I81" s="92"/>
      <c r="J81" s="92"/>
      <c r="K81" s="92">
        <v>0.7</v>
      </c>
    </row>
    <row r="82" spans="2:11">
      <c r="B82" s="62" t="s">
        <v>1388</v>
      </c>
      <c r="C82" s="91">
        <v>23952</v>
      </c>
      <c r="D82" s="91" t="s">
        <v>177</v>
      </c>
      <c r="E82" s="102">
        <v>39492</v>
      </c>
      <c r="F82" s="118">
        <v>765480</v>
      </c>
      <c r="G82" s="118">
        <v>63.825000000000003</v>
      </c>
      <c r="H82" s="118">
        <v>1693.86</v>
      </c>
      <c r="I82" s="118">
        <v>0</v>
      </c>
      <c r="J82" s="118">
        <v>2.37</v>
      </c>
      <c r="K82" s="118">
        <v>0.15</v>
      </c>
    </row>
    <row r="83" spans="2:11">
      <c r="B83" s="62" t="s">
        <v>1389</v>
      </c>
      <c r="C83" s="91">
        <v>10082014</v>
      </c>
      <c r="D83" s="91" t="s">
        <v>177</v>
      </c>
      <c r="E83" s="102"/>
      <c r="F83" s="118">
        <v>660021</v>
      </c>
      <c r="G83" s="118">
        <v>92.63</v>
      </c>
      <c r="H83" s="118">
        <v>2119.69</v>
      </c>
      <c r="I83" s="118">
        <v>0</v>
      </c>
      <c r="J83" s="118">
        <v>2.97</v>
      </c>
      <c r="K83" s="118">
        <v>0.18</v>
      </c>
    </row>
    <row r="84" spans="2:11">
      <c r="B84" s="62" t="s">
        <v>1390</v>
      </c>
      <c r="C84" s="91">
        <v>4445268</v>
      </c>
      <c r="D84" s="91" t="s">
        <v>177</v>
      </c>
      <c r="E84" s="102">
        <v>42787</v>
      </c>
      <c r="F84" s="118">
        <v>83359.41</v>
      </c>
      <c r="G84" s="118">
        <v>100</v>
      </c>
      <c r="H84" s="118">
        <v>289.01</v>
      </c>
      <c r="I84" s="118">
        <v>0</v>
      </c>
      <c r="J84" s="118">
        <v>0.4</v>
      </c>
      <c r="K84" s="118">
        <v>0.03</v>
      </c>
    </row>
    <row r="85" spans="2:11">
      <c r="B85" s="62" t="s">
        <v>1391</v>
      </c>
      <c r="C85" s="91">
        <v>4445250</v>
      </c>
      <c r="D85" s="91" t="s">
        <v>177</v>
      </c>
      <c r="E85" s="102">
        <v>42787</v>
      </c>
      <c r="F85" s="118">
        <v>245426.08</v>
      </c>
      <c r="G85" s="118">
        <v>109.6</v>
      </c>
      <c r="H85" s="118">
        <v>932.65</v>
      </c>
      <c r="I85" s="118">
        <v>0</v>
      </c>
      <c r="J85" s="118">
        <v>1.31</v>
      </c>
      <c r="K85" s="118">
        <v>0.08</v>
      </c>
    </row>
    <row r="86" spans="2:11">
      <c r="B86" s="62" t="s">
        <v>1392</v>
      </c>
      <c r="C86" s="91">
        <v>4445201</v>
      </c>
      <c r="D86" s="91" t="s">
        <v>177</v>
      </c>
      <c r="E86" s="102">
        <v>42787</v>
      </c>
      <c r="F86" s="118">
        <v>22734.39</v>
      </c>
      <c r="G86" s="118">
        <v>100</v>
      </c>
      <c r="H86" s="118">
        <v>78.819999999999993</v>
      </c>
      <c r="I86" s="118">
        <v>0</v>
      </c>
      <c r="J86" s="118">
        <v>0.11</v>
      </c>
      <c r="K86" s="118">
        <v>0.01</v>
      </c>
    </row>
    <row r="87" spans="2:11">
      <c r="B87" s="62" t="s">
        <v>1393</v>
      </c>
      <c r="C87" s="91">
        <v>4445219</v>
      </c>
      <c r="D87" s="91" t="s">
        <v>177</v>
      </c>
      <c r="E87" s="102">
        <v>42787</v>
      </c>
      <c r="F87" s="118">
        <v>41943.95</v>
      </c>
      <c r="G87" s="118">
        <v>100</v>
      </c>
      <c r="H87" s="118">
        <v>145.41999999999999</v>
      </c>
      <c r="I87" s="118">
        <v>0</v>
      </c>
      <c r="J87" s="118">
        <v>0.2</v>
      </c>
      <c r="K87" s="118">
        <v>0.01</v>
      </c>
    </row>
    <row r="88" spans="2:11">
      <c r="B88" s="62" t="s">
        <v>1394</v>
      </c>
      <c r="C88" s="91">
        <v>4445227</v>
      </c>
      <c r="D88" s="91" t="s">
        <v>177</v>
      </c>
      <c r="E88" s="102">
        <v>42787</v>
      </c>
      <c r="F88" s="118">
        <v>148985.98000000001</v>
      </c>
      <c r="G88" s="118">
        <v>111.43</v>
      </c>
      <c r="H88" s="118">
        <v>575.6</v>
      </c>
      <c r="I88" s="118">
        <v>0</v>
      </c>
      <c r="J88" s="118">
        <v>0.81</v>
      </c>
      <c r="K88" s="118">
        <v>0.05</v>
      </c>
    </row>
    <row r="89" spans="2:11">
      <c r="B89" s="62" t="s">
        <v>1395</v>
      </c>
      <c r="C89" s="91">
        <v>4445276</v>
      </c>
      <c r="D89" s="91" t="s">
        <v>177</v>
      </c>
      <c r="E89" s="102">
        <v>42787</v>
      </c>
      <c r="F89" s="118">
        <v>59677.760000000002</v>
      </c>
      <c r="G89" s="118">
        <v>96.52</v>
      </c>
      <c r="H89" s="118">
        <v>199.7</v>
      </c>
      <c r="I89" s="118">
        <v>0</v>
      </c>
      <c r="J89" s="118">
        <v>0.28000000000000003</v>
      </c>
      <c r="K89" s="118">
        <v>0.02</v>
      </c>
    </row>
    <row r="90" spans="2:11">
      <c r="B90" s="62" t="s">
        <v>1396</v>
      </c>
      <c r="C90" s="91">
        <v>4445235</v>
      </c>
      <c r="D90" s="91" t="s">
        <v>177</v>
      </c>
      <c r="E90" s="102">
        <v>42787</v>
      </c>
      <c r="F90" s="118">
        <v>25064.32</v>
      </c>
      <c r="G90" s="118">
        <v>100</v>
      </c>
      <c r="H90" s="118">
        <v>86.9</v>
      </c>
      <c r="I90" s="118">
        <v>0</v>
      </c>
      <c r="J90" s="118">
        <v>0.12</v>
      </c>
      <c r="K90" s="118">
        <v>0.01</v>
      </c>
    </row>
    <row r="91" spans="2:11">
      <c r="B91" s="62" t="s">
        <v>1397</v>
      </c>
      <c r="C91" s="91">
        <v>4445243</v>
      </c>
      <c r="D91" s="91" t="s">
        <v>177</v>
      </c>
      <c r="E91" s="102">
        <v>42787</v>
      </c>
      <c r="F91" s="118">
        <v>126397.11</v>
      </c>
      <c r="G91" s="118">
        <v>100</v>
      </c>
      <c r="H91" s="118">
        <v>438.22</v>
      </c>
      <c r="I91" s="118">
        <v>0</v>
      </c>
      <c r="J91" s="118">
        <v>0.61</v>
      </c>
      <c r="K91" s="118">
        <v>0.04</v>
      </c>
    </row>
    <row r="92" spans="2:11">
      <c r="B92" s="62" t="s">
        <v>1398</v>
      </c>
      <c r="C92" s="91">
        <v>1002518</v>
      </c>
      <c r="D92" s="91" t="s">
        <v>179</v>
      </c>
      <c r="E92" s="102"/>
      <c r="F92" s="118">
        <v>139906</v>
      </c>
      <c r="G92" s="118">
        <v>121.36</v>
      </c>
      <c r="H92" s="118">
        <v>705.05</v>
      </c>
      <c r="I92" s="118">
        <v>4.04</v>
      </c>
      <c r="J92" s="118">
        <v>0.99</v>
      </c>
      <c r="K92" s="118">
        <v>0.06</v>
      </c>
    </row>
    <row r="93" spans="2:11">
      <c r="B93" s="62" t="s">
        <v>1399</v>
      </c>
      <c r="C93" s="91">
        <v>10025005</v>
      </c>
      <c r="D93" s="91" t="s">
        <v>177</v>
      </c>
      <c r="E93" s="102"/>
      <c r="F93" s="118">
        <v>122000</v>
      </c>
      <c r="G93" s="118">
        <v>80.31</v>
      </c>
      <c r="H93" s="118">
        <v>339.7</v>
      </c>
      <c r="I93" s="118">
        <v>0</v>
      </c>
      <c r="J93" s="118">
        <v>0.48</v>
      </c>
      <c r="K93" s="118">
        <v>0.03</v>
      </c>
    </row>
    <row r="94" spans="2:11">
      <c r="B94" s="62" t="s">
        <v>1400</v>
      </c>
      <c r="C94" s="91">
        <v>6661003</v>
      </c>
      <c r="D94" s="91" t="s">
        <v>178</v>
      </c>
      <c r="E94" s="102"/>
      <c r="F94" s="118">
        <v>10566</v>
      </c>
      <c r="G94" s="118">
        <v>35.47</v>
      </c>
      <c r="H94" s="118">
        <v>374.76</v>
      </c>
      <c r="I94" s="118">
        <v>0</v>
      </c>
      <c r="J94" s="118">
        <v>0.52</v>
      </c>
      <c r="K94" s="118">
        <v>0.03</v>
      </c>
    </row>
    <row r="95" spans="2:11">
      <c r="B95" s="59" t="s">
        <v>248</v>
      </c>
      <c r="C95" s="89"/>
      <c r="D95" s="89"/>
      <c r="E95" s="98"/>
      <c r="F95" s="92">
        <v>11156913.310000001</v>
      </c>
      <c r="G95" s="92"/>
      <c r="H95" s="92">
        <v>20571.87</v>
      </c>
      <c r="I95" s="92"/>
      <c r="J95" s="92"/>
      <c r="K95" s="92">
        <v>1.79</v>
      </c>
    </row>
    <row r="96" spans="2:11">
      <c r="B96" s="62" t="s">
        <v>1401</v>
      </c>
      <c r="C96" s="91">
        <v>2500833</v>
      </c>
      <c r="D96" s="91" t="s">
        <v>177</v>
      </c>
      <c r="E96" s="102"/>
      <c r="F96" s="118">
        <v>58880.51</v>
      </c>
      <c r="G96" s="118">
        <v>103.59</v>
      </c>
      <c r="H96" s="118">
        <v>211.47</v>
      </c>
      <c r="I96" s="118">
        <v>0.03</v>
      </c>
      <c r="J96" s="118">
        <v>0.3</v>
      </c>
      <c r="K96" s="118">
        <v>0.02</v>
      </c>
    </row>
    <row r="97" spans="2:11">
      <c r="B97" s="62" t="s">
        <v>1402</v>
      </c>
      <c r="C97" s="91">
        <v>4027116</v>
      </c>
      <c r="D97" s="91" t="s">
        <v>177</v>
      </c>
      <c r="E97" s="102">
        <v>40863</v>
      </c>
      <c r="F97" s="118">
        <v>570000</v>
      </c>
      <c r="G97" s="118">
        <v>10.114000000000001</v>
      </c>
      <c r="H97" s="118">
        <v>199.87</v>
      </c>
      <c r="I97" s="118">
        <v>0</v>
      </c>
      <c r="J97" s="118">
        <v>0.28000000000000003</v>
      </c>
      <c r="K97" s="118">
        <v>0.02</v>
      </c>
    </row>
    <row r="98" spans="2:11">
      <c r="B98" s="62" t="s">
        <v>1403</v>
      </c>
      <c r="C98" s="91">
        <v>20420154</v>
      </c>
      <c r="D98" s="91" t="s">
        <v>177</v>
      </c>
      <c r="E98" s="102">
        <v>42114</v>
      </c>
      <c r="F98" s="118">
        <v>350057</v>
      </c>
      <c r="G98" s="118">
        <v>66.41</v>
      </c>
      <c r="H98" s="118">
        <v>806.02</v>
      </c>
      <c r="I98" s="118">
        <v>0</v>
      </c>
      <c r="J98" s="118">
        <v>1.1299999999999999</v>
      </c>
      <c r="K98" s="118">
        <v>7.0000000000000007E-2</v>
      </c>
    </row>
    <row r="99" spans="2:11">
      <c r="B99" s="62" t="s">
        <v>1404</v>
      </c>
      <c r="C99" s="91">
        <v>10620151</v>
      </c>
      <c r="D99" s="91" t="s">
        <v>177</v>
      </c>
      <c r="E99" s="102"/>
      <c r="F99" s="118">
        <v>494555</v>
      </c>
      <c r="G99" s="118">
        <v>27.15</v>
      </c>
      <c r="H99" s="118">
        <v>465.55</v>
      </c>
      <c r="I99" s="118">
        <v>0</v>
      </c>
      <c r="J99" s="118">
        <v>0.65</v>
      </c>
      <c r="K99" s="118">
        <v>0.04</v>
      </c>
    </row>
    <row r="100" spans="2:11">
      <c r="B100" s="62" t="s">
        <v>1405</v>
      </c>
      <c r="C100" s="91">
        <v>51115137</v>
      </c>
      <c r="D100" s="91" t="s">
        <v>177</v>
      </c>
      <c r="E100" s="102"/>
      <c r="F100" s="118">
        <v>339878</v>
      </c>
      <c r="G100" s="118">
        <v>85.33</v>
      </c>
      <c r="H100" s="118">
        <v>1005.45</v>
      </c>
      <c r="I100" s="118">
        <v>0</v>
      </c>
      <c r="J100" s="118">
        <v>1.41</v>
      </c>
      <c r="K100" s="118">
        <v>0.09</v>
      </c>
    </row>
    <row r="101" spans="2:11">
      <c r="B101" s="62" t="s">
        <v>1406</v>
      </c>
      <c r="C101" s="91">
        <v>4030086</v>
      </c>
      <c r="D101" s="91" t="s">
        <v>177</v>
      </c>
      <c r="E101" s="102">
        <v>39363</v>
      </c>
      <c r="F101" s="118">
        <v>131.1</v>
      </c>
      <c r="G101" s="118">
        <v>49.74</v>
      </c>
      <c r="H101" s="118">
        <v>22.61</v>
      </c>
      <c r="I101" s="118">
        <v>0</v>
      </c>
      <c r="J101" s="118">
        <v>0.03</v>
      </c>
      <c r="K101" s="118">
        <v>0</v>
      </c>
    </row>
    <row r="102" spans="2:11">
      <c r="B102" s="62" t="s">
        <v>1407</v>
      </c>
      <c r="C102" s="91">
        <v>4002101</v>
      </c>
      <c r="D102" s="91" t="s">
        <v>177</v>
      </c>
      <c r="E102" s="102">
        <v>41232</v>
      </c>
      <c r="F102" s="118">
        <v>1157785</v>
      </c>
      <c r="G102" s="118">
        <v>22.815999999999999</v>
      </c>
      <c r="H102" s="118">
        <v>915.84</v>
      </c>
      <c r="I102" s="118">
        <v>0</v>
      </c>
      <c r="J102" s="118">
        <v>1.28</v>
      </c>
      <c r="K102" s="118">
        <v>0.08</v>
      </c>
    </row>
    <row r="103" spans="2:11">
      <c r="B103" s="62" t="s">
        <v>1408</v>
      </c>
      <c r="C103" s="91">
        <v>4445417</v>
      </c>
      <c r="D103" s="91" t="s">
        <v>179</v>
      </c>
      <c r="E103" s="102">
        <v>42905</v>
      </c>
      <c r="F103" s="118">
        <v>67611</v>
      </c>
      <c r="G103" s="118">
        <v>88.44</v>
      </c>
      <c r="H103" s="118">
        <v>248.32</v>
      </c>
      <c r="I103" s="118">
        <v>0</v>
      </c>
      <c r="J103" s="118">
        <v>0.35</v>
      </c>
      <c r="K103" s="118">
        <v>0.02</v>
      </c>
    </row>
    <row r="104" spans="2:11">
      <c r="B104" s="62" t="s">
        <v>1409</v>
      </c>
      <c r="C104" s="91">
        <v>23022015</v>
      </c>
      <c r="D104" s="91" t="s">
        <v>177</v>
      </c>
      <c r="E104" s="102"/>
      <c r="F104" s="118">
        <v>48941</v>
      </c>
      <c r="G104" s="118">
        <v>64.510000000000005</v>
      </c>
      <c r="H104" s="118">
        <v>109.46</v>
      </c>
      <c r="I104" s="118">
        <v>0</v>
      </c>
      <c r="J104" s="118">
        <v>0.15</v>
      </c>
      <c r="K104" s="118">
        <v>0.01</v>
      </c>
    </row>
    <row r="105" spans="2:11">
      <c r="B105" s="62" t="s">
        <v>1410</v>
      </c>
      <c r="C105" s="91">
        <v>61020152</v>
      </c>
      <c r="D105" s="91" t="s">
        <v>177</v>
      </c>
      <c r="E105" s="102"/>
      <c r="F105" s="118">
        <v>173075</v>
      </c>
      <c r="G105" s="118">
        <v>110.89</v>
      </c>
      <c r="H105" s="118">
        <v>665.41</v>
      </c>
      <c r="I105" s="118">
        <v>0</v>
      </c>
      <c r="J105" s="118">
        <v>0.93</v>
      </c>
      <c r="K105" s="118">
        <v>0.06</v>
      </c>
    </row>
    <row r="106" spans="2:11">
      <c r="B106" s="62" t="s">
        <v>1411</v>
      </c>
      <c r="C106" s="91">
        <v>4445334</v>
      </c>
      <c r="D106" s="91" t="s">
        <v>177</v>
      </c>
      <c r="E106" s="102"/>
      <c r="F106" s="118">
        <v>136619</v>
      </c>
      <c r="G106" s="118">
        <v>100</v>
      </c>
      <c r="H106" s="118">
        <v>473.66</v>
      </c>
      <c r="I106" s="118">
        <v>0</v>
      </c>
      <c r="J106" s="118">
        <v>0.66</v>
      </c>
      <c r="K106" s="118">
        <v>0.04</v>
      </c>
    </row>
    <row r="107" spans="2:11">
      <c r="B107" s="62" t="s">
        <v>1412</v>
      </c>
      <c r="C107" s="91">
        <v>4200705</v>
      </c>
      <c r="D107" s="91" t="s">
        <v>177</v>
      </c>
      <c r="E107" s="102">
        <v>41567</v>
      </c>
      <c r="F107" s="118">
        <v>3352008</v>
      </c>
      <c r="G107" s="118">
        <v>45.494999999999997</v>
      </c>
      <c r="H107" s="118">
        <v>5287.16</v>
      </c>
      <c r="I107" s="118">
        <v>0</v>
      </c>
      <c r="J107" s="118">
        <v>7.4</v>
      </c>
      <c r="K107" s="118">
        <v>0.46</v>
      </c>
    </row>
    <row r="108" spans="2:11">
      <c r="B108" s="62" t="s">
        <v>1413</v>
      </c>
      <c r="C108" s="91">
        <v>4200713</v>
      </c>
      <c r="D108" s="91" t="s">
        <v>177</v>
      </c>
      <c r="E108" s="102"/>
      <c r="F108" s="118">
        <v>287022</v>
      </c>
      <c r="G108" s="118">
        <v>104.92</v>
      </c>
      <c r="H108" s="118">
        <v>1044.1099999999999</v>
      </c>
      <c r="I108" s="118">
        <v>0</v>
      </c>
      <c r="J108" s="118">
        <v>1.46</v>
      </c>
      <c r="K108" s="118">
        <v>0.09</v>
      </c>
    </row>
    <row r="109" spans="2:11">
      <c r="B109" s="62" t="s">
        <v>1414</v>
      </c>
      <c r="C109" s="91">
        <v>4010070</v>
      </c>
      <c r="D109" s="91" t="s">
        <v>177</v>
      </c>
      <c r="E109" s="102">
        <v>41723</v>
      </c>
      <c r="F109" s="118">
        <v>1354120</v>
      </c>
      <c r="G109" s="118">
        <v>52.710999999999999</v>
      </c>
      <c r="H109" s="118">
        <v>2474.64</v>
      </c>
      <c r="I109" s="118">
        <v>10.67</v>
      </c>
      <c r="J109" s="118">
        <v>3.46</v>
      </c>
      <c r="K109" s="118">
        <v>0.22</v>
      </c>
    </row>
    <row r="110" spans="2:11">
      <c r="B110" s="62" t="s">
        <v>1415</v>
      </c>
      <c r="C110" s="91">
        <v>4018032</v>
      </c>
      <c r="D110" s="91" t="s">
        <v>177</v>
      </c>
      <c r="E110" s="102">
        <v>41361</v>
      </c>
      <c r="F110" s="118">
        <v>802378</v>
      </c>
      <c r="G110" s="118">
        <v>16.817</v>
      </c>
      <c r="H110" s="118">
        <v>467.82</v>
      </c>
      <c r="I110" s="118">
        <v>0</v>
      </c>
      <c r="J110" s="118">
        <v>0.65</v>
      </c>
      <c r="K110" s="118">
        <v>0.04</v>
      </c>
    </row>
    <row r="111" spans="2:11">
      <c r="B111" s="62" t="s">
        <v>1416</v>
      </c>
      <c r="C111" s="91">
        <v>3008158</v>
      </c>
      <c r="D111" s="91" t="s">
        <v>177</v>
      </c>
      <c r="E111" s="102"/>
      <c r="F111" s="118">
        <v>956096</v>
      </c>
      <c r="G111" s="118">
        <v>96.66</v>
      </c>
      <c r="H111" s="118">
        <v>3203.97</v>
      </c>
      <c r="I111" s="118">
        <v>0</v>
      </c>
      <c r="J111" s="118">
        <v>4.49</v>
      </c>
      <c r="K111" s="118">
        <v>0.28000000000000003</v>
      </c>
    </row>
    <row r="112" spans="2:11">
      <c r="B112" s="62" t="s">
        <v>1417</v>
      </c>
      <c r="C112" s="91">
        <v>1901164</v>
      </c>
      <c r="D112" s="91" t="s">
        <v>177</v>
      </c>
      <c r="E112" s="102"/>
      <c r="F112" s="118">
        <v>374078</v>
      </c>
      <c r="G112" s="118">
        <v>67.040000000000006</v>
      </c>
      <c r="H112" s="118">
        <v>869.43</v>
      </c>
      <c r="I112" s="118">
        <v>0</v>
      </c>
      <c r="J112" s="118">
        <v>1.22</v>
      </c>
      <c r="K112" s="118">
        <v>0.08</v>
      </c>
    </row>
    <row r="113" spans="2:11">
      <c r="B113" s="62" t="s">
        <v>1418</v>
      </c>
      <c r="C113" s="91">
        <v>8320160</v>
      </c>
      <c r="D113" s="91" t="s">
        <v>177</v>
      </c>
      <c r="E113" s="102"/>
      <c r="F113" s="118">
        <v>350816</v>
      </c>
      <c r="G113" s="118">
        <v>94.44</v>
      </c>
      <c r="H113" s="118">
        <v>1148.7</v>
      </c>
      <c r="I113" s="118">
        <v>0</v>
      </c>
      <c r="J113" s="118">
        <v>1.61</v>
      </c>
      <c r="K113" s="118">
        <v>0.1</v>
      </c>
    </row>
    <row r="114" spans="2:11">
      <c r="B114" s="62" t="s">
        <v>1419</v>
      </c>
      <c r="C114" s="91">
        <v>1204163</v>
      </c>
      <c r="D114" s="91" t="s">
        <v>177</v>
      </c>
      <c r="E114" s="102">
        <v>42472</v>
      </c>
      <c r="F114" s="118">
        <v>69283</v>
      </c>
      <c r="G114" s="118">
        <v>100.82</v>
      </c>
      <c r="H114" s="118">
        <v>242.17</v>
      </c>
      <c r="I114" s="118">
        <v>0.18</v>
      </c>
      <c r="J114" s="118">
        <v>0.34</v>
      </c>
      <c r="K114" s="118">
        <v>0.02</v>
      </c>
    </row>
    <row r="115" spans="2:11">
      <c r="B115" s="62" t="s">
        <v>1420</v>
      </c>
      <c r="C115" s="91">
        <v>16112013</v>
      </c>
      <c r="D115" s="91" t="s">
        <v>177</v>
      </c>
      <c r="E115" s="102"/>
      <c r="F115" s="118">
        <v>184680</v>
      </c>
      <c r="G115" s="118">
        <v>109.23</v>
      </c>
      <c r="H115" s="118">
        <v>699.35</v>
      </c>
      <c r="I115" s="118">
        <v>0</v>
      </c>
      <c r="J115" s="118">
        <v>0.98</v>
      </c>
      <c r="K115" s="118">
        <v>0.06</v>
      </c>
    </row>
    <row r="116" spans="2:11">
      <c r="B116" s="117" t="s">
        <v>1421</v>
      </c>
      <c r="C116" s="91">
        <v>4030102</v>
      </c>
      <c r="D116" s="91" t="s">
        <v>179</v>
      </c>
      <c r="E116" s="102">
        <v>40071</v>
      </c>
      <c r="F116" s="118">
        <v>28899.7</v>
      </c>
      <c r="G116" s="118">
        <v>9.0500000000000007</v>
      </c>
      <c r="H116" s="118">
        <v>10.86</v>
      </c>
      <c r="I116" s="118">
        <v>0</v>
      </c>
      <c r="J116" s="118">
        <v>0.02</v>
      </c>
      <c r="K116" s="118">
        <v>0</v>
      </c>
    </row>
    <row r="117" spans="2:11">
      <c r="B117" s="115" t="s">
        <v>268</v>
      </c>
      <c r="C117" s="1"/>
    </row>
    <row r="118" spans="2:11">
      <c r="B118" s="115" t="s">
        <v>141</v>
      </c>
      <c r="C118" s="1"/>
    </row>
    <row r="119" spans="2:11">
      <c r="B119" s="115" t="s">
        <v>264</v>
      </c>
      <c r="C119" s="1"/>
    </row>
    <row r="120" spans="2:11">
      <c r="B120" s="115" t="s">
        <v>265</v>
      </c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3" t="s">
        <v>311</v>
      </c>
    </row>
    <row r="2" spans="2:59">
      <c r="B2" s="83" t="s">
        <v>312</v>
      </c>
    </row>
    <row r="3" spans="2:59">
      <c r="B3" s="83" t="s">
        <v>313</v>
      </c>
    </row>
    <row r="4" spans="2:59">
      <c r="B4" s="83" t="s">
        <v>314</v>
      </c>
    </row>
    <row r="6" spans="2:59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126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267</v>
      </c>
      <c r="H8" s="25" t="s">
        <v>263</v>
      </c>
      <c r="I8" s="25" t="s">
        <v>139</v>
      </c>
      <c r="J8" s="25" t="s">
        <v>69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2:59" s="4" customFormat="1" ht="18" customHeight="1">
      <c r="B11" s="58" t="s">
        <v>52</v>
      </c>
      <c r="C11" s="86"/>
      <c r="D11" s="86"/>
      <c r="E11" s="86"/>
      <c r="F11" s="97"/>
      <c r="G11" s="85">
        <v>840395</v>
      </c>
      <c r="H11" s="85"/>
      <c r="I11" s="85">
        <v>234.91</v>
      </c>
      <c r="J11" s="85"/>
      <c r="K11" s="85"/>
      <c r="L11" s="85">
        <v>0.02</v>
      </c>
      <c r="M11" s="1"/>
      <c r="N11" s="1"/>
      <c r="O11" s="1"/>
      <c r="P11" s="1"/>
      <c r="BG11" s="1"/>
    </row>
    <row r="12" spans="2:59" customFormat="1" ht="21" customHeight="1">
      <c r="B12" s="61" t="s">
        <v>1178</v>
      </c>
      <c r="C12" s="89"/>
      <c r="D12" s="89"/>
      <c r="E12" s="89"/>
      <c r="F12" s="98"/>
      <c r="G12" s="92">
        <v>840395</v>
      </c>
      <c r="H12" s="92"/>
      <c r="I12" s="92">
        <v>234.91</v>
      </c>
      <c r="J12" s="92"/>
      <c r="K12" s="92"/>
      <c r="L12" s="92">
        <v>0.02</v>
      </c>
    </row>
    <row r="13" spans="2:59" customFormat="1" ht="15.75">
      <c r="B13" s="67" t="s">
        <v>1422</v>
      </c>
      <c r="C13" s="91">
        <v>4445425</v>
      </c>
      <c r="D13" s="91" t="s">
        <v>780</v>
      </c>
      <c r="E13" s="91" t="s">
        <v>178</v>
      </c>
      <c r="F13" s="102"/>
      <c r="G13" s="118">
        <v>121398</v>
      </c>
      <c r="H13" s="118">
        <v>14.4</v>
      </c>
      <c r="I13" s="118">
        <v>17.48</v>
      </c>
      <c r="J13" s="118">
        <v>0</v>
      </c>
      <c r="K13" s="118">
        <v>7.44</v>
      </c>
      <c r="L13" s="118">
        <v>0</v>
      </c>
    </row>
    <row r="14" spans="2:59" customFormat="1" ht="15.75">
      <c r="B14" s="67" t="s">
        <v>1423</v>
      </c>
      <c r="C14" s="91">
        <v>1140599</v>
      </c>
      <c r="D14" s="91" t="s">
        <v>394</v>
      </c>
      <c r="E14" s="91" t="s">
        <v>178</v>
      </c>
      <c r="F14" s="102"/>
      <c r="G14" s="118">
        <v>700628</v>
      </c>
      <c r="H14" s="118">
        <v>2.4</v>
      </c>
      <c r="I14" s="118">
        <v>16.82</v>
      </c>
      <c r="J14" s="118">
        <v>0</v>
      </c>
      <c r="K14" s="118">
        <v>7.16</v>
      </c>
      <c r="L14" s="118">
        <v>0</v>
      </c>
    </row>
    <row r="15" spans="2:59" customFormat="1" ht="15.75">
      <c r="B15" s="67" t="s">
        <v>1424</v>
      </c>
      <c r="C15" s="91">
        <v>4444709</v>
      </c>
      <c r="D15" s="91" t="s">
        <v>780</v>
      </c>
      <c r="E15" s="91" t="s">
        <v>177</v>
      </c>
      <c r="F15" s="102"/>
      <c r="G15" s="118">
        <v>18369</v>
      </c>
      <c r="H15" s="118">
        <v>315</v>
      </c>
      <c r="I15" s="118">
        <v>200.61</v>
      </c>
      <c r="J15" s="118">
        <v>0</v>
      </c>
      <c r="K15" s="118">
        <v>85.4</v>
      </c>
      <c r="L15" s="118">
        <v>0.02</v>
      </c>
    </row>
    <row r="16" spans="2:59" customFormat="1" ht="15.75">
      <c r="B16" s="61" t="s">
        <v>252</v>
      </c>
      <c r="C16" s="89"/>
      <c r="D16" s="89"/>
      <c r="E16" s="89"/>
      <c r="F16" s="98"/>
      <c r="G16" s="92"/>
      <c r="H16" s="92"/>
      <c r="I16" s="92"/>
      <c r="J16" s="92"/>
      <c r="K16" s="92"/>
      <c r="L16" s="92"/>
    </row>
    <row r="17" spans="1:12" customFormat="1" ht="15.75">
      <c r="B17" s="121" t="s">
        <v>297</v>
      </c>
      <c r="C17" s="91"/>
      <c r="D17" s="91"/>
      <c r="E17" s="91"/>
      <c r="F17" s="102"/>
      <c r="G17" s="118"/>
      <c r="H17" s="118"/>
      <c r="I17" s="118"/>
      <c r="J17" s="118"/>
      <c r="K17" s="118"/>
      <c r="L17" s="118"/>
    </row>
    <row r="18" spans="1:12" customFormat="1">
      <c r="A18" s="1"/>
      <c r="B18" s="115" t="s">
        <v>268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141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5" t="s">
        <v>265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R29" sqref="R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2.425781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311</v>
      </c>
    </row>
    <row r="2" spans="2:52">
      <c r="B2" s="83" t="s">
        <v>312</v>
      </c>
    </row>
    <row r="3" spans="2:52">
      <c r="B3" s="83" t="s">
        <v>313</v>
      </c>
    </row>
    <row r="4" spans="2:52">
      <c r="B4" s="83" t="s">
        <v>314</v>
      </c>
    </row>
    <row r="6" spans="2:52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2" ht="26.25" customHeight="1">
      <c r="B7" s="163" t="s">
        <v>127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267</v>
      </c>
      <c r="H8" s="25" t="s">
        <v>263</v>
      </c>
      <c r="I8" s="25" t="s">
        <v>139</v>
      </c>
      <c r="J8" s="25" t="s">
        <v>69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-3843</v>
      </c>
      <c r="H11" s="85"/>
      <c r="I11" s="85">
        <v>-0.09</v>
      </c>
      <c r="J11" s="85"/>
      <c r="K11" s="85"/>
      <c r="L11" s="85"/>
      <c r="AZ11" s="1"/>
    </row>
    <row r="12" spans="2:52" customFormat="1" ht="19.5" customHeight="1">
      <c r="B12" s="61" t="s">
        <v>254</v>
      </c>
      <c r="C12" s="89"/>
      <c r="D12" s="89"/>
      <c r="E12" s="89"/>
      <c r="F12" s="98"/>
      <c r="G12" s="92">
        <v>-3843</v>
      </c>
      <c r="H12" s="92"/>
      <c r="I12" s="92">
        <v>-0.09</v>
      </c>
      <c r="J12" s="92"/>
      <c r="K12" s="92"/>
      <c r="L12" s="92"/>
    </row>
    <row r="13" spans="2:52" customFormat="1" ht="15.75">
      <c r="B13" s="61" t="s">
        <v>238</v>
      </c>
      <c r="C13" s="89"/>
      <c r="D13" s="89"/>
      <c r="E13" s="89"/>
      <c r="F13" s="98"/>
      <c r="G13" s="92">
        <v>-3843</v>
      </c>
      <c r="H13" s="92"/>
      <c r="I13" s="92">
        <v>-0.09</v>
      </c>
      <c r="J13" s="92"/>
      <c r="K13" s="92"/>
      <c r="L13" s="92"/>
    </row>
    <row r="14" spans="2:52" customFormat="1" ht="15.75">
      <c r="B14" s="69" t="s">
        <v>1425</v>
      </c>
      <c r="C14" s="91">
        <v>7013790</v>
      </c>
      <c r="D14" s="91" t="s">
        <v>1183</v>
      </c>
      <c r="E14" s="91" t="s">
        <v>177</v>
      </c>
      <c r="F14" s="102"/>
      <c r="G14" s="118">
        <v>-847</v>
      </c>
      <c r="H14" s="118">
        <v>3</v>
      </c>
      <c r="I14" s="118">
        <v>-0.09</v>
      </c>
      <c r="J14" s="118">
        <v>0</v>
      </c>
      <c r="K14" s="118">
        <v>100</v>
      </c>
      <c r="L14" s="118">
        <v>0</v>
      </c>
    </row>
    <row r="15" spans="2:52" customFormat="1" ht="15.75">
      <c r="B15" s="69" t="s">
        <v>1426</v>
      </c>
      <c r="C15" s="91">
        <v>7013774</v>
      </c>
      <c r="D15" s="91" t="s">
        <v>1183</v>
      </c>
      <c r="E15" s="91" t="s">
        <v>177</v>
      </c>
      <c r="F15" s="102"/>
      <c r="G15" s="118">
        <v>-2996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</row>
    <row r="16" spans="2:52" customFormat="1" ht="15.75">
      <c r="B16" s="61" t="s">
        <v>1427</v>
      </c>
      <c r="C16" s="89"/>
      <c r="D16" s="89"/>
      <c r="E16" s="89"/>
      <c r="F16" s="98"/>
      <c r="G16" s="92"/>
      <c r="H16" s="92"/>
      <c r="I16" s="92"/>
      <c r="J16" s="92"/>
      <c r="K16" s="92"/>
      <c r="L16" s="92"/>
    </row>
    <row r="17" spans="2:12" customFormat="1" ht="15.75">
      <c r="B17" s="69" t="s">
        <v>297</v>
      </c>
      <c r="C17" s="91"/>
      <c r="D17" s="91"/>
      <c r="E17" s="91"/>
      <c r="F17" s="102"/>
      <c r="G17" s="118"/>
      <c r="H17" s="118"/>
      <c r="I17" s="118"/>
      <c r="J17" s="118"/>
      <c r="K17" s="118"/>
      <c r="L17" s="118"/>
    </row>
    <row r="18" spans="2:12" customFormat="1" ht="15.75">
      <c r="B18" s="61" t="s">
        <v>242</v>
      </c>
      <c r="C18" s="89"/>
      <c r="D18" s="89"/>
      <c r="E18" s="89"/>
      <c r="F18" s="98"/>
      <c r="G18" s="92"/>
      <c r="H18" s="92"/>
      <c r="I18" s="92"/>
      <c r="J18" s="92"/>
      <c r="K18" s="92"/>
      <c r="L18" s="92"/>
    </row>
    <row r="19" spans="2:12" customFormat="1" ht="15.75">
      <c r="B19" s="69" t="s">
        <v>297</v>
      </c>
      <c r="C19" s="91"/>
      <c r="D19" s="91"/>
      <c r="E19" s="91"/>
      <c r="F19" s="102"/>
      <c r="G19" s="118"/>
      <c r="H19" s="118"/>
      <c r="I19" s="118"/>
      <c r="J19" s="118"/>
      <c r="K19" s="118"/>
      <c r="L19" s="118"/>
    </row>
    <row r="20" spans="2:12" customFormat="1" ht="15.75">
      <c r="B20" s="61" t="s">
        <v>239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297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73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297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253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1" t="s">
        <v>238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297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243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297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239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297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240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297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123" t="s">
        <v>297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265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311</v>
      </c>
    </row>
    <row r="2" spans="2:13">
      <c r="B2" s="83" t="s">
        <v>312</v>
      </c>
    </row>
    <row r="3" spans="2:13">
      <c r="B3" s="83" t="s">
        <v>313</v>
      </c>
    </row>
    <row r="4" spans="2:13">
      <c r="B4" s="83" t="s">
        <v>314</v>
      </c>
    </row>
    <row r="5" spans="2:13">
      <c r="B5" s="84"/>
    </row>
    <row r="6" spans="2:13" ht="26.25" customHeight="1">
      <c r="B6" s="151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53627.37</v>
      </c>
      <c r="K10" s="85"/>
      <c r="L10" s="85">
        <v>4.67</v>
      </c>
    </row>
    <row r="11" spans="2:13" customFormat="1" ht="15.75">
      <c r="B11" s="59" t="s">
        <v>251</v>
      </c>
      <c r="C11" s="89"/>
      <c r="D11" s="89"/>
      <c r="E11" s="89"/>
      <c r="F11" s="89"/>
      <c r="G11" s="89"/>
      <c r="H11" s="92"/>
      <c r="I11" s="92"/>
      <c r="J11" s="92">
        <v>44053.120000000003</v>
      </c>
      <c r="K11" s="92"/>
      <c r="L11" s="92">
        <v>3.84</v>
      </c>
    </row>
    <row r="12" spans="2:13" customFormat="1" ht="15.75">
      <c r="B12" s="59" t="s">
        <v>275</v>
      </c>
      <c r="C12" s="89"/>
      <c r="D12" s="89"/>
      <c r="E12" s="89"/>
      <c r="F12" s="89"/>
      <c r="G12" s="89"/>
      <c r="H12" s="92"/>
      <c r="I12" s="92"/>
      <c r="J12" s="92">
        <v>21809.31</v>
      </c>
      <c r="K12" s="92"/>
      <c r="L12" s="92">
        <v>1.9</v>
      </c>
    </row>
    <row r="13" spans="2:13" customFormat="1" ht="15.75">
      <c r="B13" s="60" t="s">
        <v>276</v>
      </c>
      <c r="C13" s="90">
        <v>321</v>
      </c>
      <c r="D13" s="90">
        <v>31</v>
      </c>
      <c r="E13" s="90" t="s">
        <v>1530</v>
      </c>
      <c r="F13" s="90" t="s">
        <v>176</v>
      </c>
      <c r="G13" s="90" t="s">
        <v>178</v>
      </c>
      <c r="H13" s="93">
        <v>0</v>
      </c>
      <c r="I13" s="93">
        <v>0</v>
      </c>
      <c r="J13" s="93">
        <v>583.35</v>
      </c>
      <c r="K13" s="93">
        <v>1.0900000000000001</v>
      </c>
      <c r="L13" s="93">
        <v>0.05</v>
      </c>
    </row>
    <row r="14" spans="2:13" customFormat="1" ht="15.75">
      <c r="B14" s="60" t="s">
        <v>277</v>
      </c>
      <c r="C14" s="90">
        <v>302</v>
      </c>
      <c r="D14" s="90">
        <v>31</v>
      </c>
      <c r="E14" s="90" t="s">
        <v>1530</v>
      </c>
      <c r="F14" s="90" t="s">
        <v>176</v>
      </c>
      <c r="G14" s="90" t="s">
        <v>178</v>
      </c>
      <c r="H14" s="93">
        <v>0</v>
      </c>
      <c r="I14" s="93">
        <v>0</v>
      </c>
      <c r="J14" s="93">
        <v>0.66</v>
      </c>
      <c r="K14" s="93">
        <v>0</v>
      </c>
      <c r="L14" s="93">
        <v>0</v>
      </c>
    </row>
    <row r="15" spans="2:13" customFormat="1" ht="15.75">
      <c r="B15" s="60" t="s">
        <v>278</v>
      </c>
      <c r="C15" s="90">
        <v>303</v>
      </c>
      <c r="D15" s="90">
        <v>31</v>
      </c>
      <c r="E15" s="90" t="s">
        <v>1530</v>
      </c>
      <c r="F15" s="90" t="s">
        <v>176</v>
      </c>
      <c r="G15" s="90" t="s">
        <v>178</v>
      </c>
      <c r="H15" s="93">
        <v>0</v>
      </c>
      <c r="I15" s="93">
        <v>0</v>
      </c>
      <c r="J15" s="93">
        <v>2.0699999999999998</v>
      </c>
      <c r="K15" s="93">
        <v>0</v>
      </c>
      <c r="L15" s="93">
        <v>0</v>
      </c>
    </row>
    <row r="16" spans="2:13" customFormat="1" ht="15.75">
      <c r="B16" s="60" t="s">
        <v>279</v>
      </c>
      <c r="C16" s="90">
        <v>333</v>
      </c>
      <c r="D16" s="90">
        <v>31</v>
      </c>
      <c r="E16" s="90" t="s">
        <v>1530</v>
      </c>
      <c r="F16" s="90" t="s">
        <v>176</v>
      </c>
      <c r="G16" s="90" t="s">
        <v>178</v>
      </c>
      <c r="H16" s="93">
        <v>0</v>
      </c>
      <c r="I16" s="93">
        <v>0</v>
      </c>
      <c r="J16" s="93">
        <v>3626.42</v>
      </c>
      <c r="K16" s="93">
        <v>6.76</v>
      </c>
      <c r="L16" s="93">
        <v>0.32</v>
      </c>
    </row>
    <row r="17" spans="2:12" customFormat="1" ht="15.75">
      <c r="B17" s="60" t="s">
        <v>280</v>
      </c>
      <c r="C17" s="90">
        <v>301</v>
      </c>
      <c r="D17" s="90">
        <v>10</v>
      </c>
      <c r="E17" s="90" t="s">
        <v>369</v>
      </c>
      <c r="F17" s="90" t="s">
        <v>176</v>
      </c>
      <c r="G17" s="90" t="s">
        <v>178</v>
      </c>
      <c r="H17" s="93">
        <v>0</v>
      </c>
      <c r="I17" s="93">
        <v>0</v>
      </c>
      <c r="J17" s="93">
        <v>616.52</v>
      </c>
      <c r="K17" s="93">
        <v>1.1499999999999999</v>
      </c>
      <c r="L17" s="93">
        <v>0.05</v>
      </c>
    </row>
    <row r="18" spans="2:12" customFormat="1" ht="15.75">
      <c r="B18" s="60" t="s">
        <v>281</v>
      </c>
      <c r="C18" s="90">
        <v>332</v>
      </c>
      <c r="D18" s="90">
        <v>20</v>
      </c>
      <c r="E18" s="90" t="s">
        <v>369</v>
      </c>
      <c r="F18" s="90" t="s">
        <v>176</v>
      </c>
      <c r="G18" s="90" t="s">
        <v>178</v>
      </c>
      <c r="H18" s="93">
        <v>0</v>
      </c>
      <c r="I18" s="93">
        <v>0</v>
      </c>
      <c r="J18" s="93">
        <v>3072.43</v>
      </c>
      <c r="K18" s="93">
        <v>5.73</v>
      </c>
      <c r="L18" s="93">
        <v>0.27</v>
      </c>
    </row>
    <row r="19" spans="2:12" customFormat="1" ht="15.75">
      <c r="B19" s="60" t="s">
        <v>282</v>
      </c>
      <c r="C19" s="90">
        <v>331</v>
      </c>
      <c r="D19" s="90">
        <v>20</v>
      </c>
      <c r="E19" s="90" t="s">
        <v>369</v>
      </c>
      <c r="F19" s="90" t="s">
        <v>176</v>
      </c>
      <c r="G19" s="90" t="s">
        <v>178</v>
      </c>
      <c r="H19" s="93">
        <v>0</v>
      </c>
      <c r="I19" s="93">
        <v>0</v>
      </c>
      <c r="J19" s="93">
        <v>5.97</v>
      </c>
      <c r="K19" s="93">
        <v>0.01</v>
      </c>
      <c r="L19" s="93">
        <v>0</v>
      </c>
    </row>
    <row r="20" spans="2:12" customFormat="1" ht="15.75">
      <c r="B20" s="60" t="s">
        <v>283</v>
      </c>
      <c r="C20" s="90">
        <v>307</v>
      </c>
      <c r="D20" s="90">
        <v>31</v>
      </c>
      <c r="E20" s="90" t="s">
        <v>1530</v>
      </c>
      <c r="F20" s="90" t="s">
        <v>176</v>
      </c>
      <c r="G20" s="90" t="s">
        <v>178</v>
      </c>
      <c r="H20" s="93">
        <v>0</v>
      </c>
      <c r="I20" s="93">
        <v>0</v>
      </c>
      <c r="J20" s="93">
        <v>11410.92</v>
      </c>
      <c r="K20" s="93">
        <v>21.28</v>
      </c>
      <c r="L20" s="93">
        <v>0.99</v>
      </c>
    </row>
    <row r="21" spans="2:12" customFormat="1" ht="15.75">
      <c r="B21" s="60" t="s">
        <v>1532</v>
      </c>
      <c r="C21" s="90">
        <v>382</v>
      </c>
      <c r="D21" s="90">
        <v>13</v>
      </c>
      <c r="E21" s="90" t="s">
        <v>1531</v>
      </c>
      <c r="F21" s="90" t="s">
        <v>174</v>
      </c>
      <c r="G21" s="90" t="s">
        <v>178</v>
      </c>
      <c r="H21" s="93">
        <v>0</v>
      </c>
      <c r="I21" s="93">
        <v>0</v>
      </c>
      <c r="J21" s="93">
        <v>2490.9699999999998</v>
      </c>
      <c r="K21" s="93">
        <v>4.6399999999999997</v>
      </c>
      <c r="L21" s="93">
        <v>0.22</v>
      </c>
    </row>
    <row r="22" spans="2:12" customFormat="1" ht="15.75">
      <c r="B22" s="60" t="s">
        <v>284</v>
      </c>
      <c r="C22" s="90">
        <v>384</v>
      </c>
      <c r="D22" s="90">
        <v>14</v>
      </c>
      <c r="E22" s="90" t="s">
        <v>1464</v>
      </c>
      <c r="F22" s="90" t="s">
        <v>174</v>
      </c>
      <c r="G22" s="90" t="s">
        <v>178</v>
      </c>
      <c r="H22" s="93">
        <v>0</v>
      </c>
      <c r="I22" s="93">
        <v>0</v>
      </c>
      <c r="J22" s="93">
        <v>-0.01</v>
      </c>
      <c r="K22" s="93">
        <v>0</v>
      </c>
      <c r="L22" s="93">
        <v>0</v>
      </c>
    </row>
    <row r="23" spans="2:12" customFormat="1" ht="15.75">
      <c r="B23" s="59" t="s">
        <v>285</v>
      </c>
      <c r="C23" s="89"/>
      <c r="D23" s="89"/>
      <c r="E23" s="89"/>
      <c r="F23" s="89"/>
      <c r="G23" s="89"/>
      <c r="H23" s="92"/>
      <c r="I23" s="92"/>
      <c r="J23" s="92">
        <v>17586.71</v>
      </c>
      <c r="K23" s="92"/>
      <c r="L23" s="92">
        <v>1.53</v>
      </c>
    </row>
    <row r="24" spans="2:12" customFormat="1" ht="15.75">
      <c r="B24" s="60" t="s">
        <v>1533</v>
      </c>
      <c r="C24" s="90">
        <v>2</v>
      </c>
      <c r="D24" s="90">
        <v>20</v>
      </c>
      <c r="E24" s="90" t="s">
        <v>369</v>
      </c>
      <c r="F24" s="90" t="s">
        <v>176</v>
      </c>
      <c r="G24" s="90" t="s">
        <v>179</v>
      </c>
      <c r="H24" s="93">
        <v>0</v>
      </c>
      <c r="I24" s="93">
        <v>0</v>
      </c>
      <c r="J24" s="93">
        <v>4051.82</v>
      </c>
      <c r="K24" s="93">
        <v>7.56</v>
      </c>
      <c r="L24" s="93">
        <v>0.35</v>
      </c>
    </row>
    <row r="25" spans="2:12" customFormat="1" ht="15.75">
      <c r="B25" s="60" t="s">
        <v>1534</v>
      </c>
      <c r="C25" s="90">
        <v>7</v>
      </c>
      <c r="D25" s="90">
        <v>20</v>
      </c>
      <c r="E25" s="90" t="s">
        <v>369</v>
      </c>
      <c r="F25" s="90" t="s">
        <v>176</v>
      </c>
      <c r="G25" s="90" t="s">
        <v>181</v>
      </c>
      <c r="H25" s="93">
        <v>0</v>
      </c>
      <c r="I25" s="93">
        <v>0</v>
      </c>
      <c r="J25" s="93">
        <v>200.65</v>
      </c>
      <c r="K25" s="93">
        <v>0.37</v>
      </c>
      <c r="L25" s="93">
        <v>0.02</v>
      </c>
    </row>
    <row r="26" spans="2:12" customFormat="1" ht="15.75">
      <c r="B26" s="60" t="s">
        <v>1535</v>
      </c>
      <c r="C26" s="90">
        <v>1</v>
      </c>
      <c r="D26" s="90">
        <v>20</v>
      </c>
      <c r="E26" s="90" t="s">
        <v>369</v>
      </c>
      <c r="F26" s="90" t="s">
        <v>176</v>
      </c>
      <c r="G26" s="90" t="s">
        <v>177</v>
      </c>
      <c r="H26" s="93">
        <v>0</v>
      </c>
      <c r="I26" s="93">
        <v>0</v>
      </c>
      <c r="J26" s="93">
        <v>12275.99</v>
      </c>
      <c r="K26" s="93">
        <v>22.89</v>
      </c>
      <c r="L26" s="93">
        <v>1.07</v>
      </c>
    </row>
    <row r="27" spans="2:12" customFormat="1" ht="15.75">
      <c r="B27" s="60" t="s">
        <v>286</v>
      </c>
      <c r="C27" s="90">
        <v>92</v>
      </c>
      <c r="D27" s="90">
        <v>20</v>
      </c>
      <c r="E27" s="90" t="s">
        <v>369</v>
      </c>
      <c r="F27" s="90" t="s">
        <v>176</v>
      </c>
      <c r="G27" s="90" t="s">
        <v>183</v>
      </c>
      <c r="H27" s="93">
        <v>0</v>
      </c>
      <c r="I27" s="93">
        <v>0</v>
      </c>
      <c r="J27" s="93">
        <v>90.84</v>
      </c>
      <c r="K27" s="93">
        <v>0.17</v>
      </c>
      <c r="L27" s="93">
        <v>0.01</v>
      </c>
    </row>
    <row r="28" spans="2:12" customFormat="1" ht="15.75">
      <c r="B28" s="60" t="s">
        <v>287</v>
      </c>
      <c r="C28" s="90">
        <v>91</v>
      </c>
      <c r="D28" s="90">
        <v>20</v>
      </c>
      <c r="E28" s="90" t="s">
        <v>369</v>
      </c>
      <c r="F28" s="90" t="s">
        <v>176</v>
      </c>
      <c r="G28" s="90" t="s">
        <v>184</v>
      </c>
      <c r="H28" s="93">
        <v>0</v>
      </c>
      <c r="I28" s="93">
        <v>0</v>
      </c>
      <c r="J28" s="93">
        <v>1.8</v>
      </c>
      <c r="K28" s="93">
        <v>0</v>
      </c>
      <c r="L28" s="93">
        <v>0</v>
      </c>
    </row>
    <row r="29" spans="2:12" customFormat="1" ht="15.75">
      <c r="B29" s="60" t="s">
        <v>288</v>
      </c>
      <c r="C29" s="90">
        <v>21</v>
      </c>
      <c r="D29" s="90">
        <v>20</v>
      </c>
      <c r="E29" s="90" t="s">
        <v>369</v>
      </c>
      <c r="F29" s="90" t="s">
        <v>176</v>
      </c>
      <c r="G29" s="90" t="s">
        <v>182</v>
      </c>
      <c r="H29" s="93">
        <v>0</v>
      </c>
      <c r="I29" s="93">
        <v>0</v>
      </c>
      <c r="J29" s="93">
        <v>283.83999999999997</v>
      </c>
      <c r="K29" s="93">
        <v>0.53</v>
      </c>
      <c r="L29" s="93">
        <v>0.02</v>
      </c>
    </row>
    <row r="30" spans="2:12" customFormat="1" ht="15.75">
      <c r="B30" s="60" t="s">
        <v>289</v>
      </c>
      <c r="C30" s="90">
        <v>9</v>
      </c>
      <c r="D30" s="90">
        <v>20</v>
      </c>
      <c r="E30" s="90" t="s">
        <v>369</v>
      </c>
      <c r="F30" s="90" t="s">
        <v>176</v>
      </c>
      <c r="G30" s="90" t="s">
        <v>185</v>
      </c>
      <c r="H30" s="93">
        <v>0</v>
      </c>
      <c r="I30" s="93">
        <v>0</v>
      </c>
      <c r="J30" s="93">
        <v>124</v>
      </c>
      <c r="K30" s="93">
        <v>0.23</v>
      </c>
      <c r="L30" s="93">
        <v>0.01</v>
      </c>
    </row>
    <row r="31" spans="2:12" customFormat="1" ht="15.75">
      <c r="B31" s="60" t="s">
        <v>290</v>
      </c>
      <c r="C31" s="90">
        <v>99</v>
      </c>
      <c r="D31" s="90">
        <v>20</v>
      </c>
      <c r="E31" s="90" t="s">
        <v>369</v>
      </c>
      <c r="F31" s="90" t="s">
        <v>176</v>
      </c>
      <c r="G31" s="90" t="s">
        <v>291</v>
      </c>
      <c r="H31" s="93">
        <v>0</v>
      </c>
      <c r="I31" s="93">
        <v>0</v>
      </c>
      <c r="J31" s="93">
        <v>0.34</v>
      </c>
      <c r="K31" s="93">
        <v>0</v>
      </c>
      <c r="L31" s="93">
        <v>0</v>
      </c>
    </row>
    <row r="32" spans="2:12" customFormat="1" ht="15.75">
      <c r="B32" s="60" t="s">
        <v>292</v>
      </c>
      <c r="C32" s="90">
        <v>3</v>
      </c>
      <c r="D32" s="90">
        <v>20</v>
      </c>
      <c r="E32" s="90" t="s">
        <v>369</v>
      </c>
      <c r="F32" s="90" t="s">
        <v>176</v>
      </c>
      <c r="G32" s="90" t="s">
        <v>180</v>
      </c>
      <c r="H32" s="93">
        <v>0</v>
      </c>
      <c r="I32" s="93">
        <v>0</v>
      </c>
      <c r="J32" s="93">
        <v>317.52999999999997</v>
      </c>
      <c r="K32" s="93">
        <v>0.59</v>
      </c>
      <c r="L32" s="93">
        <v>0.03</v>
      </c>
    </row>
    <row r="33" spans="2:12" customFormat="1" ht="15.75">
      <c r="B33" s="60" t="s">
        <v>293</v>
      </c>
      <c r="C33" s="90">
        <v>4</v>
      </c>
      <c r="D33" s="90">
        <v>20</v>
      </c>
      <c r="E33" s="90" t="s">
        <v>369</v>
      </c>
      <c r="F33" s="90" t="s">
        <v>176</v>
      </c>
      <c r="G33" s="90" t="s">
        <v>187</v>
      </c>
      <c r="H33" s="93">
        <v>0</v>
      </c>
      <c r="I33" s="93">
        <v>0</v>
      </c>
      <c r="J33" s="93">
        <v>3.38</v>
      </c>
      <c r="K33" s="93">
        <v>0.01</v>
      </c>
      <c r="L33" s="93">
        <v>0</v>
      </c>
    </row>
    <row r="34" spans="2:12" customFormat="1" ht="15.75">
      <c r="B34" s="60" t="s">
        <v>1536</v>
      </c>
      <c r="C34" s="90">
        <v>5</v>
      </c>
      <c r="D34" s="90">
        <v>20</v>
      </c>
      <c r="E34" s="90" t="s">
        <v>369</v>
      </c>
      <c r="F34" s="90" t="s">
        <v>176</v>
      </c>
      <c r="G34" s="90" t="s">
        <v>186</v>
      </c>
      <c r="H34" s="93">
        <v>0</v>
      </c>
      <c r="I34" s="93">
        <v>0</v>
      </c>
      <c r="J34" s="93">
        <v>236.53</v>
      </c>
      <c r="K34" s="93">
        <v>0.44</v>
      </c>
      <c r="L34" s="93">
        <v>0.02</v>
      </c>
    </row>
    <row r="35" spans="2:12" customFormat="1" ht="15.75">
      <c r="B35" s="59" t="s">
        <v>294</v>
      </c>
      <c r="C35" s="89"/>
      <c r="D35" s="89"/>
      <c r="E35" s="89"/>
      <c r="F35" s="89"/>
      <c r="G35" s="89"/>
      <c r="H35" s="92"/>
      <c r="I35" s="92"/>
      <c r="J35" s="92">
        <v>4657.1099999999997</v>
      </c>
      <c r="K35" s="92"/>
      <c r="L35" s="92">
        <v>0.41</v>
      </c>
    </row>
    <row r="36" spans="2:12" customFormat="1" ht="15.75">
      <c r="B36" s="60" t="s">
        <v>295</v>
      </c>
      <c r="C36" s="90">
        <v>1111</v>
      </c>
      <c r="D36" s="90">
        <v>20</v>
      </c>
      <c r="E36" s="90" t="s">
        <v>369</v>
      </c>
      <c r="F36" s="90" t="s">
        <v>176</v>
      </c>
      <c r="G36" s="90" t="s">
        <v>178</v>
      </c>
      <c r="H36" s="93">
        <v>0</v>
      </c>
      <c r="I36" s="93">
        <v>0</v>
      </c>
      <c r="J36" s="93">
        <v>4657.1099999999997</v>
      </c>
      <c r="K36" s="93">
        <v>8.68</v>
      </c>
      <c r="L36" s="93">
        <v>0.41</v>
      </c>
    </row>
    <row r="37" spans="2:12" customFormat="1" ht="15.75">
      <c r="B37" s="59" t="s">
        <v>296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15.75">
      <c r="B38" s="60" t="s">
        <v>297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</row>
    <row r="39" spans="2:12" customFormat="1" ht="15.75">
      <c r="B39" s="59" t="s">
        <v>298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60" t="s">
        <v>297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</row>
    <row r="41" spans="2:12">
      <c r="B41" s="59" t="s">
        <v>299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60" t="s">
        <v>297</v>
      </c>
      <c r="C42" s="90"/>
      <c r="D42" s="90"/>
      <c r="E42" s="90"/>
      <c r="F42" s="90"/>
      <c r="G42" s="90"/>
      <c r="H42" s="93"/>
      <c r="I42" s="93"/>
      <c r="J42" s="93"/>
      <c r="K42" s="93"/>
      <c r="L42" s="93"/>
    </row>
    <row r="43" spans="2:12">
      <c r="B43" s="59" t="s">
        <v>300</v>
      </c>
      <c r="C43" s="89"/>
      <c r="D43" s="89"/>
      <c r="E43" s="89"/>
      <c r="F43" s="89"/>
      <c r="G43" s="89"/>
      <c r="H43" s="92"/>
      <c r="I43" s="92"/>
      <c r="J43" s="92"/>
      <c r="K43" s="92"/>
      <c r="L43" s="92"/>
    </row>
    <row r="44" spans="2:12">
      <c r="B44" s="60" t="s">
        <v>297</v>
      </c>
      <c r="C44" s="90"/>
      <c r="D44" s="90"/>
      <c r="E44" s="90"/>
      <c r="F44" s="90"/>
      <c r="G44" s="90"/>
      <c r="H44" s="93"/>
      <c r="I44" s="93"/>
      <c r="J44" s="93"/>
      <c r="K44" s="93"/>
      <c r="L44" s="93"/>
    </row>
    <row r="45" spans="2:12">
      <c r="B45" s="59" t="s">
        <v>250</v>
      </c>
      <c r="C45" s="89"/>
      <c r="D45" s="89"/>
      <c r="E45" s="89"/>
      <c r="F45" s="89"/>
      <c r="G45" s="89"/>
      <c r="H45" s="92"/>
      <c r="I45" s="92"/>
      <c r="J45" s="92">
        <v>9574.25</v>
      </c>
      <c r="K45" s="92"/>
      <c r="L45" s="92">
        <v>0.83</v>
      </c>
    </row>
    <row r="46" spans="2:12">
      <c r="B46" s="59" t="s">
        <v>285</v>
      </c>
      <c r="C46" s="89"/>
      <c r="D46" s="89"/>
      <c r="E46" s="89"/>
      <c r="F46" s="89"/>
      <c r="G46" s="89"/>
      <c r="H46" s="92"/>
      <c r="I46" s="92"/>
      <c r="J46" s="92"/>
      <c r="K46" s="92"/>
      <c r="L46" s="92"/>
    </row>
    <row r="47" spans="2:12">
      <c r="B47" s="60" t="s">
        <v>297</v>
      </c>
      <c r="C47" s="90"/>
      <c r="D47" s="90"/>
      <c r="E47" s="90"/>
      <c r="F47" s="90"/>
      <c r="G47" s="90"/>
      <c r="H47" s="93"/>
      <c r="I47" s="93"/>
      <c r="J47" s="93"/>
      <c r="K47" s="93"/>
      <c r="L47" s="93"/>
    </row>
    <row r="48" spans="2:12">
      <c r="B48" s="59" t="s">
        <v>300</v>
      </c>
      <c r="C48" s="89"/>
      <c r="D48" s="89"/>
      <c r="E48" s="89"/>
      <c r="F48" s="89"/>
      <c r="G48" s="89"/>
      <c r="H48" s="92"/>
      <c r="I48" s="92"/>
      <c r="J48" s="92">
        <v>9574.25</v>
      </c>
      <c r="K48" s="92"/>
      <c r="L48" s="92">
        <v>0.83</v>
      </c>
    </row>
    <row r="49" spans="2:12">
      <c r="B49" s="60" t="s">
        <v>301</v>
      </c>
      <c r="C49" s="90">
        <v>3337409</v>
      </c>
      <c r="D49" s="90">
        <v>20</v>
      </c>
      <c r="E49" s="90"/>
      <c r="F49" s="90"/>
      <c r="G49" s="90" t="s">
        <v>179</v>
      </c>
      <c r="H49" s="93">
        <v>0</v>
      </c>
      <c r="I49" s="93">
        <v>0</v>
      </c>
      <c r="J49" s="93">
        <v>142.72</v>
      </c>
      <c r="K49" s="93">
        <v>0.27</v>
      </c>
      <c r="L49" s="93">
        <v>0.01</v>
      </c>
    </row>
    <row r="50" spans="2:12">
      <c r="B50" s="60" t="s">
        <v>302</v>
      </c>
      <c r="C50" s="90">
        <v>3337169</v>
      </c>
      <c r="D50" s="90">
        <v>20</v>
      </c>
      <c r="E50" s="90"/>
      <c r="F50" s="90"/>
      <c r="G50" s="90" t="s">
        <v>185</v>
      </c>
      <c r="H50" s="93">
        <v>0</v>
      </c>
      <c r="I50" s="93">
        <v>0</v>
      </c>
      <c r="J50" s="93">
        <v>42.4</v>
      </c>
      <c r="K50" s="93">
        <v>0.08</v>
      </c>
      <c r="L50" s="93">
        <v>0</v>
      </c>
    </row>
    <row r="51" spans="2:12">
      <c r="B51" s="60" t="s">
        <v>303</v>
      </c>
      <c r="C51" s="90">
        <v>4153490</v>
      </c>
      <c r="D51" s="90">
        <v>20</v>
      </c>
      <c r="E51" s="90"/>
      <c r="F51" s="90"/>
      <c r="G51" s="90" t="s">
        <v>177</v>
      </c>
      <c r="H51" s="93">
        <v>0</v>
      </c>
      <c r="I51" s="93">
        <v>0</v>
      </c>
      <c r="J51" s="93">
        <v>298.20999999999998</v>
      </c>
      <c r="K51" s="93">
        <v>0.56000000000000005</v>
      </c>
      <c r="L51" s="93">
        <v>0.03</v>
      </c>
    </row>
    <row r="52" spans="2:12">
      <c r="B52" s="60" t="s">
        <v>304</v>
      </c>
      <c r="C52" s="90">
        <v>3337326</v>
      </c>
      <c r="D52" s="90">
        <v>20</v>
      </c>
      <c r="E52" s="90"/>
      <c r="F52" s="90"/>
      <c r="G52" s="90" t="s">
        <v>180</v>
      </c>
      <c r="H52" s="93">
        <v>0</v>
      </c>
      <c r="I52" s="93">
        <v>0</v>
      </c>
      <c r="J52" s="93">
        <v>68.33</v>
      </c>
      <c r="K52" s="93">
        <v>0.13</v>
      </c>
      <c r="L52" s="93">
        <v>0.01</v>
      </c>
    </row>
    <row r="53" spans="2:12">
      <c r="B53" s="60" t="s">
        <v>305</v>
      </c>
      <c r="C53" s="90">
        <v>3271145</v>
      </c>
      <c r="D53" s="90">
        <v>20</v>
      </c>
      <c r="E53" s="90"/>
      <c r="F53" s="90"/>
      <c r="G53" s="90" t="s">
        <v>180</v>
      </c>
      <c r="H53" s="93">
        <v>0</v>
      </c>
      <c r="I53" s="93">
        <v>0</v>
      </c>
      <c r="J53" s="93">
        <v>698.19</v>
      </c>
      <c r="K53" s="93">
        <v>1.3</v>
      </c>
      <c r="L53" s="93">
        <v>0.06</v>
      </c>
    </row>
    <row r="54" spans="2:12">
      <c r="B54" s="60" t="s">
        <v>306</v>
      </c>
      <c r="C54" s="90">
        <v>3271061</v>
      </c>
      <c r="D54" s="90">
        <v>20</v>
      </c>
      <c r="E54" s="90"/>
      <c r="F54" s="90"/>
      <c r="G54" s="90" t="s">
        <v>182</v>
      </c>
      <c r="H54" s="93">
        <v>0</v>
      </c>
      <c r="I54" s="93">
        <v>0</v>
      </c>
      <c r="J54" s="93">
        <v>-95.11</v>
      </c>
      <c r="K54" s="93">
        <v>-0.18</v>
      </c>
      <c r="L54" s="93">
        <v>-0.01</v>
      </c>
    </row>
    <row r="55" spans="2:12">
      <c r="B55" s="60" t="s">
        <v>307</v>
      </c>
      <c r="C55" s="90">
        <v>3270725</v>
      </c>
      <c r="D55" s="90">
        <v>20</v>
      </c>
      <c r="E55" s="90"/>
      <c r="F55" s="90"/>
      <c r="G55" s="90" t="s">
        <v>185</v>
      </c>
      <c r="H55" s="93">
        <v>0</v>
      </c>
      <c r="I55" s="93">
        <v>0</v>
      </c>
      <c r="J55" s="93">
        <v>-41.97</v>
      </c>
      <c r="K55" s="93">
        <v>-0.08</v>
      </c>
      <c r="L55" s="93">
        <v>0</v>
      </c>
    </row>
    <row r="56" spans="2:12">
      <c r="B56" s="60" t="s">
        <v>308</v>
      </c>
      <c r="C56" s="90">
        <v>4153235</v>
      </c>
      <c r="D56" s="90">
        <v>20</v>
      </c>
      <c r="E56" s="90"/>
      <c r="F56" s="90"/>
      <c r="G56" s="90" t="s">
        <v>177</v>
      </c>
      <c r="H56" s="93">
        <v>0</v>
      </c>
      <c r="I56" s="93">
        <v>0</v>
      </c>
      <c r="J56" s="93">
        <v>5571.18</v>
      </c>
      <c r="K56" s="93">
        <v>10.39</v>
      </c>
      <c r="L56" s="93">
        <v>0.49</v>
      </c>
    </row>
    <row r="57" spans="2:12">
      <c r="B57" s="60" t="s">
        <v>309</v>
      </c>
      <c r="C57" s="90">
        <v>3270642</v>
      </c>
      <c r="D57" s="90">
        <v>20</v>
      </c>
      <c r="E57" s="90"/>
      <c r="F57" s="90"/>
      <c r="G57" s="90" t="s">
        <v>179</v>
      </c>
      <c r="H57" s="93">
        <v>0</v>
      </c>
      <c r="I57" s="93">
        <v>0</v>
      </c>
      <c r="J57" s="93">
        <v>830.21</v>
      </c>
      <c r="K57" s="93">
        <v>1.55</v>
      </c>
      <c r="L57" s="93">
        <v>7.0000000000000007E-2</v>
      </c>
    </row>
    <row r="58" spans="2:12">
      <c r="B58" s="116" t="s">
        <v>310</v>
      </c>
      <c r="C58" s="90">
        <v>3690419</v>
      </c>
      <c r="D58" s="90">
        <v>20</v>
      </c>
      <c r="E58" s="90"/>
      <c r="F58" s="90"/>
      <c r="G58" s="90" t="s">
        <v>179</v>
      </c>
      <c r="H58" s="93">
        <v>0</v>
      </c>
      <c r="I58" s="93">
        <v>0</v>
      </c>
      <c r="J58" s="93">
        <v>2060.11</v>
      </c>
      <c r="K58" s="93">
        <v>3.84</v>
      </c>
      <c r="L58" s="93">
        <v>0.18</v>
      </c>
    </row>
    <row r="59" spans="2:12">
      <c r="B59" s="115" t="s">
        <v>268</v>
      </c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7.28515625" style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311</v>
      </c>
    </row>
    <row r="2" spans="2:49">
      <c r="B2" s="83" t="s">
        <v>312</v>
      </c>
    </row>
    <row r="3" spans="2:49">
      <c r="B3" s="83" t="s">
        <v>313</v>
      </c>
    </row>
    <row r="4" spans="2:49">
      <c r="B4" s="83" t="s">
        <v>314</v>
      </c>
    </row>
    <row r="6" spans="2:49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49" ht="26.25" customHeight="1">
      <c r="B7" s="163" t="s">
        <v>128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267</v>
      </c>
      <c r="H8" s="25" t="s">
        <v>263</v>
      </c>
      <c r="I8" s="25" t="s">
        <v>139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-46091131.310000002</v>
      </c>
      <c r="H11" s="85"/>
      <c r="I11" s="85">
        <v>1202.03</v>
      </c>
      <c r="J11" s="85"/>
      <c r="K11" s="85">
        <v>0.1</v>
      </c>
      <c r="AW11" s="1"/>
    </row>
    <row r="12" spans="2:49" customFormat="1" ht="19.5" customHeight="1">
      <c r="B12" s="61" t="s">
        <v>1428</v>
      </c>
      <c r="C12" s="89"/>
      <c r="D12" s="89"/>
      <c r="E12" s="89"/>
      <c r="F12" s="98"/>
      <c r="G12" s="92">
        <v>-46091131.310000002</v>
      </c>
      <c r="H12" s="92"/>
      <c r="I12" s="92">
        <v>1202.03</v>
      </c>
      <c r="J12" s="92"/>
      <c r="K12" s="92">
        <v>0.1</v>
      </c>
    </row>
    <row r="13" spans="2:49" customFormat="1" ht="15.75">
      <c r="B13" s="61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297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1427</v>
      </c>
      <c r="C15" s="89"/>
      <c r="D15" s="89"/>
      <c r="E15" s="89"/>
      <c r="F15" s="98"/>
      <c r="G15" s="92">
        <v>-49283515</v>
      </c>
      <c r="H15" s="92"/>
      <c r="I15" s="92">
        <v>1624.41</v>
      </c>
      <c r="J15" s="92"/>
      <c r="K15" s="92">
        <v>0.14000000000000001</v>
      </c>
    </row>
    <row r="16" spans="2:49" customFormat="1" ht="15.75">
      <c r="B16" s="69" t="s">
        <v>1429</v>
      </c>
      <c r="C16" s="91">
        <v>9919226</v>
      </c>
      <c r="D16" s="91" t="s">
        <v>1183</v>
      </c>
      <c r="E16" s="91" t="s">
        <v>178</v>
      </c>
      <c r="F16" s="102">
        <v>43096</v>
      </c>
      <c r="G16" s="118">
        <v>450000</v>
      </c>
      <c r="H16" s="118">
        <v>-2.1325599999999998</v>
      </c>
      <c r="I16" s="118">
        <v>-9.6</v>
      </c>
      <c r="J16" s="118">
        <v>-0.8</v>
      </c>
      <c r="K16" s="118">
        <v>0</v>
      </c>
    </row>
    <row r="17" spans="2:11" customFormat="1" ht="15.75">
      <c r="B17" s="69" t="s">
        <v>1430</v>
      </c>
      <c r="C17" s="91">
        <v>9919119</v>
      </c>
      <c r="D17" s="91" t="s">
        <v>1183</v>
      </c>
      <c r="E17" s="91" t="s">
        <v>178</v>
      </c>
      <c r="F17" s="102">
        <v>43073</v>
      </c>
      <c r="G17" s="118">
        <v>-14059015</v>
      </c>
      <c r="H17" s="118">
        <v>-2.3325200000000001</v>
      </c>
      <c r="I17" s="118">
        <v>327.93</v>
      </c>
      <c r="J17" s="118">
        <v>27.28</v>
      </c>
      <c r="K17" s="118">
        <v>0.03</v>
      </c>
    </row>
    <row r="18" spans="2:11" customFormat="1" ht="15.75">
      <c r="B18" s="69" t="s">
        <v>1431</v>
      </c>
      <c r="C18" s="91">
        <v>9918889</v>
      </c>
      <c r="D18" s="91" t="s">
        <v>1183</v>
      </c>
      <c r="E18" s="91" t="s">
        <v>178</v>
      </c>
      <c r="F18" s="102">
        <v>42752</v>
      </c>
      <c r="G18" s="118">
        <v>-7000000</v>
      </c>
      <c r="H18" s="118">
        <v>-1.69024</v>
      </c>
      <c r="I18" s="118">
        <v>118.32</v>
      </c>
      <c r="J18" s="118">
        <v>9.84</v>
      </c>
      <c r="K18" s="118">
        <v>0.01</v>
      </c>
    </row>
    <row r="19" spans="2:11" customFormat="1" ht="15.75">
      <c r="B19" s="69" t="s">
        <v>1432</v>
      </c>
      <c r="C19" s="91">
        <v>9918830</v>
      </c>
      <c r="D19" s="91" t="s">
        <v>1183</v>
      </c>
      <c r="E19" s="91" t="s">
        <v>178</v>
      </c>
      <c r="F19" s="102">
        <v>43024</v>
      </c>
      <c r="G19" s="118">
        <v>-1196000</v>
      </c>
      <c r="H19" s="118">
        <v>-2.1202000000000001</v>
      </c>
      <c r="I19" s="118">
        <v>25.36</v>
      </c>
      <c r="J19" s="118">
        <v>2.11</v>
      </c>
      <c r="K19" s="118">
        <v>0</v>
      </c>
    </row>
    <row r="20" spans="2:11" customFormat="1" ht="15.75">
      <c r="B20" s="69" t="s">
        <v>1433</v>
      </c>
      <c r="C20" s="91">
        <v>9919101</v>
      </c>
      <c r="D20" s="91" t="s">
        <v>1183</v>
      </c>
      <c r="E20" s="91" t="s">
        <v>178</v>
      </c>
      <c r="F20" s="102">
        <v>43069</v>
      </c>
      <c r="G20" s="118">
        <v>-845000</v>
      </c>
      <c r="H20" s="118">
        <v>-3.2201200000000001</v>
      </c>
      <c r="I20" s="118">
        <v>27.21</v>
      </c>
      <c r="J20" s="118">
        <v>2.2599999999999998</v>
      </c>
      <c r="K20" s="118">
        <v>0</v>
      </c>
    </row>
    <row r="21" spans="2:11" customFormat="1" ht="15.75">
      <c r="B21" s="69" t="s">
        <v>1434</v>
      </c>
      <c r="C21" s="91">
        <v>9919077</v>
      </c>
      <c r="D21" s="91" t="s">
        <v>1183</v>
      </c>
      <c r="E21" s="91" t="s">
        <v>178</v>
      </c>
      <c r="F21" s="102">
        <v>43066</v>
      </c>
      <c r="G21" s="118">
        <v>850000</v>
      </c>
      <c r="H21" s="118">
        <v>-3.5200999999999998</v>
      </c>
      <c r="I21" s="118">
        <v>-29.92</v>
      </c>
      <c r="J21" s="118">
        <v>-2.4900000000000002</v>
      </c>
      <c r="K21" s="118">
        <v>0</v>
      </c>
    </row>
    <row r="22" spans="2:11" customFormat="1" ht="15.75">
      <c r="B22" s="69" t="s">
        <v>1435</v>
      </c>
      <c r="C22" s="91">
        <v>9919143</v>
      </c>
      <c r="D22" s="91" t="s">
        <v>1183</v>
      </c>
      <c r="E22" s="91" t="s">
        <v>178</v>
      </c>
      <c r="F22" s="102">
        <v>43075</v>
      </c>
      <c r="G22" s="118">
        <v>320000</v>
      </c>
      <c r="H22" s="118">
        <v>-4.5200300000000002</v>
      </c>
      <c r="I22" s="118">
        <v>-14.46</v>
      </c>
      <c r="J22" s="118">
        <v>-1.2</v>
      </c>
      <c r="K22" s="118">
        <v>0</v>
      </c>
    </row>
    <row r="23" spans="2:11" customFormat="1" ht="15.75">
      <c r="B23" s="69" t="s">
        <v>1436</v>
      </c>
      <c r="C23" s="91">
        <v>9918913</v>
      </c>
      <c r="D23" s="91" t="s">
        <v>1183</v>
      </c>
      <c r="E23" s="91" t="s">
        <v>178</v>
      </c>
      <c r="F23" s="102">
        <v>43039</v>
      </c>
      <c r="G23" s="118">
        <v>600000</v>
      </c>
      <c r="H23" s="118">
        <v>-5.21997</v>
      </c>
      <c r="I23" s="118">
        <v>-31.32</v>
      </c>
      <c r="J23" s="118">
        <v>-2.61</v>
      </c>
      <c r="K23" s="118">
        <v>0</v>
      </c>
    </row>
    <row r="24" spans="2:11" customFormat="1" ht="15.75">
      <c r="B24" s="69" t="s">
        <v>1437</v>
      </c>
      <c r="C24" s="91">
        <v>9919127</v>
      </c>
      <c r="D24" s="91" t="s">
        <v>1183</v>
      </c>
      <c r="E24" s="91" t="s">
        <v>178</v>
      </c>
      <c r="F24" s="102">
        <v>43073</v>
      </c>
      <c r="G24" s="118">
        <v>-1324500</v>
      </c>
      <c r="H24" s="118">
        <v>-1.974</v>
      </c>
      <c r="I24" s="118">
        <v>26.15</v>
      </c>
      <c r="J24" s="118">
        <v>2.1800000000000002</v>
      </c>
      <c r="K24" s="118">
        <v>0</v>
      </c>
    </row>
    <row r="25" spans="2:11" customFormat="1" ht="15.75">
      <c r="B25" s="69" t="s">
        <v>1438</v>
      </c>
      <c r="C25" s="91">
        <v>9918988</v>
      </c>
      <c r="D25" s="91" t="s">
        <v>1183</v>
      </c>
      <c r="E25" s="91" t="s">
        <v>178</v>
      </c>
      <c r="F25" s="102">
        <v>43053</v>
      </c>
      <c r="G25" s="118">
        <v>-8346000</v>
      </c>
      <c r="H25" s="118">
        <v>-7.6227</v>
      </c>
      <c r="I25" s="118">
        <v>636.19000000000005</v>
      </c>
      <c r="J25" s="118">
        <v>52.93</v>
      </c>
      <c r="K25" s="118">
        <v>0.06</v>
      </c>
    </row>
    <row r="26" spans="2:11" customFormat="1" ht="15.75">
      <c r="B26" s="69" t="s">
        <v>1439</v>
      </c>
      <c r="C26" s="91">
        <v>9919028</v>
      </c>
      <c r="D26" s="91" t="s">
        <v>1183</v>
      </c>
      <c r="E26" s="91" t="s">
        <v>178</v>
      </c>
      <c r="F26" s="102">
        <v>43059</v>
      </c>
      <c r="G26" s="118">
        <v>-9769000</v>
      </c>
      <c r="H26" s="118">
        <v>-4.0164499999999999</v>
      </c>
      <c r="I26" s="118">
        <v>392.37</v>
      </c>
      <c r="J26" s="118">
        <v>32.64</v>
      </c>
      <c r="K26" s="118">
        <v>0.03</v>
      </c>
    </row>
    <row r="27" spans="2:11" customFormat="1" ht="15.75">
      <c r="B27" s="69" t="s">
        <v>1440</v>
      </c>
      <c r="C27" s="91">
        <v>9918863</v>
      </c>
      <c r="D27" s="91" t="s">
        <v>1183</v>
      </c>
      <c r="E27" s="91" t="s">
        <v>178</v>
      </c>
      <c r="F27" s="102">
        <v>43031</v>
      </c>
      <c r="G27" s="118">
        <v>-8964000</v>
      </c>
      <c r="H27" s="118">
        <v>-1.7424999999999999</v>
      </c>
      <c r="I27" s="118">
        <v>156.19999999999999</v>
      </c>
      <c r="J27" s="118">
        <v>12.99</v>
      </c>
      <c r="K27" s="118">
        <v>0.01</v>
      </c>
    </row>
    <row r="28" spans="2:11" customFormat="1" ht="15.75">
      <c r="B28" s="61" t="s">
        <v>242</v>
      </c>
      <c r="C28" s="89"/>
      <c r="D28" s="89"/>
      <c r="E28" s="89"/>
      <c r="F28" s="98"/>
      <c r="G28" s="92">
        <v>3192383.69</v>
      </c>
      <c r="H28" s="92"/>
      <c r="I28" s="92">
        <v>-422.38</v>
      </c>
      <c r="J28" s="92"/>
      <c r="K28" s="92">
        <v>-0.04</v>
      </c>
    </row>
    <row r="29" spans="2:11" customFormat="1" ht="15.75">
      <c r="B29" s="69" t="s">
        <v>1441</v>
      </c>
      <c r="C29" s="91">
        <v>9919093</v>
      </c>
      <c r="D29" s="91" t="s">
        <v>1183</v>
      </c>
      <c r="E29" s="91" t="s">
        <v>178</v>
      </c>
      <c r="F29" s="102">
        <v>43066</v>
      </c>
      <c r="G29" s="118">
        <v>-450856.63</v>
      </c>
      <c r="H29" s="118">
        <v>4.4388100000000001</v>
      </c>
      <c r="I29" s="118">
        <v>-20.010000000000002</v>
      </c>
      <c r="J29" s="118">
        <v>-1.66</v>
      </c>
      <c r="K29" s="118">
        <v>0</v>
      </c>
    </row>
    <row r="30" spans="2:11" customFormat="1" ht="15.75">
      <c r="B30" s="69" t="s">
        <v>1442</v>
      </c>
      <c r="C30" s="91">
        <v>9919218</v>
      </c>
      <c r="D30" s="91" t="s">
        <v>1183</v>
      </c>
      <c r="E30" s="91" t="s">
        <v>178</v>
      </c>
      <c r="F30" s="102">
        <v>43096</v>
      </c>
      <c r="G30" s="118">
        <v>-390694.37</v>
      </c>
      <c r="H30" s="118">
        <v>-0.86051999999999995</v>
      </c>
      <c r="I30" s="118">
        <v>3.36</v>
      </c>
      <c r="J30" s="118">
        <v>0.28000000000000003</v>
      </c>
      <c r="K30" s="118">
        <v>0</v>
      </c>
    </row>
    <row r="31" spans="2:11" customFormat="1" ht="15.75">
      <c r="B31" s="69" t="s">
        <v>1443</v>
      </c>
      <c r="C31" s="91">
        <v>9919150</v>
      </c>
      <c r="D31" s="91" t="s">
        <v>1183</v>
      </c>
      <c r="E31" s="91" t="s">
        <v>178</v>
      </c>
      <c r="F31" s="102">
        <v>43077</v>
      </c>
      <c r="G31" s="118">
        <v>322951.69</v>
      </c>
      <c r="H31" s="118">
        <v>-2.0929199999999999</v>
      </c>
      <c r="I31" s="118">
        <v>-6.76</v>
      </c>
      <c r="J31" s="118">
        <v>-0.56000000000000005</v>
      </c>
      <c r="K31" s="118">
        <v>0</v>
      </c>
    </row>
    <row r="32" spans="2:11" customFormat="1" ht="15.75">
      <c r="B32" s="69" t="s">
        <v>1444</v>
      </c>
      <c r="C32" s="91">
        <v>9918939</v>
      </c>
      <c r="D32" s="91" t="s">
        <v>1183</v>
      </c>
      <c r="E32" s="91" t="s">
        <v>178</v>
      </c>
      <c r="F32" s="102">
        <v>43045</v>
      </c>
      <c r="G32" s="118">
        <v>4257927</v>
      </c>
      <c r="H32" s="118">
        <v>-3.8799299999999999</v>
      </c>
      <c r="I32" s="118">
        <v>-165.21</v>
      </c>
      <c r="J32" s="118">
        <v>-13.74</v>
      </c>
      <c r="K32" s="118">
        <v>-0.01</v>
      </c>
    </row>
    <row r="33" spans="2:11" customFormat="1" ht="15.75">
      <c r="B33" s="69" t="s">
        <v>1444</v>
      </c>
      <c r="C33" s="91">
        <v>9918962</v>
      </c>
      <c r="D33" s="91" t="s">
        <v>1183</v>
      </c>
      <c r="E33" s="91" t="s">
        <v>178</v>
      </c>
      <c r="F33" s="102">
        <v>43045</v>
      </c>
      <c r="G33" s="118">
        <v>176056</v>
      </c>
      <c r="H33" s="118">
        <v>-3.8805900000000002</v>
      </c>
      <c r="I33" s="118">
        <v>-6.83</v>
      </c>
      <c r="J33" s="118">
        <v>-0.56999999999999995</v>
      </c>
      <c r="K33" s="118">
        <v>0</v>
      </c>
    </row>
    <row r="34" spans="2:11" customFormat="1" ht="15.75">
      <c r="B34" s="69" t="s">
        <v>1445</v>
      </c>
      <c r="C34" s="91">
        <v>9918970</v>
      </c>
      <c r="D34" s="91" t="s">
        <v>1183</v>
      </c>
      <c r="E34" s="91" t="s">
        <v>178</v>
      </c>
      <c r="F34" s="102">
        <v>43052</v>
      </c>
      <c r="G34" s="118">
        <v>-845000</v>
      </c>
      <c r="H34" s="118">
        <v>13.67154</v>
      </c>
      <c r="I34" s="118">
        <v>-115.53</v>
      </c>
      <c r="J34" s="118">
        <v>-9.61</v>
      </c>
      <c r="K34" s="118">
        <v>-0.01</v>
      </c>
    </row>
    <row r="35" spans="2:11" customFormat="1" ht="15.75">
      <c r="B35" s="69" t="s">
        <v>1446</v>
      </c>
      <c r="C35" s="91">
        <v>9919069</v>
      </c>
      <c r="D35" s="91" t="s">
        <v>1183</v>
      </c>
      <c r="E35" s="91" t="s">
        <v>178</v>
      </c>
      <c r="F35" s="102">
        <v>43045</v>
      </c>
      <c r="G35" s="118">
        <v>-850000</v>
      </c>
      <c r="H35" s="118">
        <v>12.395810000000001</v>
      </c>
      <c r="I35" s="118">
        <v>-105.36</v>
      </c>
      <c r="J35" s="118">
        <v>-8.77</v>
      </c>
      <c r="K35" s="118">
        <v>-0.01</v>
      </c>
    </row>
    <row r="36" spans="2:11" customFormat="1" ht="15.75">
      <c r="B36" s="69" t="s">
        <v>1447</v>
      </c>
      <c r="C36" s="91">
        <v>9919036</v>
      </c>
      <c r="D36" s="91" t="s">
        <v>1183</v>
      </c>
      <c r="E36" s="91" t="s">
        <v>178</v>
      </c>
      <c r="F36" s="102">
        <v>43060</v>
      </c>
      <c r="G36" s="118">
        <v>400000</v>
      </c>
      <c r="H36" s="118">
        <v>7.1470500000000001</v>
      </c>
      <c r="I36" s="118">
        <v>28.59</v>
      </c>
      <c r="J36" s="118">
        <v>2.38</v>
      </c>
      <c r="K36" s="118">
        <v>0</v>
      </c>
    </row>
    <row r="37" spans="2:11" customFormat="1" ht="15.75">
      <c r="B37" s="69" t="s">
        <v>1448</v>
      </c>
      <c r="C37" s="91">
        <v>9918855</v>
      </c>
      <c r="D37" s="91" t="s">
        <v>1183</v>
      </c>
      <c r="E37" s="91" t="s">
        <v>178</v>
      </c>
      <c r="F37" s="102">
        <v>43031</v>
      </c>
      <c r="G37" s="118">
        <v>-1398000</v>
      </c>
      <c r="H37" s="118">
        <v>6.6308299999999996</v>
      </c>
      <c r="I37" s="118">
        <v>-92.7</v>
      </c>
      <c r="J37" s="118">
        <v>-7.71</v>
      </c>
      <c r="K37" s="118">
        <v>-0.01</v>
      </c>
    </row>
    <row r="38" spans="2:11" customFormat="1" ht="15.75">
      <c r="B38" s="69" t="s">
        <v>1449</v>
      </c>
      <c r="C38" s="91">
        <v>9919135</v>
      </c>
      <c r="D38" s="91" t="s">
        <v>1183</v>
      </c>
      <c r="E38" s="91" t="s">
        <v>178</v>
      </c>
      <c r="F38" s="102">
        <v>43075</v>
      </c>
      <c r="G38" s="118">
        <v>250000</v>
      </c>
      <c r="H38" s="118">
        <v>4.7391899999999998</v>
      </c>
      <c r="I38" s="118">
        <v>11.85</v>
      </c>
      <c r="J38" s="118">
        <v>0.99</v>
      </c>
      <c r="K38" s="118">
        <v>0</v>
      </c>
    </row>
    <row r="39" spans="2:11" customFormat="1" ht="15.75">
      <c r="B39" s="69" t="s">
        <v>1450</v>
      </c>
      <c r="C39" s="91">
        <v>9918996</v>
      </c>
      <c r="D39" s="91" t="s">
        <v>1183</v>
      </c>
      <c r="E39" s="91" t="s">
        <v>178</v>
      </c>
      <c r="F39" s="102">
        <v>43054</v>
      </c>
      <c r="G39" s="118">
        <v>670000</v>
      </c>
      <c r="H39" s="118">
        <v>3.55606</v>
      </c>
      <c r="I39" s="118">
        <v>23.83</v>
      </c>
      <c r="J39" s="118">
        <v>1.98</v>
      </c>
      <c r="K39" s="118">
        <v>0</v>
      </c>
    </row>
    <row r="40" spans="2:11" customFormat="1" ht="15.75">
      <c r="B40" s="69" t="s">
        <v>1451</v>
      </c>
      <c r="C40" s="91">
        <v>9919200</v>
      </c>
      <c r="D40" s="91" t="s">
        <v>1183</v>
      </c>
      <c r="E40" s="91" t="s">
        <v>178</v>
      </c>
      <c r="F40" s="102">
        <v>43096</v>
      </c>
      <c r="G40" s="118">
        <v>400000</v>
      </c>
      <c r="H40" s="118">
        <v>2.86835</v>
      </c>
      <c r="I40" s="118">
        <v>11.47</v>
      </c>
      <c r="J40" s="118">
        <v>0.95</v>
      </c>
      <c r="K40" s="118">
        <v>0</v>
      </c>
    </row>
    <row r="41" spans="2:11" customFormat="1" ht="15.75">
      <c r="B41" s="69" t="s">
        <v>1452</v>
      </c>
      <c r="C41" s="91">
        <v>9919192</v>
      </c>
      <c r="D41" s="91" t="s">
        <v>1183</v>
      </c>
      <c r="E41" s="91" t="s">
        <v>178</v>
      </c>
      <c r="F41" s="102">
        <v>43095</v>
      </c>
      <c r="G41" s="118">
        <v>300000</v>
      </c>
      <c r="H41" s="118">
        <v>2.7990499999999998</v>
      </c>
      <c r="I41" s="118">
        <v>8.4</v>
      </c>
      <c r="J41" s="118">
        <v>0.7</v>
      </c>
      <c r="K41" s="118">
        <v>0</v>
      </c>
    </row>
    <row r="42" spans="2:11" customFormat="1" ht="15.75">
      <c r="B42" s="69" t="s">
        <v>1453</v>
      </c>
      <c r="C42" s="91">
        <v>9919085</v>
      </c>
      <c r="D42" s="91" t="s">
        <v>1183</v>
      </c>
      <c r="E42" s="91" t="s">
        <v>178</v>
      </c>
      <c r="F42" s="102">
        <v>43066</v>
      </c>
      <c r="G42" s="118">
        <v>350000</v>
      </c>
      <c r="H42" s="118">
        <v>0.72035000000000005</v>
      </c>
      <c r="I42" s="118">
        <v>2.52</v>
      </c>
      <c r="J42" s="118">
        <v>0.21</v>
      </c>
      <c r="K42" s="118">
        <v>0</v>
      </c>
    </row>
    <row r="43" spans="2:11" customFormat="1" ht="15.75">
      <c r="B43" s="61" t="s">
        <v>239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69" t="s">
        <v>297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61" t="s">
        <v>73</v>
      </c>
      <c r="C45" s="89"/>
      <c r="D45" s="89"/>
      <c r="E45" s="89"/>
      <c r="F45" s="98"/>
      <c r="G45" s="92"/>
      <c r="H45" s="92"/>
      <c r="I45" s="92"/>
      <c r="J45" s="92"/>
      <c r="K45" s="92"/>
    </row>
    <row r="46" spans="2:11">
      <c r="B46" s="69" t="s">
        <v>297</v>
      </c>
      <c r="C46" s="91"/>
      <c r="D46" s="91"/>
      <c r="E46" s="91"/>
      <c r="F46" s="102"/>
      <c r="G46" s="118"/>
      <c r="H46" s="118"/>
      <c r="I46" s="118"/>
      <c r="J46" s="118"/>
      <c r="K46" s="118"/>
    </row>
    <row r="47" spans="2:11">
      <c r="B47" s="61" t="s">
        <v>255</v>
      </c>
      <c r="C47" s="89"/>
      <c r="D47" s="89"/>
      <c r="E47" s="89"/>
      <c r="F47" s="98"/>
      <c r="G47" s="92"/>
      <c r="H47" s="92"/>
      <c r="I47" s="92"/>
      <c r="J47" s="92"/>
      <c r="K47" s="92"/>
    </row>
    <row r="48" spans="2:11">
      <c r="B48" s="61" t="s">
        <v>238</v>
      </c>
      <c r="C48" s="89"/>
      <c r="D48" s="89"/>
      <c r="E48" s="89"/>
      <c r="F48" s="98"/>
      <c r="G48" s="92"/>
      <c r="H48" s="92"/>
      <c r="I48" s="92"/>
      <c r="J48" s="92"/>
      <c r="K48" s="92"/>
    </row>
    <row r="49" spans="2:11">
      <c r="B49" s="69" t="s">
        <v>297</v>
      </c>
      <c r="C49" s="91"/>
      <c r="D49" s="91"/>
      <c r="E49" s="91"/>
      <c r="F49" s="102"/>
      <c r="G49" s="118"/>
      <c r="H49" s="118"/>
      <c r="I49" s="118"/>
      <c r="J49" s="118"/>
      <c r="K49" s="118"/>
    </row>
    <row r="50" spans="2:11">
      <c r="B50" s="61" t="s">
        <v>243</v>
      </c>
      <c r="C50" s="89"/>
      <c r="D50" s="89"/>
      <c r="E50" s="89"/>
      <c r="F50" s="98"/>
      <c r="G50" s="92"/>
      <c r="H50" s="92"/>
      <c r="I50" s="92"/>
      <c r="J50" s="92"/>
      <c r="K50" s="92"/>
    </row>
    <row r="51" spans="2:11">
      <c r="B51" s="69" t="s">
        <v>297</v>
      </c>
      <c r="C51" s="91"/>
      <c r="D51" s="91"/>
      <c r="E51" s="91"/>
      <c r="F51" s="102"/>
      <c r="G51" s="118"/>
      <c r="H51" s="118"/>
      <c r="I51" s="118"/>
      <c r="J51" s="118"/>
      <c r="K51" s="118"/>
    </row>
    <row r="52" spans="2:11">
      <c r="B52" s="61" t="s">
        <v>239</v>
      </c>
      <c r="C52" s="89"/>
      <c r="D52" s="89"/>
      <c r="E52" s="89"/>
      <c r="F52" s="98"/>
      <c r="G52" s="92"/>
      <c r="H52" s="92"/>
      <c r="I52" s="92"/>
      <c r="J52" s="92"/>
      <c r="K52" s="92"/>
    </row>
    <row r="53" spans="2:11">
      <c r="B53" s="69" t="s">
        <v>297</v>
      </c>
      <c r="C53" s="91"/>
      <c r="D53" s="91"/>
      <c r="E53" s="91"/>
      <c r="F53" s="102"/>
      <c r="G53" s="118"/>
      <c r="H53" s="118"/>
      <c r="I53" s="118"/>
      <c r="J53" s="118"/>
      <c r="K53" s="118"/>
    </row>
    <row r="54" spans="2:11">
      <c r="B54" s="61" t="s">
        <v>73</v>
      </c>
      <c r="C54" s="89"/>
      <c r="D54" s="89"/>
      <c r="E54" s="89"/>
      <c r="F54" s="98"/>
      <c r="G54" s="92"/>
      <c r="H54" s="92"/>
      <c r="I54" s="92"/>
      <c r="J54" s="92"/>
      <c r="K54" s="92"/>
    </row>
    <row r="55" spans="2:11">
      <c r="B55" s="123" t="s">
        <v>297</v>
      </c>
      <c r="C55" s="91"/>
      <c r="D55" s="91"/>
      <c r="E55" s="91"/>
      <c r="F55" s="102"/>
      <c r="G55" s="118"/>
      <c r="H55" s="118"/>
      <c r="I55" s="118"/>
      <c r="J55" s="118"/>
      <c r="K55" s="118"/>
    </row>
    <row r="56" spans="2:11">
      <c r="B56" s="115" t="s">
        <v>268</v>
      </c>
      <c r="C56" s="1"/>
      <c r="D56" s="1"/>
    </row>
    <row r="57" spans="2:11">
      <c r="B57" s="115" t="s">
        <v>141</v>
      </c>
      <c r="C57" s="1"/>
      <c r="D57" s="1"/>
    </row>
    <row r="58" spans="2:11">
      <c r="B58" s="115" t="s">
        <v>264</v>
      </c>
      <c r="C58" s="1"/>
      <c r="D58" s="1"/>
    </row>
    <row r="59" spans="2:11">
      <c r="B59" s="115" t="s">
        <v>265</v>
      </c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85546875" style="2" customWidth="1"/>
    <col min="4" max="4" width="10.85546875" style="2" bestFit="1" customWidth="1"/>
    <col min="5" max="5" width="5.5703125" style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311</v>
      </c>
    </row>
    <row r="2" spans="2:78">
      <c r="B2" s="83" t="s">
        <v>312</v>
      </c>
    </row>
    <row r="3" spans="2:78">
      <c r="B3" s="83" t="s">
        <v>313</v>
      </c>
    </row>
    <row r="4" spans="2:78">
      <c r="B4" s="83" t="s">
        <v>314</v>
      </c>
    </row>
    <row r="6" spans="2:78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129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267</v>
      </c>
      <c r="M8" s="25" t="s">
        <v>263</v>
      </c>
      <c r="N8" s="25" t="s">
        <v>139</v>
      </c>
      <c r="O8" s="25" t="s">
        <v>69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269</v>
      </c>
      <c r="M9" s="16" t="s">
        <v>76</v>
      </c>
      <c r="N9" s="16" t="s">
        <v>261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>
        <v>2.4300000000000002</v>
      </c>
      <c r="I11" s="86"/>
      <c r="J11" s="85"/>
      <c r="K11" s="85">
        <v>1.54</v>
      </c>
      <c r="L11" s="85">
        <v>345467.38</v>
      </c>
      <c r="M11" s="85"/>
      <c r="N11" s="85">
        <v>1437.47</v>
      </c>
      <c r="O11" s="85"/>
      <c r="P11" s="85"/>
      <c r="Q11" s="85">
        <v>0.13</v>
      </c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297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297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297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297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297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297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250</v>
      </c>
      <c r="C22" s="89"/>
      <c r="D22" s="89"/>
      <c r="E22" s="89"/>
      <c r="F22" s="89"/>
      <c r="G22" s="98"/>
      <c r="H22" s="89">
        <v>2.4300000000000002</v>
      </c>
      <c r="I22" s="89"/>
      <c r="J22" s="92"/>
      <c r="K22" s="92">
        <v>1.54</v>
      </c>
      <c r="L22" s="92">
        <v>345467.38</v>
      </c>
      <c r="M22" s="92"/>
      <c r="N22" s="92">
        <v>1437.47</v>
      </c>
      <c r="O22" s="92"/>
      <c r="P22" s="92"/>
      <c r="Q22" s="92">
        <v>0.13</v>
      </c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19411</v>
      </c>
      <c r="M23" s="92"/>
      <c r="N23" s="92">
        <v>8.75</v>
      </c>
      <c r="O23" s="92"/>
      <c r="P23" s="92"/>
      <c r="Q23" s="92"/>
    </row>
    <row r="24" spans="1:17" customFormat="1" ht="15.75">
      <c r="B24" s="69" t="s">
        <v>1454</v>
      </c>
      <c r="C24" s="91">
        <v>9919234</v>
      </c>
      <c r="D24" s="91"/>
      <c r="E24" s="91">
        <v>0</v>
      </c>
      <c r="F24" s="91" t="s">
        <v>316</v>
      </c>
      <c r="G24" s="102"/>
      <c r="H24" s="91">
        <v>0</v>
      </c>
      <c r="I24" s="91" t="s">
        <v>178</v>
      </c>
      <c r="J24" s="118">
        <v>0</v>
      </c>
      <c r="K24" s="118">
        <v>0</v>
      </c>
      <c r="L24" s="118">
        <v>19411</v>
      </c>
      <c r="M24" s="118">
        <v>0.45070779999999999</v>
      </c>
      <c r="N24" s="118">
        <v>8.75</v>
      </c>
      <c r="O24" s="118">
        <v>0</v>
      </c>
      <c r="P24" s="118">
        <v>0.61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>
        <v>2.44</v>
      </c>
      <c r="I25" s="89"/>
      <c r="J25" s="92"/>
      <c r="K25" s="92">
        <v>1.55</v>
      </c>
      <c r="L25" s="92">
        <v>326056.38</v>
      </c>
      <c r="M25" s="92"/>
      <c r="N25" s="92">
        <v>1428.72</v>
      </c>
      <c r="O25" s="92"/>
      <c r="P25" s="92"/>
      <c r="Q25" s="92">
        <v>0.12</v>
      </c>
    </row>
    <row r="26" spans="1:17" customFormat="1" ht="15.75">
      <c r="B26" s="69" t="s">
        <v>1455</v>
      </c>
      <c r="C26" s="91">
        <v>30122015</v>
      </c>
      <c r="D26" s="91" t="s">
        <v>1208</v>
      </c>
      <c r="E26" s="91" t="s">
        <v>625</v>
      </c>
      <c r="F26" s="91" t="s">
        <v>1247</v>
      </c>
      <c r="G26" s="102">
        <v>42368</v>
      </c>
      <c r="H26" s="91">
        <v>2.44</v>
      </c>
      <c r="I26" s="91" t="s">
        <v>179</v>
      </c>
      <c r="J26" s="118">
        <v>3.8439999999999999</v>
      </c>
      <c r="K26" s="118">
        <v>1.55</v>
      </c>
      <c r="L26" s="118">
        <v>326056.38</v>
      </c>
      <c r="M26" s="118">
        <v>105.52</v>
      </c>
      <c r="N26" s="118">
        <v>1428.72</v>
      </c>
      <c r="O26" s="118">
        <v>1.54</v>
      </c>
      <c r="P26" s="118">
        <v>99.39</v>
      </c>
      <c r="Q26" s="118">
        <v>0.12</v>
      </c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297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297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297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297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55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8554687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7.28515625" style="1" bestFit="1" customWidth="1"/>
    <col min="12" max="12" width="7.5703125" style="1" bestFit="1" customWidth="1"/>
    <col min="13" max="13" width="17.85546875" style="1" bestFit="1" customWidth="1"/>
    <col min="14" max="14" width="8.28515625" style="1" bestFit="1" customWidth="1"/>
    <col min="15" max="15" width="13.140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311</v>
      </c>
    </row>
    <row r="2" spans="2:61">
      <c r="B2" s="83" t="s">
        <v>312</v>
      </c>
    </row>
    <row r="3" spans="2:61">
      <c r="B3" s="83" t="s">
        <v>313</v>
      </c>
    </row>
    <row r="4" spans="2:61">
      <c r="B4" s="83" t="s">
        <v>314</v>
      </c>
    </row>
    <row r="6" spans="2:61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61" s="3" customFormat="1" ht="47.25">
      <c r="B7" s="20" t="s">
        <v>145</v>
      </c>
      <c r="C7" s="25" t="s">
        <v>234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267</v>
      </c>
      <c r="N7" s="25" t="s">
        <v>263</v>
      </c>
      <c r="O7" s="25" t="s">
        <v>139</v>
      </c>
      <c r="P7" s="49" t="s">
        <v>188</v>
      </c>
      <c r="Q7" s="26" t="s">
        <v>190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269</v>
      </c>
      <c r="N8" s="16" t="s">
        <v>76</v>
      </c>
      <c r="O8" s="16" t="s">
        <v>261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4.13</v>
      </c>
      <c r="J10" s="86"/>
      <c r="K10" s="85"/>
      <c r="L10" s="85">
        <v>2.99</v>
      </c>
      <c r="M10" s="85">
        <v>58277687.020000003</v>
      </c>
      <c r="N10" s="85"/>
      <c r="O10" s="85">
        <v>78310.990000000005</v>
      </c>
      <c r="P10" s="85"/>
      <c r="Q10" s="85">
        <v>6.83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4.13</v>
      </c>
      <c r="J11" s="89"/>
      <c r="K11" s="92"/>
      <c r="L11" s="92">
        <v>2.99</v>
      </c>
      <c r="M11" s="92">
        <v>58277687.020000003</v>
      </c>
      <c r="N11" s="92"/>
      <c r="O11" s="92">
        <v>78310.990000000005</v>
      </c>
      <c r="P11" s="92"/>
      <c r="Q11" s="92">
        <v>6.83</v>
      </c>
    </row>
    <row r="12" spans="2:61" customFormat="1" ht="15.75">
      <c r="B12" s="69" t="s">
        <v>1456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297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297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4.12</v>
      </c>
      <c r="J17" s="89"/>
      <c r="K17" s="92"/>
      <c r="L17" s="92">
        <v>3.06</v>
      </c>
      <c r="M17" s="92">
        <v>53626064.439999998</v>
      </c>
      <c r="N17" s="92"/>
      <c r="O17" s="92">
        <v>73088.350000000006</v>
      </c>
      <c r="P17" s="92"/>
      <c r="Q17" s="92">
        <v>6.37</v>
      </c>
    </row>
    <row r="18" spans="2:17" customFormat="1" ht="15.75">
      <c r="B18" s="69" t="s">
        <v>1457</v>
      </c>
      <c r="C18" s="91" t="s">
        <v>1458</v>
      </c>
      <c r="D18" s="91">
        <v>4445516</v>
      </c>
      <c r="E18" s="91">
        <v>726</v>
      </c>
      <c r="F18" s="91" t="s">
        <v>369</v>
      </c>
      <c r="G18" s="102">
        <v>42956</v>
      </c>
      <c r="H18" s="91" t="s">
        <v>1247</v>
      </c>
      <c r="I18" s="91">
        <v>1</v>
      </c>
      <c r="J18" s="91" t="s">
        <v>178</v>
      </c>
      <c r="K18" s="118">
        <v>3.15</v>
      </c>
      <c r="L18" s="118">
        <v>2.63</v>
      </c>
      <c r="M18" s="118">
        <v>33898.42</v>
      </c>
      <c r="N18" s="118">
        <v>101.73041000000001</v>
      </c>
      <c r="O18" s="118">
        <v>34.49</v>
      </c>
      <c r="P18" s="118">
        <v>0.04</v>
      </c>
      <c r="Q18" s="118">
        <v>0</v>
      </c>
    </row>
    <row r="19" spans="2:17" customFormat="1" ht="15.75">
      <c r="B19" s="69" t="s">
        <v>1459</v>
      </c>
      <c r="C19" s="91" t="s">
        <v>1458</v>
      </c>
      <c r="D19" s="91">
        <v>29022019</v>
      </c>
      <c r="E19" s="91">
        <v>1352</v>
      </c>
      <c r="F19" s="91" t="s">
        <v>389</v>
      </c>
      <c r="G19" s="102">
        <v>42429</v>
      </c>
      <c r="H19" s="91" t="s">
        <v>375</v>
      </c>
      <c r="I19" s="91">
        <v>5.36</v>
      </c>
      <c r="J19" s="91" t="s">
        <v>178</v>
      </c>
      <c r="K19" s="118">
        <v>2.2000000000000002</v>
      </c>
      <c r="L19" s="118">
        <v>0.68</v>
      </c>
      <c r="M19" s="118">
        <v>658859.4</v>
      </c>
      <c r="N19" s="118">
        <v>109.00004</v>
      </c>
      <c r="O19" s="118">
        <v>718.16</v>
      </c>
      <c r="P19" s="118">
        <v>0.92</v>
      </c>
      <c r="Q19" s="118">
        <v>0.06</v>
      </c>
    </row>
    <row r="20" spans="2:17" customFormat="1" ht="15.75">
      <c r="B20" s="69" t="s">
        <v>1460</v>
      </c>
      <c r="C20" s="91" t="s">
        <v>1458</v>
      </c>
      <c r="D20" s="91">
        <v>90150720</v>
      </c>
      <c r="E20" s="91">
        <v>513927285</v>
      </c>
      <c r="F20" s="91" t="s">
        <v>401</v>
      </c>
      <c r="G20" s="102">
        <v>38717</v>
      </c>
      <c r="H20" s="91" t="s">
        <v>174</v>
      </c>
      <c r="I20" s="91">
        <v>4.3899999999999997</v>
      </c>
      <c r="J20" s="91" t="s">
        <v>178</v>
      </c>
      <c r="K20" s="118">
        <v>7</v>
      </c>
      <c r="L20" s="118">
        <v>3.73</v>
      </c>
      <c r="M20" s="118">
        <v>19019319.870000001</v>
      </c>
      <c r="N20" s="118">
        <v>156.13</v>
      </c>
      <c r="O20" s="118">
        <v>29694.86</v>
      </c>
      <c r="P20" s="118">
        <v>37.92</v>
      </c>
      <c r="Q20" s="118">
        <v>2.59</v>
      </c>
    </row>
    <row r="21" spans="2:17" customFormat="1" ht="15.75">
      <c r="B21" s="69" t="s">
        <v>1461</v>
      </c>
      <c r="C21" s="91" t="s">
        <v>1462</v>
      </c>
      <c r="D21" s="91">
        <v>92321020</v>
      </c>
      <c r="E21" s="91">
        <v>232</v>
      </c>
      <c r="F21" s="91" t="s">
        <v>401</v>
      </c>
      <c r="G21" s="102">
        <v>41416</v>
      </c>
      <c r="H21" s="91" t="s">
        <v>375</v>
      </c>
      <c r="I21" s="91">
        <v>1.23</v>
      </c>
      <c r="J21" s="91" t="s">
        <v>177</v>
      </c>
      <c r="K21" s="118">
        <v>3.524</v>
      </c>
      <c r="L21" s="118">
        <v>0.66</v>
      </c>
      <c r="M21" s="118">
        <v>109894.83</v>
      </c>
      <c r="N21" s="118">
        <v>103.56</v>
      </c>
      <c r="O21" s="118">
        <v>394.57</v>
      </c>
      <c r="P21" s="118">
        <v>0.5</v>
      </c>
      <c r="Q21" s="118">
        <v>0.03</v>
      </c>
    </row>
    <row r="22" spans="2:17" customFormat="1" ht="15.75">
      <c r="B22" s="69" t="s">
        <v>1463</v>
      </c>
      <c r="C22" s="91" t="s">
        <v>1458</v>
      </c>
      <c r="D22" s="91">
        <v>4444444</v>
      </c>
      <c r="E22" s="91">
        <v>1281</v>
      </c>
      <c r="F22" s="91" t="s">
        <v>401</v>
      </c>
      <c r="G22" s="102">
        <v>42548</v>
      </c>
      <c r="H22" s="91" t="s">
        <v>375</v>
      </c>
      <c r="I22" s="91">
        <v>5.41</v>
      </c>
      <c r="J22" s="91" t="s">
        <v>178</v>
      </c>
      <c r="K22" s="118">
        <v>2.0430000000000001</v>
      </c>
      <c r="L22" s="118">
        <v>1.07</v>
      </c>
      <c r="M22" s="118">
        <v>1142111.96</v>
      </c>
      <c r="N22" s="118">
        <v>106.11</v>
      </c>
      <c r="O22" s="118">
        <v>1211.9000000000001</v>
      </c>
      <c r="P22" s="118">
        <v>1.55</v>
      </c>
      <c r="Q22" s="118">
        <v>0.11</v>
      </c>
    </row>
    <row r="23" spans="2:17" customFormat="1" ht="15.75">
      <c r="B23" s="69" t="s">
        <v>1457</v>
      </c>
      <c r="C23" s="91" t="s">
        <v>1458</v>
      </c>
      <c r="D23" s="91">
        <v>4445565</v>
      </c>
      <c r="E23" s="91">
        <v>726</v>
      </c>
      <c r="F23" s="91" t="s">
        <v>1464</v>
      </c>
      <c r="G23" s="102">
        <v>42956</v>
      </c>
      <c r="H23" s="91" t="s">
        <v>1247</v>
      </c>
      <c r="I23" s="91">
        <v>0.01</v>
      </c>
      <c r="J23" s="91" t="s">
        <v>178</v>
      </c>
      <c r="K23" s="118">
        <v>3.35</v>
      </c>
      <c r="L23" s="118">
        <v>0</v>
      </c>
      <c r="M23" s="118">
        <v>7908</v>
      </c>
      <c r="N23" s="118">
        <v>101.32777</v>
      </c>
      <c r="O23" s="118">
        <v>8.01</v>
      </c>
      <c r="P23" s="118">
        <v>0.01</v>
      </c>
      <c r="Q23" s="118">
        <v>0</v>
      </c>
    </row>
    <row r="24" spans="2:17" customFormat="1" ht="15.75">
      <c r="B24" s="69" t="s">
        <v>1465</v>
      </c>
      <c r="C24" s="91" t="s">
        <v>1458</v>
      </c>
      <c r="D24" s="91">
        <v>90150520</v>
      </c>
      <c r="E24" s="91">
        <v>513927285</v>
      </c>
      <c r="F24" s="91" t="s">
        <v>428</v>
      </c>
      <c r="G24" s="102">
        <v>38717</v>
      </c>
      <c r="H24" s="91" t="s">
        <v>174</v>
      </c>
      <c r="I24" s="91">
        <v>4.5199999999999996</v>
      </c>
      <c r="J24" s="91" t="s">
        <v>178</v>
      </c>
      <c r="K24" s="118">
        <v>5.55</v>
      </c>
      <c r="L24" s="118">
        <v>2.11</v>
      </c>
      <c r="M24" s="118">
        <v>9221.18</v>
      </c>
      <c r="N24" s="118">
        <v>147.36725999999999</v>
      </c>
      <c r="O24" s="118">
        <v>13.59</v>
      </c>
      <c r="P24" s="118">
        <v>0.02</v>
      </c>
      <c r="Q24" s="118">
        <v>0</v>
      </c>
    </row>
    <row r="25" spans="2:17" customFormat="1" ht="15.75">
      <c r="B25" s="69" t="s">
        <v>1466</v>
      </c>
      <c r="C25" s="91" t="s">
        <v>1458</v>
      </c>
      <c r="D25" s="91">
        <v>90150300</v>
      </c>
      <c r="E25" s="91">
        <v>513927285</v>
      </c>
      <c r="F25" s="91" t="s">
        <v>428</v>
      </c>
      <c r="G25" s="102">
        <v>39261</v>
      </c>
      <c r="H25" s="91" t="s">
        <v>174</v>
      </c>
      <c r="I25" s="91">
        <v>5.6</v>
      </c>
      <c r="J25" s="91" t="s">
        <v>178</v>
      </c>
      <c r="K25" s="118">
        <v>4.7039999999999997</v>
      </c>
      <c r="L25" s="118">
        <v>-2.86</v>
      </c>
      <c r="M25" s="118">
        <v>776050.62</v>
      </c>
      <c r="N25" s="118">
        <v>145.47994</v>
      </c>
      <c r="O25" s="118">
        <v>1129</v>
      </c>
      <c r="P25" s="118">
        <v>1.44</v>
      </c>
      <c r="Q25" s="118">
        <v>0.1</v>
      </c>
    </row>
    <row r="26" spans="2:17" customFormat="1" ht="15.75">
      <c r="B26" s="69" t="s">
        <v>1467</v>
      </c>
      <c r="C26" s="91" t="s">
        <v>1462</v>
      </c>
      <c r="D26" s="91">
        <v>90130002</v>
      </c>
      <c r="E26" s="91">
        <v>514271816</v>
      </c>
      <c r="F26" s="91" t="s">
        <v>428</v>
      </c>
      <c r="G26" s="102">
        <v>42537</v>
      </c>
      <c r="H26" s="91" t="s">
        <v>174</v>
      </c>
      <c r="I26" s="91">
        <v>9.06</v>
      </c>
      <c r="J26" s="91" t="s">
        <v>178</v>
      </c>
      <c r="K26" s="118">
        <v>2.19</v>
      </c>
      <c r="L26" s="118">
        <v>1.59</v>
      </c>
      <c r="M26" s="118">
        <v>1529224.4</v>
      </c>
      <c r="N26" s="118">
        <v>105.64002000000001</v>
      </c>
      <c r="O26" s="118">
        <v>1615.47</v>
      </c>
      <c r="P26" s="118">
        <v>2.06</v>
      </c>
      <c r="Q26" s="118">
        <v>0.14000000000000001</v>
      </c>
    </row>
    <row r="27" spans="2:17" customFormat="1" ht="15.75">
      <c r="B27" s="69" t="s">
        <v>1468</v>
      </c>
      <c r="C27" s="91" t="s">
        <v>1458</v>
      </c>
      <c r="D27" s="91">
        <v>3333317</v>
      </c>
      <c r="E27" s="91">
        <v>1196</v>
      </c>
      <c r="F27" s="91" t="s">
        <v>428</v>
      </c>
      <c r="G27" s="102">
        <v>41318</v>
      </c>
      <c r="H27" s="91" t="s">
        <v>174</v>
      </c>
      <c r="I27" s="91">
        <v>1.54</v>
      </c>
      <c r="J27" s="91" t="s">
        <v>178</v>
      </c>
      <c r="K27" s="118">
        <v>11.37</v>
      </c>
      <c r="L27" s="118">
        <v>3.72</v>
      </c>
      <c r="M27" s="118">
        <v>796440.9</v>
      </c>
      <c r="N27" s="118">
        <v>104.45005999999999</v>
      </c>
      <c r="O27" s="118">
        <v>831.88</v>
      </c>
      <c r="P27" s="118">
        <v>1.06</v>
      </c>
      <c r="Q27" s="118">
        <v>7.0000000000000007E-2</v>
      </c>
    </row>
    <row r="28" spans="2:17" customFormat="1" ht="15.75">
      <c r="B28" s="69" t="s">
        <v>1469</v>
      </c>
      <c r="C28" s="91" t="s">
        <v>1458</v>
      </c>
      <c r="D28" s="91">
        <v>70320163</v>
      </c>
      <c r="E28" s="91">
        <v>1196</v>
      </c>
      <c r="F28" s="91" t="s">
        <v>428</v>
      </c>
      <c r="G28" s="102">
        <v>42436</v>
      </c>
      <c r="H28" s="91" t="s">
        <v>174</v>
      </c>
      <c r="I28" s="91">
        <v>1.48</v>
      </c>
      <c r="J28" s="91" t="s">
        <v>178</v>
      </c>
      <c r="K28" s="118">
        <v>10.27</v>
      </c>
      <c r="L28" s="118">
        <v>9.35</v>
      </c>
      <c r="M28" s="118">
        <v>312000</v>
      </c>
      <c r="N28" s="118">
        <v>103.9</v>
      </c>
      <c r="O28" s="118">
        <v>324.17</v>
      </c>
      <c r="P28" s="118">
        <v>0.41</v>
      </c>
      <c r="Q28" s="118">
        <v>0.03</v>
      </c>
    </row>
    <row r="29" spans="2:17" customFormat="1" ht="15.75">
      <c r="B29" s="69" t="s">
        <v>1470</v>
      </c>
      <c r="C29" s="91" t="s">
        <v>1458</v>
      </c>
      <c r="D29" s="91">
        <v>11896130</v>
      </c>
      <c r="E29" s="91">
        <v>513326439</v>
      </c>
      <c r="F29" s="91" t="s">
        <v>462</v>
      </c>
      <c r="G29" s="102">
        <v>42551</v>
      </c>
      <c r="H29" s="91" t="s">
        <v>174</v>
      </c>
      <c r="I29" s="91">
        <v>6.16</v>
      </c>
      <c r="J29" s="91" t="s">
        <v>178</v>
      </c>
      <c r="K29" s="118">
        <v>5.641</v>
      </c>
      <c r="L29" s="118">
        <v>0.86</v>
      </c>
      <c r="M29" s="118">
        <v>42769.71</v>
      </c>
      <c r="N29" s="118">
        <v>135.35981000000001</v>
      </c>
      <c r="O29" s="118">
        <v>57.89</v>
      </c>
      <c r="P29" s="118">
        <v>7.0000000000000007E-2</v>
      </c>
      <c r="Q29" s="118">
        <v>0.01</v>
      </c>
    </row>
    <row r="30" spans="2:17" customFormat="1" ht="15.75">
      <c r="B30" s="69" t="s">
        <v>1470</v>
      </c>
      <c r="C30" s="91" t="s">
        <v>1458</v>
      </c>
      <c r="D30" s="91">
        <v>11896140</v>
      </c>
      <c r="E30" s="91">
        <v>513326439</v>
      </c>
      <c r="F30" s="91" t="s">
        <v>462</v>
      </c>
      <c r="G30" s="102">
        <v>42551</v>
      </c>
      <c r="H30" s="91" t="s">
        <v>174</v>
      </c>
      <c r="I30" s="91">
        <v>5.87</v>
      </c>
      <c r="J30" s="91" t="s">
        <v>178</v>
      </c>
      <c r="K30" s="118">
        <v>5.5309999999999997</v>
      </c>
      <c r="L30" s="118">
        <v>2.95</v>
      </c>
      <c r="M30" s="118">
        <v>181143.06</v>
      </c>
      <c r="N30" s="118">
        <v>118.95018</v>
      </c>
      <c r="O30" s="118">
        <v>215.47</v>
      </c>
      <c r="P30" s="118">
        <v>0.28000000000000003</v>
      </c>
      <c r="Q30" s="118">
        <v>0.02</v>
      </c>
    </row>
    <row r="31" spans="2:17" customFormat="1" ht="15.75">
      <c r="B31" s="69" t="s">
        <v>1470</v>
      </c>
      <c r="C31" s="91" t="s">
        <v>1458</v>
      </c>
      <c r="D31" s="91">
        <v>11896150</v>
      </c>
      <c r="E31" s="91">
        <v>513326439</v>
      </c>
      <c r="F31" s="91" t="s">
        <v>462</v>
      </c>
      <c r="G31" s="102">
        <v>42551</v>
      </c>
      <c r="H31" s="91" t="s">
        <v>174</v>
      </c>
      <c r="I31" s="91">
        <v>5.87</v>
      </c>
      <c r="J31" s="91" t="s">
        <v>178</v>
      </c>
      <c r="K31" s="118">
        <v>5.5449999999999999</v>
      </c>
      <c r="L31" s="118">
        <v>2.95</v>
      </c>
      <c r="M31" s="118">
        <v>151020.1</v>
      </c>
      <c r="N31" s="118">
        <v>119.03977999999999</v>
      </c>
      <c r="O31" s="118">
        <v>179.77</v>
      </c>
      <c r="P31" s="118">
        <v>0.23</v>
      </c>
      <c r="Q31" s="118">
        <v>0.02</v>
      </c>
    </row>
    <row r="32" spans="2:17" customFormat="1" ht="15.75">
      <c r="B32" s="69" t="s">
        <v>1470</v>
      </c>
      <c r="C32" s="91" t="s">
        <v>1458</v>
      </c>
      <c r="D32" s="91">
        <v>11896160</v>
      </c>
      <c r="E32" s="91">
        <v>513326439</v>
      </c>
      <c r="F32" s="91" t="s">
        <v>462</v>
      </c>
      <c r="G32" s="102">
        <v>42551</v>
      </c>
      <c r="H32" s="91" t="s">
        <v>174</v>
      </c>
      <c r="I32" s="91">
        <v>6.06</v>
      </c>
      <c r="J32" s="91" t="s">
        <v>178</v>
      </c>
      <c r="K32" s="118">
        <v>5.5449999999999999</v>
      </c>
      <c r="L32" s="118">
        <v>1.6</v>
      </c>
      <c r="M32" s="118">
        <v>17524.75</v>
      </c>
      <c r="N32" s="118">
        <v>125.85057999999999</v>
      </c>
      <c r="O32" s="118">
        <v>22.06</v>
      </c>
      <c r="P32" s="118">
        <v>0.03</v>
      </c>
      <c r="Q32" s="118">
        <v>0</v>
      </c>
    </row>
    <row r="33" spans="2:17" customFormat="1" ht="15.75">
      <c r="B33" s="69" t="s">
        <v>1470</v>
      </c>
      <c r="C33" s="91" t="s">
        <v>1458</v>
      </c>
      <c r="D33" s="91">
        <v>11896160</v>
      </c>
      <c r="E33" s="91">
        <v>513326439</v>
      </c>
      <c r="F33" s="91" t="s">
        <v>462</v>
      </c>
      <c r="G33" s="102">
        <v>42551</v>
      </c>
      <c r="H33" s="91" t="s">
        <v>174</v>
      </c>
      <c r="I33" s="91">
        <v>6.06</v>
      </c>
      <c r="J33" s="91" t="s">
        <v>178</v>
      </c>
      <c r="K33" s="118">
        <v>5.5449999999999999</v>
      </c>
      <c r="L33" s="118">
        <v>1.6</v>
      </c>
      <c r="M33" s="118">
        <v>66280.12</v>
      </c>
      <c r="N33" s="118">
        <v>125.85071000000001</v>
      </c>
      <c r="O33" s="118">
        <v>83.41</v>
      </c>
      <c r="P33" s="118">
        <v>0.11</v>
      </c>
      <c r="Q33" s="118">
        <v>0.01</v>
      </c>
    </row>
    <row r="34" spans="2:17" customFormat="1" ht="15.75">
      <c r="B34" s="69" t="s">
        <v>1470</v>
      </c>
      <c r="C34" s="91" t="s">
        <v>1458</v>
      </c>
      <c r="D34" s="91">
        <v>11896160</v>
      </c>
      <c r="E34" s="91">
        <v>513326439</v>
      </c>
      <c r="F34" s="91" t="s">
        <v>462</v>
      </c>
      <c r="G34" s="102">
        <v>42641</v>
      </c>
      <c r="H34" s="91" t="s">
        <v>174</v>
      </c>
      <c r="I34" s="91">
        <v>6.04</v>
      </c>
      <c r="J34" s="91" t="s">
        <v>178</v>
      </c>
      <c r="K34" s="118">
        <v>5.53</v>
      </c>
      <c r="L34" s="118">
        <v>1.77</v>
      </c>
      <c r="M34" s="118">
        <v>30742.48</v>
      </c>
      <c r="N34" s="118">
        <v>125.84866</v>
      </c>
      <c r="O34" s="118">
        <v>38.69</v>
      </c>
      <c r="P34" s="118">
        <v>0.05</v>
      </c>
      <c r="Q34" s="118">
        <v>0</v>
      </c>
    </row>
    <row r="35" spans="2:17" customFormat="1" ht="15.75">
      <c r="B35" s="69" t="s">
        <v>1470</v>
      </c>
      <c r="C35" s="91" t="s">
        <v>1462</v>
      </c>
      <c r="D35" s="91">
        <v>11898120</v>
      </c>
      <c r="E35" s="91">
        <v>513326439</v>
      </c>
      <c r="F35" s="91" t="s">
        <v>462</v>
      </c>
      <c r="G35" s="102">
        <v>42641</v>
      </c>
      <c r="H35" s="91" t="s">
        <v>174</v>
      </c>
      <c r="I35" s="91">
        <v>6.16</v>
      </c>
      <c r="J35" s="91" t="s">
        <v>178</v>
      </c>
      <c r="K35" s="118">
        <v>5.53</v>
      </c>
      <c r="L35" s="118">
        <v>0.93</v>
      </c>
      <c r="M35" s="118">
        <v>20040.12</v>
      </c>
      <c r="N35" s="118">
        <v>132.13992999999999</v>
      </c>
      <c r="O35" s="118">
        <v>26.48</v>
      </c>
      <c r="P35" s="118">
        <v>0.03</v>
      </c>
      <c r="Q35" s="118">
        <v>0</v>
      </c>
    </row>
    <row r="36" spans="2:17" customFormat="1" ht="15.75">
      <c r="B36" s="69" t="s">
        <v>1470</v>
      </c>
      <c r="C36" s="91" t="s">
        <v>1462</v>
      </c>
      <c r="D36" s="91">
        <v>11898130</v>
      </c>
      <c r="E36" s="91">
        <v>513326439</v>
      </c>
      <c r="F36" s="91" t="s">
        <v>462</v>
      </c>
      <c r="G36" s="102">
        <v>42641</v>
      </c>
      <c r="H36" s="91" t="s">
        <v>174</v>
      </c>
      <c r="I36" s="91">
        <v>5.99</v>
      </c>
      <c r="J36" s="91" t="s">
        <v>178</v>
      </c>
      <c r="K36" s="118">
        <v>5.53</v>
      </c>
      <c r="L36" s="118">
        <v>2.12</v>
      </c>
      <c r="M36" s="118">
        <v>40569.35</v>
      </c>
      <c r="N36" s="118">
        <v>122.81932</v>
      </c>
      <c r="O36" s="118">
        <v>49.83</v>
      </c>
      <c r="P36" s="118">
        <v>0.06</v>
      </c>
      <c r="Q36" s="118">
        <v>0</v>
      </c>
    </row>
    <row r="37" spans="2:17" customFormat="1" ht="15.75">
      <c r="B37" s="69" t="s">
        <v>1470</v>
      </c>
      <c r="C37" s="91" t="s">
        <v>1462</v>
      </c>
      <c r="D37" s="91">
        <v>11898140</v>
      </c>
      <c r="E37" s="91">
        <v>513326439</v>
      </c>
      <c r="F37" s="91" t="s">
        <v>462</v>
      </c>
      <c r="G37" s="102">
        <v>42641</v>
      </c>
      <c r="H37" s="91" t="s">
        <v>174</v>
      </c>
      <c r="I37" s="91">
        <v>5.87</v>
      </c>
      <c r="J37" s="91" t="s">
        <v>178</v>
      </c>
      <c r="K37" s="118">
        <v>5.53</v>
      </c>
      <c r="L37" s="118">
        <v>2.98</v>
      </c>
      <c r="M37" s="118">
        <v>62906.51</v>
      </c>
      <c r="N37" s="118">
        <v>117.02922</v>
      </c>
      <c r="O37" s="118">
        <v>73.62</v>
      </c>
      <c r="P37" s="118">
        <v>0.09</v>
      </c>
      <c r="Q37" s="118">
        <v>0.01</v>
      </c>
    </row>
    <row r="38" spans="2:17" customFormat="1" ht="15.75">
      <c r="B38" s="69" t="s">
        <v>1470</v>
      </c>
      <c r="C38" s="91" t="s">
        <v>1462</v>
      </c>
      <c r="D38" s="91">
        <v>11898160</v>
      </c>
      <c r="E38" s="91">
        <v>513326439</v>
      </c>
      <c r="F38" s="91" t="s">
        <v>462</v>
      </c>
      <c r="G38" s="102">
        <v>42641</v>
      </c>
      <c r="H38" s="91" t="s">
        <v>174</v>
      </c>
      <c r="I38" s="91">
        <v>6.16</v>
      </c>
      <c r="J38" s="91" t="s">
        <v>178</v>
      </c>
      <c r="K38" s="118">
        <v>5.53</v>
      </c>
      <c r="L38" s="118">
        <v>0.97</v>
      </c>
      <c r="M38" s="118">
        <v>10055.73</v>
      </c>
      <c r="N38" s="118">
        <v>130.99994000000001</v>
      </c>
      <c r="O38" s="118">
        <v>13.17</v>
      </c>
      <c r="P38" s="118">
        <v>0.02</v>
      </c>
      <c r="Q38" s="118">
        <v>0</v>
      </c>
    </row>
    <row r="39" spans="2:17" customFormat="1" ht="15.75">
      <c r="B39" s="69" t="s">
        <v>1470</v>
      </c>
      <c r="C39" s="91" t="s">
        <v>1462</v>
      </c>
      <c r="D39" s="91">
        <v>11898170</v>
      </c>
      <c r="E39" s="91">
        <v>513326439</v>
      </c>
      <c r="F39" s="91" t="s">
        <v>462</v>
      </c>
      <c r="G39" s="102">
        <v>42641</v>
      </c>
      <c r="H39" s="91" t="s">
        <v>174</v>
      </c>
      <c r="I39" s="91">
        <v>5.99</v>
      </c>
      <c r="J39" s="91" t="s">
        <v>178</v>
      </c>
      <c r="K39" s="118">
        <v>5.53</v>
      </c>
      <c r="L39" s="118">
        <v>2.15</v>
      </c>
      <c r="M39" s="118">
        <v>65510.87</v>
      </c>
      <c r="N39" s="118">
        <v>123.04065</v>
      </c>
      <c r="O39" s="118">
        <v>80.61</v>
      </c>
      <c r="P39" s="118">
        <v>0.1</v>
      </c>
      <c r="Q39" s="118">
        <v>0.01</v>
      </c>
    </row>
    <row r="40" spans="2:17" customFormat="1" ht="15.75">
      <c r="B40" s="69" t="s">
        <v>1470</v>
      </c>
      <c r="C40" s="91" t="s">
        <v>1462</v>
      </c>
      <c r="D40" s="91">
        <v>11898170</v>
      </c>
      <c r="E40" s="91">
        <v>513326439</v>
      </c>
      <c r="F40" s="91" t="s">
        <v>462</v>
      </c>
      <c r="G40" s="102">
        <v>42641</v>
      </c>
      <c r="H40" s="91" t="s">
        <v>174</v>
      </c>
      <c r="I40" s="91">
        <v>5.99</v>
      </c>
      <c r="J40" s="91" t="s">
        <v>178</v>
      </c>
      <c r="K40" s="118">
        <v>5.53</v>
      </c>
      <c r="L40" s="118">
        <v>2.15</v>
      </c>
      <c r="M40" s="118">
        <v>7217.79</v>
      </c>
      <c r="N40" s="118">
        <v>123.0432</v>
      </c>
      <c r="O40" s="118">
        <v>8.8800000000000008</v>
      </c>
      <c r="P40" s="118">
        <v>0.01</v>
      </c>
      <c r="Q40" s="118">
        <v>0</v>
      </c>
    </row>
    <row r="41" spans="2:17" customFormat="1" ht="15.75">
      <c r="B41" s="69" t="s">
        <v>1470</v>
      </c>
      <c r="C41" s="91" t="s">
        <v>1462</v>
      </c>
      <c r="D41" s="91">
        <v>11898180</v>
      </c>
      <c r="E41" s="91">
        <v>513326439</v>
      </c>
      <c r="F41" s="91" t="s">
        <v>462</v>
      </c>
      <c r="G41" s="102">
        <v>42641</v>
      </c>
      <c r="H41" s="91" t="s">
        <v>174</v>
      </c>
      <c r="I41" s="91">
        <v>5.99</v>
      </c>
      <c r="J41" s="91" t="s">
        <v>178</v>
      </c>
      <c r="K41" s="118">
        <v>5.53</v>
      </c>
      <c r="L41" s="118">
        <v>2.11</v>
      </c>
      <c r="M41" s="118">
        <v>28698.59</v>
      </c>
      <c r="N41" s="118">
        <v>123.65067000000001</v>
      </c>
      <c r="O41" s="118">
        <v>35.49</v>
      </c>
      <c r="P41" s="118">
        <v>0.05</v>
      </c>
      <c r="Q41" s="118">
        <v>0</v>
      </c>
    </row>
    <row r="42" spans="2:17" customFormat="1" ht="15.75">
      <c r="B42" s="69" t="s">
        <v>1470</v>
      </c>
      <c r="C42" s="91" t="s">
        <v>1458</v>
      </c>
      <c r="D42" s="91">
        <v>11898190</v>
      </c>
      <c r="E42" s="91">
        <v>513326439</v>
      </c>
      <c r="F42" s="91" t="s">
        <v>462</v>
      </c>
      <c r="G42" s="102">
        <v>42551</v>
      </c>
      <c r="H42" s="91" t="s">
        <v>174</v>
      </c>
      <c r="I42" s="91">
        <v>6.06</v>
      </c>
      <c r="J42" s="91" t="s">
        <v>178</v>
      </c>
      <c r="K42" s="118">
        <v>5.5</v>
      </c>
      <c r="L42" s="118">
        <v>1.67</v>
      </c>
      <c r="M42" s="118">
        <v>79208.89</v>
      </c>
      <c r="N42" s="118">
        <v>125.32053000000001</v>
      </c>
      <c r="O42" s="118">
        <v>99.27</v>
      </c>
      <c r="P42" s="118">
        <v>0.13</v>
      </c>
      <c r="Q42" s="118">
        <v>0.01</v>
      </c>
    </row>
    <row r="43" spans="2:17" customFormat="1" ht="15.75">
      <c r="B43" s="69" t="s">
        <v>1470</v>
      </c>
      <c r="C43" s="91" t="s">
        <v>1462</v>
      </c>
      <c r="D43" s="91">
        <v>11898200</v>
      </c>
      <c r="E43" s="91">
        <v>513326439</v>
      </c>
      <c r="F43" s="91" t="s">
        <v>462</v>
      </c>
      <c r="G43" s="102">
        <v>42641</v>
      </c>
      <c r="H43" s="91" t="s">
        <v>174</v>
      </c>
      <c r="I43" s="91">
        <v>6.16</v>
      </c>
      <c r="J43" s="91" t="s">
        <v>178</v>
      </c>
      <c r="K43" s="118">
        <v>5.53</v>
      </c>
      <c r="L43" s="118">
        <v>0.92</v>
      </c>
      <c r="M43" s="118">
        <v>8329.85</v>
      </c>
      <c r="N43" s="118">
        <v>131.35891000000001</v>
      </c>
      <c r="O43" s="118">
        <v>10.94</v>
      </c>
      <c r="P43" s="118">
        <v>0.01</v>
      </c>
      <c r="Q43" s="118">
        <v>0</v>
      </c>
    </row>
    <row r="44" spans="2:17" customFormat="1" ht="15.75">
      <c r="B44" s="69" t="s">
        <v>1470</v>
      </c>
      <c r="C44" s="91" t="s">
        <v>1462</v>
      </c>
      <c r="D44" s="91">
        <v>11898230</v>
      </c>
      <c r="E44" s="91">
        <v>513326439</v>
      </c>
      <c r="F44" s="91" t="s">
        <v>462</v>
      </c>
      <c r="G44" s="102">
        <v>42641</v>
      </c>
      <c r="H44" s="91" t="s">
        <v>174</v>
      </c>
      <c r="I44" s="91">
        <v>5.87</v>
      </c>
      <c r="J44" s="91" t="s">
        <v>178</v>
      </c>
      <c r="K44" s="118">
        <v>5.53</v>
      </c>
      <c r="L44" s="118">
        <v>2.98</v>
      </c>
      <c r="M44" s="118">
        <v>73516.63</v>
      </c>
      <c r="N44" s="118">
        <v>116.50017</v>
      </c>
      <c r="O44" s="118">
        <v>85.65</v>
      </c>
      <c r="P44" s="118">
        <v>0.11</v>
      </c>
      <c r="Q44" s="118">
        <v>0.01</v>
      </c>
    </row>
    <row r="45" spans="2:17" customFormat="1" ht="15.75">
      <c r="B45" s="69" t="s">
        <v>1470</v>
      </c>
      <c r="C45" s="91" t="s">
        <v>1462</v>
      </c>
      <c r="D45" s="91">
        <v>11898270</v>
      </c>
      <c r="E45" s="91">
        <v>513326439</v>
      </c>
      <c r="F45" s="91" t="s">
        <v>462</v>
      </c>
      <c r="G45" s="102">
        <v>42641</v>
      </c>
      <c r="H45" s="91" t="s">
        <v>174</v>
      </c>
      <c r="I45" s="91">
        <v>6.16</v>
      </c>
      <c r="J45" s="91" t="s">
        <v>178</v>
      </c>
      <c r="K45" s="118">
        <v>5.53</v>
      </c>
      <c r="L45" s="118">
        <v>0.95</v>
      </c>
      <c r="M45" s="118">
        <v>16595</v>
      </c>
      <c r="N45" s="118">
        <v>130.81048999999999</v>
      </c>
      <c r="O45" s="118">
        <v>21.71</v>
      </c>
      <c r="P45" s="118">
        <v>0.03</v>
      </c>
      <c r="Q45" s="118">
        <v>0</v>
      </c>
    </row>
    <row r="46" spans="2:17" customFormat="1" ht="15.75">
      <c r="B46" s="69" t="s">
        <v>1470</v>
      </c>
      <c r="C46" s="91" t="s">
        <v>1462</v>
      </c>
      <c r="D46" s="91">
        <v>11898280</v>
      </c>
      <c r="E46" s="91">
        <v>513326439</v>
      </c>
      <c r="F46" s="91" t="s">
        <v>462</v>
      </c>
      <c r="G46" s="102">
        <v>42641</v>
      </c>
      <c r="H46" s="91" t="s">
        <v>174</v>
      </c>
      <c r="I46" s="91">
        <v>6.15</v>
      </c>
      <c r="J46" s="91" t="s">
        <v>178</v>
      </c>
      <c r="K46" s="118">
        <v>5.53</v>
      </c>
      <c r="L46" s="118">
        <v>1.05</v>
      </c>
      <c r="M46" s="118">
        <v>14566.25</v>
      </c>
      <c r="N46" s="118">
        <v>129.99227999999999</v>
      </c>
      <c r="O46" s="118">
        <v>18.940000000000001</v>
      </c>
      <c r="P46" s="118">
        <v>0.02</v>
      </c>
      <c r="Q46" s="118">
        <v>0</v>
      </c>
    </row>
    <row r="47" spans="2:17" customFormat="1" ht="15.75">
      <c r="B47" s="69" t="s">
        <v>1470</v>
      </c>
      <c r="C47" s="91" t="s">
        <v>1462</v>
      </c>
      <c r="D47" s="91">
        <v>11898290</v>
      </c>
      <c r="E47" s="91">
        <v>513326439</v>
      </c>
      <c r="F47" s="91" t="s">
        <v>462</v>
      </c>
      <c r="G47" s="102">
        <v>42641</v>
      </c>
      <c r="H47" s="91" t="s">
        <v>174</v>
      </c>
      <c r="I47" s="91">
        <v>5.99</v>
      </c>
      <c r="J47" s="91" t="s">
        <v>178</v>
      </c>
      <c r="K47" s="118">
        <v>5.53</v>
      </c>
      <c r="L47" s="118">
        <v>2.12</v>
      </c>
      <c r="M47" s="118">
        <v>45477.25</v>
      </c>
      <c r="N47" s="118">
        <v>121.97087999999999</v>
      </c>
      <c r="O47" s="118">
        <v>55.47</v>
      </c>
      <c r="P47" s="118">
        <v>7.0000000000000007E-2</v>
      </c>
      <c r="Q47" s="118">
        <v>0</v>
      </c>
    </row>
    <row r="48" spans="2:17" customFormat="1" ht="15.75">
      <c r="B48" s="69" t="s">
        <v>1470</v>
      </c>
      <c r="C48" s="91" t="s">
        <v>1462</v>
      </c>
      <c r="D48" s="91">
        <v>11898300</v>
      </c>
      <c r="E48" s="91">
        <v>513326439</v>
      </c>
      <c r="F48" s="91" t="s">
        <v>462</v>
      </c>
      <c r="G48" s="102">
        <v>42641</v>
      </c>
      <c r="H48" s="91" t="s">
        <v>174</v>
      </c>
      <c r="I48" s="91">
        <v>5.99</v>
      </c>
      <c r="J48" s="91" t="s">
        <v>178</v>
      </c>
      <c r="K48" s="118">
        <v>5.53</v>
      </c>
      <c r="L48" s="118">
        <v>2.12</v>
      </c>
      <c r="M48" s="118">
        <v>33278.93</v>
      </c>
      <c r="N48" s="118">
        <v>121.96907</v>
      </c>
      <c r="O48" s="118">
        <v>40.590000000000003</v>
      </c>
      <c r="P48" s="118">
        <v>0.05</v>
      </c>
      <c r="Q48" s="118">
        <v>0</v>
      </c>
    </row>
    <row r="49" spans="2:17" customFormat="1" ht="15.75">
      <c r="B49" s="69" t="s">
        <v>1470</v>
      </c>
      <c r="C49" s="91" t="s">
        <v>1462</v>
      </c>
      <c r="D49" s="91">
        <v>11898310</v>
      </c>
      <c r="E49" s="91">
        <v>513326439</v>
      </c>
      <c r="F49" s="91" t="s">
        <v>462</v>
      </c>
      <c r="G49" s="102">
        <v>42641</v>
      </c>
      <c r="H49" s="91" t="s">
        <v>174</v>
      </c>
      <c r="I49" s="91">
        <v>6.13</v>
      </c>
      <c r="J49" s="91" t="s">
        <v>178</v>
      </c>
      <c r="K49" s="118">
        <v>5.53</v>
      </c>
      <c r="L49" s="118">
        <v>1.1499999999999999</v>
      </c>
      <c r="M49" s="118">
        <v>16237.73</v>
      </c>
      <c r="N49" s="118">
        <v>129.16213999999999</v>
      </c>
      <c r="O49" s="118">
        <v>20.97</v>
      </c>
      <c r="P49" s="118">
        <v>0.03</v>
      </c>
      <c r="Q49" s="118">
        <v>0</v>
      </c>
    </row>
    <row r="50" spans="2:17" customFormat="1" ht="15.75">
      <c r="B50" s="69" t="s">
        <v>1470</v>
      </c>
      <c r="C50" s="91" t="s">
        <v>1462</v>
      </c>
      <c r="D50" s="91">
        <v>11898320</v>
      </c>
      <c r="E50" s="91">
        <v>513326439</v>
      </c>
      <c r="F50" s="91" t="s">
        <v>462</v>
      </c>
      <c r="G50" s="102">
        <v>42641</v>
      </c>
      <c r="H50" s="91" t="s">
        <v>174</v>
      </c>
      <c r="I50" s="91">
        <v>6.12</v>
      </c>
      <c r="J50" s="91" t="s">
        <v>178</v>
      </c>
      <c r="K50" s="118">
        <v>5.53</v>
      </c>
      <c r="L50" s="118">
        <v>1.19</v>
      </c>
      <c r="M50" s="118">
        <v>4134.72</v>
      </c>
      <c r="N50" s="118">
        <v>128.88417999999999</v>
      </c>
      <c r="O50" s="118">
        <v>5.33</v>
      </c>
      <c r="P50" s="118">
        <v>0.01</v>
      </c>
      <c r="Q50" s="118">
        <v>0</v>
      </c>
    </row>
    <row r="51" spans="2:17" customFormat="1" ht="15.75">
      <c r="B51" s="69" t="s">
        <v>1470</v>
      </c>
      <c r="C51" s="91" t="s">
        <v>1462</v>
      </c>
      <c r="D51" s="91">
        <v>11898330</v>
      </c>
      <c r="E51" s="91">
        <v>513326439</v>
      </c>
      <c r="F51" s="91" t="s">
        <v>462</v>
      </c>
      <c r="G51" s="102">
        <v>42641</v>
      </c>
      <c r="H51" s="91" t="s">
        <v>174</v>
      </c>
      <c r="I51" s="91">
        <v>5.99</v>
      </c>
      <c r="J51" s="91" t="s">
        <v>178</v>
      </c>
      <c r="K51" s="118">
        <v>5.53</v>
      </c>
      <c r="L51" s="118">
        <v>2.12</v>
      </c>
      <c r="M51" s="118">
        <v>47677.03</v>
      </c>
      <c r="N51" s="118">
        <v>121.97068</v>
      </c>
      <c r="O51" s="118">
        <v>58.15</v>
      </c>
      <c r="P51" s="118">
        <v>7.0000000000000007E-2</v>
      </c>
      <c r="Q51" s="118">
        <v>0.01</v>
      </c>
    </row>
    <row r="52" spans="2:17" customFormat="1" ht="15.75">
      <c r="B52" s="69" t="s">
        <v>1470</v>
      </c>
      <c r="C52" s="91" t="s">
        <v>1462</v>
      </c>
      <c r="D52" s="91">
        <v>11898340</v>
      </c>
      <c r="E52" s="91">
        <v>513326439</v>
      </c>
      <c r="F52" s="91" t="s">
        <v>462</v>
      </c>
      <c r="G52" s="102">
        <v>42641</v>
      </c>
      <c r="H52" s="91" t="s">
        <v>174</v>
      </c>
      <c r="I52" s="91">
        <v>6.11</v>
      </c>
      <c r="J52" s="91" t="s">
        <v>178</v>
      </c>
      <c r="K52" s="118">
        <v>5.5279999999999996</v>
      </c>
      <c r="L52" s="118">
        <v>1.3</v>
      </c>
      <c r="M52" s="118">
        <v>9183.4500000000007</v>
      </c>
      <c r="N52" s="118">
        <v>128.01289</v>
      </c>
      <c r="O52" s="118">
        <v>11.76</v>
      </c>
      <c r="P52" s="118">
        <v>0.02</v>
      </c>
      <c r="Q52" s="118">
        <v>0</v>
      </c>
    </row>
    <row r="53" spans="2:17" customFormat="1" ht="15.75">
      <c r="B53" s="69" t="s">
        <v>1470</v>
      </c>
      <c r="C53" s="91" t="s">
        <v>1462</v>
      </c>
      <c r="D53" s="91">
        <v>11898350</v>
      </c>
      <c r="E53" s="91">
        <v>513326439</v>
      </c>
      <c r="F53" s="91" t="s">
        <v>462</v>
      </c>
      <c r="G53" s="102">
        <v>42641</v>
      </c>
      <c r="H53" s="91" t="s">
        <v>174</v>
      </c>
      <c r="I53" s="91">
        <v>6.11</v>
      </c>
      <c r="J53" s="91" t="s">
        <v>178</v>
      </c>
      <c r="K53" s="118">
        <v>5.53</v>
      </c>
      <c r="L53" s="118">
        <v>1.31</v>
      </c>
      <c r="M53" s="118">
        <v>8850.2000000000007</v>
      </c>
      <c r="N53" s="118">
        <v>127.94061000000001</v>
      </c>
      <c r="O53" s="118">
        <v>11.32</v>
      </c>
      <c r="P53" s="118">
        <v>0.01</v>
      </c>
      <c r="Q53" s="118">
        <v>0</v>
      </c>
    </row>
    <row r="54" spans="2:17" customFormat="1" ht="15.75">
      <c r="B54" s="69" t="s">
        <v>1470</v>
      </c>
      <c r="C54" s="91" t="s">
        <v>1462</v>
      </c>
      <c r="D54" s="91">
        <v>11898360</v>
      </c>
      <c r="E54" s="91">
        <v>513326439</v>
      </c>
      <c r="F54" s="91" t="s">
        <v>462</v>
      </c>
      <c r="G54" s="102">
        <v>42641</v>
      </c>
      <c r="H54" s="91" t="s">
        <v>174</v>
      </c>
      <c r="I54" s="91">
        <v>6.1</v>
      </c>
      <c r="J54" s="91" t="s">
        <v>178</v>
      </c>
      <c r="K54" s="118">
        <v>5.53</v>
      </c>
      <c r="L54" s="118">
        <v>1.38</v>
      </c>
      <c r="M54" s="118">
        <v>17660.96</v>
      </c>
      <c r="N54" s="118">
        <v>127.38831999999999</v>
      </c>
      <c r="O54" s="118">
        <v>22.5</v>
      </c>
      <c r="P54" s="118">
        <v>0.03</v>
      </c>
      <c r="Q54" s="118">
        <v>0</v>
      </c>
    </row>
    <row r="55" spans="2:17" customFormat="1" ht="15.75">
      <c r="B55" s="69" t="s">
        <v>1470</v>
      </c>
      <c r="C55" s="91" t="s">
        <v>1462</v>
      </c>
      <c r="D55" s="91">
        <v>11898380</v>
      </c>
      <c r="E55" s="91">
        <v>513326439</v>
      </c>
      <c r="F55" s="91" t="s">
        <v>462</v>
      </c>
      <c r="G55" s="102">
        <v>42641</v>
      </c>
      <c r="H55" s="91" t="s">
        <v>174</v>
      </c>
      <c r="I55" s="91">
        <v>6.39</v>
      </c>
      <c r="J55" s="91" t="s">
        <v>178</v>
      </c>
      <c r="K55" s="118">
        <v>5.53</v>
      </c>
      <c r="L55" s="118">
        <v>1.71</v>
      </c>
      <c r="M55" s="118">
        <v>11066.69</v>
      </c>
      <c r="N55" s="118">
        <v>126.52383</v>
      </c>
      <c r="O55" s="118">
        <v>14</v>
      </c>
      <c r="P55" s="118">
        <v>0.02</v>
      </c>
      <c r="Q55" s="118">
        <v>0</v>
      </c>
    </row>
    <row r="56" spans="2:17" customFormat="1" ht="15.75">
      <c r="B56" s="69" t="s">
        <v>1470</v>
      </c>
      <c r="C56" s="91" t="s">
        <v>1462</v>
      </c>
      <c r="D56" s="91">
        <v>11898390</v>
      </c>
      <c r="E56" s="91">
        <v>513326439</v>
      </c>
      <c r="F56" s="91" t="s">
        <v>462</v>
      </c>
      <c r="G56" s="102">
        <v>42641</v>
      </c>
      <c r="H56" s="91" t="s">
        <v>174</v>
      </c>
      <c r="I56" s="91">
        <v>6.07</v>
      </c>
      <c r="J56" s="91" t="s">
        <v>178</v>
      </c>
      <c r="K56" s="118">
        <v>5.53</v>
      </c>
      <c r="L56" s="118">
        <v>1.57</v>
      </c>
      <c r="M56" s="118">
        <v>6232.06</v>
      </c>
      <c r="N56" s="118">
        <v>126.1862</v>
      </c>
      <c r="O56" s="118">
        <v>7.86</v>
      </c>
      <c r="P56" s="118">
        <v>0.01</v>
      </c>
      <c r="Q56" s="118">
        <v>0</v>
      </c>
    </row>
    <row r="57" spans="2:17">
      <c r="B57" s="69" t="s">
        <v>1470</v>
      </c>
      <c r="C57" s="91" t="s">
        <v>1462</v>
      </c>
      <c r="D57" s="91">
        <v>11898400</v>
      </c>
      <c r="E57" s="91">
        <v>513326439</v>
      </c>
      <c r="F57" s="91" t="s">
        <v>462</v>
      </c>
      <c r="G57" s="102">
        <v>42641</v>
      </c>
      <c r="H57" s="91" t="s">
        <v>174</v>
      </c>
      <c r="I57" s="91">
        <v>6.09</v>
      </c>
      <c r="J57" s="91" t="s">
        <v>178</v>
      </c>
      <c r="K57" s="118">
        <v>5.53</v>
      </c>
      <c r="L57" s="118">
        <v>1.44</v>
      </c>
      <c r="M57" s="118">
        <v>18588.740000000002</v>
      </c>
      <c r="N57" s="118">
        <v>126.93168</v>
      </c>
      <c r="O57" s="118">
        <v>23.6</v>
      </c>
      <c r="P57" s="118">
        <v>0.03</v>
      </c>
      <c r="Q57" s="118">
        <v>0</v>
      </c>
    </row>
    <row r="58" spans="2:17">
      <c r="B58" s="69" t="s">
        <v>1470</v>
      </c>
      <c r="C58" s="91" t="s">
        <v>1462</v>
      </c>
      <c r="D58" s="91">
        <v>11898410</v>
      </c>
      <c r="E58" s="91">
        <v>513326439</v>
      </c>
      <c r="F58" s="91" t="s">
        <v>462</v>
      </c>
      <c r="G58" s="102">
        <v>42641</v>
      </c>
      <c r="H58" s="91" t="s">
        <v>174</v>
      </c>
      <c r="I58" s="91">
        <v>6.09</v>
      </c>
      <c r="J58" s="91" t="s">
        <v>178</v>
      </c>
      <c r="K58" s="118">
        <v>5.53</v>
      </c>
      <c r="L58" s="118">
        <v>1.46</v>
      </c>
      <c r="M58" s="118">
        <v>7236.38</v>
      </c>
      <c r="N58" s="118">
        <v>126.80373</v>
      </c>
      <c r="O58" s="118">
        <v>9.18</v>
      </c>
      <c r="P58" s="118">
        <v>0.01</v>
      </c>
      <c r="Q58" s="118">
        <v>0</v>
      </c>
    </row>
    <row r="59" spans="2:17">
      <c r="B59" s="69" t="s">
        <v>1470</v>
      </c>
      <c r="C59" s="91" t="s">
        <v>1458</v>
      </c>
      <c r="D59" s="91">
        <v>11898420</v>
      </c>
      <c r="E59" s="91">
        <v>513326439</v>
      </c>
      <c r="F59" s="91" t="s">
        <v>462</v>
      </c>
      <c r="G59" s="102">
        <v>42551</v>
      </c>
      <c r="H59" s="91" t="s">
        <v>174</v>
      </c>
      <c r="I59" s="91">
        <v>6.01</v>
      </c>
      <c r="J59" s="91" t="s">
        <v>178</v>
      </c>
      <c r="K59" s="118">
        <v>5.5090000000000003</v>
      </c>
      <c r="L59" s="118">
        <v>2</v>
      </c>
      <c r="M59" s="118">
        <v>104851.09</v>
      </c>
      <c r="N59" s="118">
        <v>125.04019</v>
      </c>
      <c r="O59" s="118">
        <v>131.11000000000001</v>
      </c>
      <c r="P59" s="118">
        <v>0.17</v>
      </c>
      <c r="Q59" s="118">
        <v>0.01</v>
      </c>
    </row>
    <row r="60" spans="2:17">
      <c r="B60" s="69" t="s">
        <v>1470</v>
      </c>
      <c r="C60" s="91" t="s">
        <v>1458</v>
      </c>
      <c r="D60" s="91">
        <v>11898421</v>
      </c>
      <c r="E60" s="91">
        <v>513326439</v>
      </c>
      <c r="F60" s="91" t="s">
        <v>462</v>
      </c>
      <c r="G60" s="102">
        <v>42551</v>
      </c>
      <c r="H60" s="91" t="s">
        <v>174</v>
      </c>
      <c r="I60" s="91">
        <v>5.88</v>
      </c>
      <c r="J60" s="91" t="s">
        <v>178</v>
      </c>
      <c r="K60" s="118">
        <v>5.5</v>
      </c>
      <c r="L60" s="118">
        <v>2.9</v>
      </c>
      <c r="M60" s="118">
        <v>204816.64000000001</v>
      </c>
      <c r="N60" s="118">
        <v>116.36017</v>
      </c>
      <c r="O60" s="118">
        <v>238.33</v>
      </c>
      <c r="P60" s="118">
        <v>0.3</v>
      </c>
      <c r="Q60" s="118">
        <v>0.02</v>
      </c>
    </row>
    <row r="61" spans="2:17">
      <c r="B61" s="69" t="s">
        <v>1470</v>
      </c>
      <c r="C61" s="91" t="s">
        <v>1462</v>
      </c>
      <c r="D61" s="91">
        <v>11898422</v>
      </c>
      <c r="E61" s="91">
        <v>513326439</v>
      </c>
      <c r="F61" s="91" t="s">
        <v>462</v>
      </c>
      <c r="G61" s="102">
        <v>42641</v>
      </c>
      <c r="H61" s="91" t="s">
        <v>174</v>
      </c>
      <c r="I61" s="91">
        <v>6.24</v>
      </c>
      <c r="J61" s="91" t="s">
        <v>178</v>
      </c>
      <c r="K61" s="118">
        <v>3.8170000000000002</v>
      </c>
      <c r="L61" s="118">
        <v>1.4</v>
      </c>
      <c r="M61" s="118">
        <v>116023.74</v>
      </c>
      <c r="N61" s="118">
        <v>116.47960999999999</v>
      </c>
      <c r="O61" s="118">
        <v>135.13999999999999</v>
      </c>
      <c r="P61" s="118">
        <v>0.17</v>
      </c>
      <c r="Q61" s="118">
        <v>0.01</v>
      </c>
    </row>
    <row r="62" spans="2:17">
      <c r="B62" s="69" t="s">
        <v>1470</v>
      </c>
      <c r="C62" s="91" t="s">
        <v>1458</v>
      </c>
      <c r="D62" s="91">
        <v>11898502</v>
      </c>
      <c r="E62" s="91">
        <v>513326439</v>
      </c>
      <c r="F62" s="91" t="s">
        <v>462</v>
      </c>
      <c r="G62" s="102">
        <v>42551</v>
      </c>
      <c r="H62" s="91" t="s">
        <v>174</v>
      </c>
      <c r="I62" s="91">
        <v>6.16</v>
      </c>
      <c r="J62" s="91" t="s">
        <v>178</v>
      </c>
      <c r="K62" s="118">
        <v>5.6929999999999996</v>
      </c>
      <c r="L62" s="118">
        <v>0.88</v>
      </c>
      <c r="M62" s="118">
        <v>40304.559999999998</v>
      </c>
      <c r="N62" s="118">
        <v>135.56034</v>
      </c>
      <c r="O62" s="118">
        <v>54.64</v>
      </c>
      <c r="P62" s="118">
        <v>7.0000000000000007E-2</v>
      </c>
      <c r="Q62" s="118">
        <v>0</v>
      </c>
    </row>
    <row r="63" spans="2:17">
      <c r="B63" s="69" t="s">
        <v>1470</v>
      </c>
      <c r="C63" s="91" t="s">
        <v>1458</v>
      </c>
      <c r="D63" s="91">
        <v>11898503</v>
      </c>
      <c r="E63" s="91">
        <v>513326439</v>
      </c>
      <c r="F63" s="91" t="s">
        <v>462</v>
      </c>
      <c r="G63" s="102">
        <v>42551</v>
      </c>
      <c r="H63" s="91" t="s">
        <v>174</v>
      </c>
      <c r="I63" s="91">
        <v>5.86</v>
      </c>
      <c r="J63" s="91" t="s">
        <v>178</v>
      </c>
      <c r="K63" s="118">
        <v>5.6920000000000002</v>
      </c>
      <c r="L63" s="118">
        <v>2.97</v>
      </c>
      <c r="M63" s="118">
        <v>190198.55</v>
      </c>
      <c r="N63" s="118">
        <v>119.86001</v>
      </c>
      <c r="O63" s="118">
        <v>227.97</v>
      </c>
      <c r="P63" s="118">
        <v>0.28999999999999998</v>
      </c>
      <c r="Q63" s="118">
        <v>0.02</v>
      </c>
    </row>
    <row r="64" spans="2:17">
      <c r="B64" s="69" t="s">
        <v>1470</v>
      </c>
      <c r="C64" s="91" t="s">
        <v>1458</v>
      </c>
      <c r="D64" s="91">
        <v>11898505</v>
      </c>
      <c r="E64" s="91">
        <v>513326439</v>
      </c>
      <c r="F64" s="91" t="s">
        <v>462</v>
      </c>
      <c r="G64" s="102">
        <v>42551</v>
      </c>
      <c r="H64" s="91" t="s">
        <v>174</v>
      </c>
      <c r="I64" s="91">
        <v>6.12</v>
      </c>
      <c r="J64" s="91" t="s">
        <v>178</v>
      </c>
      <c r="K64" s="118">
        <v>5.5819999999999999</v>
      </c>
      <c r="L64" s="118">
        <v>1.19</v>
      </c>
      <c r="M64" s="118">
        <v>8703.44</v>
      </c>
      <c r="N64" s="118">
        <v>132.12017</v>
      </c>
      <c r="O64" s="118">
        <v>11.5</v>
      </c>
      <c r="P64" s="118">
        <v>0.01</v>
      </c>
      <c r="Q64" s="118">
        <v>0</v>
      </c>
    </row>
    <row r="65" spans="2:17">
      <c r="B65" s="69" t="s">
        <v>1470</v>
      </c>
      <c r="C65" s="91" t="s">
        <v>1458</v>
      </c>
      <c r="D65" s="91">
        <v>11898507</v>
      </c>
      <c r="E65" s="91">
        <v>513326439</v>
      </c>
      <c r="F65" s="91" t="s">
        <v>462</v>
      </c>
      <c r="G65" s="102">
        <v>42551</v>
      </c>
      <c r="H65" s="91" t="s">
        <v>174</v>
      </c>
      <c r="I65" s="91">
        <v>5.86</v>
      </c>
      <c r="J65" s="91" t="s">
        <v>178</v>
      </c>
      <c r="K65" s="118">
        <v>5.6689999999999996</v>
      </c>
      <c r="L65" s="118">
        <v>2.97</v>
      </c>
      <c r="M65" s="118">
        <v>189377.57</v>
      </c>
      <c r="N65" s="118">
        <v>119.60023</v>
      </c>
      <c r="O65" s="118">
        <v>226.5</v>
      </c>
      <c r="P65" s="118">
        <v>0.28999999999999998</v>
      </c>
      <c r="Q65" s="118">
        <v>0.02</v>
      </c>
    </row>
    <row r="66" spans="2:17">
      <c r="B66" s="69" t="s">
        <v>1470</v>
      </c>
      <c r="C66" s="91" t="s">
        <v>1458</v>
      </c>
      <c r="D66" s="91">
        <v>11898509</v>
      </c>
      <c r="E66" s="91">
        <v>513326439</v>
      </c>
      <c r="F66" s="91" t="s">
        <v>462</v>
      </c>
      <c r="G66" s="102">
        <v>42551</v>
      </c>
      <c r="H66" s="91" t="s">
        <v>174</v>
      </c>
      <c r="I66" s="91">
        <v>6.12</v>
      </c>
      <c r="J66" s="91" t="s">
        <v>178</v>
      </c>
      <c r="K66" s="118">
        <v>5.641</v>
      </c>
      <c r="L66" s="118">
        <v>1.18</v>
      </c>
      <c r="M66" s="118">
        <v>10515.44</v>
      </c>
      <c r="N66" s="118">
        <v>132.74764999999999</v>
      </c>
      <c r="O66" s="118">
        <v>13.96</v>
      </c>
      <c r="P66" s="118">
        <v>0.02</v>
      </c>
      <c r="Q66" s="118">
        <v>0</v>
      </c>
    </row>
    <row r="67" spans="2:17">
      <c r="B67" s="69" t="s">
        <v>1470</v>
      </c>
      <c r="C67" s="91" t="s">
        <v>1462</v>
      </c>
      <c r="D67" s="91">
        <v>11898511</v>
      </c>
      <c r="E67" s="91">
        <v>513326439</v>
      </c>
      <c r="F67" s="91" t="s">
        <v>462</v>
      </c>
      <c r="G67" s="102">
        <v>42641</v>
      </c>
      <c r="H67" s="91" t="s">
        <v>174</v>
      </c>
      <c r="I67" s="91">
        <v>5.93</v>
      </c>
      <c r="J67" s="91" t="s">
        <v>178</v>
      </c>
      <c r="K67" s="118">
        <v>5.5</v>
      </c>
      <c r="L67" s="118">
        <v>2.58</v>
      </c>
      <c r="M67" s="118">
        <v>90206.77</v>
      </c>
      <c r="N67" s="118">
        <v>118.54986</v>
      </c>
      <c r="O67" s="118">
        <v>106.94</v>
      </c>
      <c r="P67" s="118">
        <v>0.14000000000000001</v>
      </c>
      <c r="Q67" s="118">
        <v>0.01</v>
      </c>
    </row>
    <row r="68" spans="2:17">
      <c r="B68" s="69" t="s">
        <v>1470</v>
      </c>
      <c r="C68" s="91" t="s">
        <v>1462</v>
      </c>
      <c r="D68" s="91">
        <v>11898512</v>
      </c>
      <c r="E68" s="91">
        <v>513326439</v>
      </c>
      <c r="F68" s="91" t="s">
        <v>462</v>
      </c>
      <c r="G68" s="102">
        <v>42641</v>
      </c>
      <c r="H68" s="91" t="s">
        <v>174</v>
      </c>
      <c r="I68" s="91">
        <v>5.93</v>
      </c>
      <c r="J68" s="91" t="s">
        <v>178</v>
      </c>
      <c r="K68" s="118">
        <v>5.5</v>
      </c>
      <c r="L68" s="118">
        <v>2.58</v>
      </c>
      <c r="M68" s="118">
        <v>86545.26</v>
      </c>
      <c r="N68" s="118">
        <v>118.54953</v>
      </c>
      <c r="O68" s="118">
        <v>102.6</v>
      </c>
      <c r="P68" s="118">
        <v>0.13</v>
      </c>
      <c r="Q68" s="118">
        <v>0.01</v>
      </c>
    </row>
    <row r="69" spans="2:17">
      <c r="B69" s="69" t="s">
        <v>1470</v>
      </c>
      <c r="C69" s="91" t="s">
        <v>1458</v>
      </c>
      <c r="D69" s="91">
        <v>11898514</v>
      </c>
      <c r="E69" s="91">
        <v>513326439</v>
      </c>
      <c r="F69" s="91" t="s">
        <v>462</v>
      </c>
      <c r="G69" s="102">
        <v>42551</v>
      </c>
      <c r="H69" s="91" t="s">
        <v>174</v>
      </c>
      <c r="I69" s="91">
        <v>6.13</v>
      </c>
      <c r="J69" s="91" t="s">
        <v>178</v>
      </c>
      <c r="K69" s="118">
        <v>5.5090000000000003</v>
      </c>
      <c r="L69" s="118">
        <v>1.19</v>
      </c>
      <c r="M69" s="118">
        <v>41059.53</v>
      </c>
      <c r="N69" s="118">
        <v>131.2996</v>
      </c>
      <c r="O69" s="118">
        <v>53.91</v>
      </c>
      <c r="P69" s="118">
        <v>7.0000000000000007E-2</v>
      </c>
      <c r="Q69" s="118">
        <v>0</v>
      </c>
    </row>
    <row r="70" spans="2:17">
      <c r="B70" s="69" t="s">
        <v>1470</v>
      </c>
      <c r="C70" s="91" t="s">
        <v>1458</v>
      </c>
      <c r="D70" s="91">
        <v>11898515</v>
      </c>
      <c r="E70" s="91">
        <v>513326439</v>
      </c>
      <c r="F70" s="91" t="s">
        <v>462</v>
      </c>
      <c r="G70" s="102">
        <v>42551</v>
      </c>
      <c r="H70" s="91" t="s">
        <v>174</v>
      </c>
      <c r="I70" s="91">
        <v>5.87</v>
      </c>
      <c r="J70" s="91" t="s">
        <v>178</v>
      </c>
      <c r="K70" s="118">
        <v>5.5060000000000002</v>
      </c>
      <c r="L70" s="118">
        <v>2.98</v>
      </c>
      <c r="M70" s="118">
        <v>192524.41</v>
      </c>
      <c r="N70" s="118">
        <v>118.15021</v>
      </c>
      <c r="O70" s="118">
        <v>227.47</v>
      </c>
      <c r="P70" s="118">
        <v>0.28999999999999998</v>
      </c>
      <c r="Q70" s="118">
        <v>0.02</v>
      </c>
    </row>
    <row r="71" spans="2:17">
      <c r="B71" s="69" t="s">
        <v>1470</v>
      </c>
      <c r="C71" s="91" t="s">
        <v>1462</v>
      </c>
      <c r="D71" s="91">
        <v>11898517</v>
      </c>
      <c r="E71" s="91">
        <v>513326439</v>
      </c>
      <c r="F71" s="91" t="s">
        <v>462</v>
      </c>
      <c r="G71" s="102">
        <v>42641</v>
      </c>
      <c r="H71" s="91" t="s">
        <v>174</v>
      </c>
      <c r="I71" s="91">
        <v>5.9</v>
      </c>
      <c r="J71" s="91" t="s">
        <v>178</v>
      </c>
      <c r="K71" s="118">
        <v>5.5</v>
      </c>
      <c r="L71" s="118">
        <v>2.79</v>
      </c>
      <c r="M71" s="118">
        <v>87038.66</v>
      </c>
      <c r="N71" s="118">
        <v>117.09050000000001</v>
      </c>
      <c r="O71" s="118">
        <v>101.91</v>
      </c>
      <c r="P71" s="118">
        <v>0.13</v>
      </c>
      <c r="Q71" s="118">
        <v>0.01</v>
      </c>
    </row>
    <row r="72" spans="2:17">
      <c r="B72" s="69" t="s">
        <v>1470</v>
      </c>
      <c r="C72" s="91" t="s">
        <v>1458</v>
      </c>
      <c r="D72" s="91">
        <v>11898527</v>
      </c>
      <c r="E72" s="91">
        <v>513326439</v>
      </c>
      <c r="F72" s="91" t="s">
        <v>462</v>
      </c>
      <c r="G72" s="102">
        <v>42551</v>
      </c>
      <c r="H72" s="91" t="s">
        <v>174</v>
      </c>
      <c r="I72" s="91">
        <v>6.05</v>
      </c>
      <c r="J72" s="91" t="s">
        <v>178</v>
      </c>
      <c r="K72" s="118">
        <v>5.5</v>
      </c>
      <c r="L72" s="118">
        <v>1.7</v>
      </c>
      <c r="M72" s="118">
        <v>59259.35</v>
      </c>
      <c r="N72" s="118">
        <v>125.63081</v>
      </c>
      <c r="O72" s="118">
        <v>74.45</v>
      </c>
      <c r="P72" s="118">
        <v>0.1</v>
      </c>
      <c r="Q72" s="118">
        <v>0.01</v>
      </c>
    </row>
    <row r="73" spans="2:17">
      <c r="B73" s="69" t="s">
        <v>1470</v>
      </c>
      <c r="C73" s="91" t="s">
        <v>1458</v>
      </c>
      <c r="D73" s="91">
        <v>918961201</v>
      </c>
      <c r="E73" s="91">
        <v>513326439</v>
      </c>
      <c r="F73" s="91" t="s">
        <v>462</v>
      </c>
      <c r="G73" s="102">
        <v>42551</v>
      </c>
      <c r="H73" s="91" t="s">
        <v>174</v>
      </c>
      <c r="I73" s="91">
        <v>6.02</v>
      </c>
      <c r="J73" s="91" t="s">
        <v>178</v>
      </c>
      <c r="K73" s="118">
        <v>5.5880000000000001</v>
      </c>
      <c r="L73" s="118">
        <v>1.89</v>
      </c>
      <c r="M73" s="118">
        <v>56642.3</v>
      </c>
      <c r="N73" s="118">
        <v>126.74979999999999</v>
      </c>
      <c r="O73" s="118">
        <v>71.790000000000006</v>
      </c>
      <c r="P73" s="118">
        <v>0.09</v>
      </c>
      <c r="Q73" s="118">
        <v>0.01</v>
      </c>
    </row>
    <row r="74" spans="2:17">
      <c r="B74" s="69" t="s">
        <v>1471</v>
      </c>
      <c r="C74" s="91" t="s">
        <v>1462</v>
      </c>
      <c r="D74" s="91">
        <v>11898502</v>
      </c>
      <c r="E74" s="91">
        <v>513326439</v>
      </c>
      <c r="F74" s="91" t="s">
        <v>462</v>
      </c>
      <c r="G74" s="102">
        <v>42551</v>
      </c>
      <c r="H74" s="91" t="s">
        <v>174</v>
      </c>
      <c r="I74" s="91">
        <v>6.16</v>
      </c>
      <c r="J74" s="91" t="s">
        <v>178</v>
      </c>
      <c r="K74" s="118">
        <v>5.6929999999999996</v>
      </c>
      <c r="L74" s="118">
        <v>0.88</v>
      </c>
      <c r="M74" s="118">
        <v>18694.240000000002</v>
      </c>
      <c r="N74" s="118">
        <v>135.56047000000001</v>
      </c>
      <c r="O74" s="118">
        <v>25.34</v>
      </c>
      <c r="P74" s="118">
        <v>0.03</v>
      </c>
      <c r="Q74" s="118">
        <v>0</v>
      </c>
    </row>
    <row r="75" spans="2:17">
      <c r="B75" s="69" t="s">
        <v>1472</v>
      </c>
      <c r="C75" s="91" t="s">
        <v>1462</v>
      </c>
      <c r="D75" s="91">
        <v>11896140</v>
      </c>
      <c r="E75" s="91">
        <v>513326439</v>
      </c>
      <c r="F75" s="91" t="s">
        <v>462</v>
      </c>
      <c r="G75" s="102">
        <v>42551</v>
      </c>
      <c r="H75" s="91" t="s">
        <v>174</v>
      </c>
      <c r="I75" s="91">
        <v>5.87</v>
      </c>
      <c r="J75" s="91" t="s">
        <v>178</v>
      </c>
      <c r="K75" s="118">
        <v>5.5309999999999997</v>
      </c>
      <c r="L75" s="118">
        <v>2.95</v>
      </c>
      <c r="M75" s="118">
        <v>84018.63</v>
      </c>
      <c r="N75" s="118">
        <v>118.94981</v>
      </c>
      <c r="O75" s="118">
        <v>99.94</v>
      </c>
      <c r="P75" s="118">
        <v>0.13</v>
      </c>
      <c r="Q75" s="118">
        <v>0.01</v>
      </c>
    </row>
    <row r="76" spans="2:17">
      <c r="B76" s="69" t="s">
        <v>1473</v>
      </c>
      <c r="C76" s="91" t="s">
        <v>1462</v>
      </c>
      <c r="D76" s="91">
        <v>11898503</v>
      </c>
      <c r="E76" s="91">
        <v>513326439</v>
      </c>
      <c r="F76" s="91" t="s">
        <v>462</v>
      </c>
      <c r="G76" s="102">
        <v>42551</v>
      </c>
      <c r="H76" s="91" t="s">
        <v>174</v>
      </c>
      <c r="I76" s="91">
        <v>5.86</v>
      </c>
      <c r="J76" s="91" t="s">
        <v>178</v>
      </c>
      <c r="K76" s="118">
        <v>5.6920000000000002</v>
      </c>
      <c r="L76" s="118">
        <v>2.97</v>
      </c>
      <c r="M76" s="118">
        <v>88218.99</v>
      </c>
      <c r="N76" s="118">
        <v>119.85968</v>
      </c>
      <c r="O76" s="118">
        <v>105.74</v>
      </c>
      <c r="P76" s="118">
        <v>0.14000000000000001</v>
      </c>
      <c r="Q76" s="118">
        <v>0.01</v>
      </c>
    </row>
    <row r="77" spans="2:17">
      <c r="B77" s="69" t="s">
        <v>1474</v>
      </c>
      <c r="C77" s="91" t="s">
        <v>1462</v>
      </c>
      <c r="D77" s="91">
        <v>918961201</v>
      </c>
      <c r="E77" s="91">
        <v>513326439</v>
      </c>
      <c r="F77" s="91" t="s">
        <v>462</v>
      </c>
      <c r="G77" s="102">
        <v>42551</v>
      </c>
      <c r="H77" s="91" t="s">
        <v>174</v>
      </c>
      <c r="I77" s="91">
        <v>6.02</v>
      </c>
      <c r="J77" s="91" t="s">
        <v>178</v>
      </c>
      <c r="K77" s="118">
        <v>5.5880000000000001</v>
      </c>
      <c r="L77" s="118">
        <v>1.89</v>
      </c>
      <c r="M77" s="118">
        <v>26272.29</v>
      </c>
      <c r="N77" s="118">
        <v>126.74951</v>
      </c>
      <c r="O77" s="118">
        <v>33.299999999999997</v>
      </c>
      <c r="P77" s="118">
        <v>0.04</v>
      </c>
      <c r="Q77" s="118">
        <v>0</v>
      </c>
    </row>
    <row r="78" spans="2:17">
      <c r="B78" s="69" t="s">
        <v>1475</v>
      </c>
      <c r="C78" s="91" t="s">
        <v>1462</v>
      </c>
      <c r="D78" s="91">
        <v>11898505</v>
      </c>
      <c r="E78" s="91">
        <v>513326439</v>
      </c>
      <c r="F78" s="91" t="s">
        <v>462</v>
      </c>
      <c r="G78" s="102">
        <v>42551</v>
      </c>
      <c r="H78" s="91" t="s">
        <v>174</v>
      </c>
      <c r="I78" s="91">
        <v>6.12</v>
      </c>
      <c r="J78" s="91" t="s">
        <v>178</v>
      </c>
      <c r="K78" s="118">
        <v>5.5819999999999999</v>
      </c>
      <c r="L78" s="118">
        <v>1.19</v>
      </c>
      <c r="M78" s="118">
        <v>4036.73</v>
      </c>
      <c r="N78" s="118">
        <v>132.11188000000001</v>
      </c>
      <c r="O78" s="118">
        <v>5.33</v>
      </c>
      <c r="P78" s="118">
        <v>0.01</v>
      </c>
      <c r="Q78" s="118">
        <v>0</v>
      </c>
    </row>
    <row r="79" spans="2:17">
      <c r="B79" s="69" t="s">
        <v>1476</v>
      </c>
      <c r="C79" s="91" t="s">
        <v>1462</v>
      </c>
      <c r="D79" s="91">
        <v>11898507</v>
      </c>
      <c r="E79" s="91">
        <v>513326439</v>
      </c>
      <c r="F79" s="91" t="s">
        <v>462</v>
      </c>
      <c r="G79" s="102">
        <v>42551</v>
      </c>
      <c r="H79" s="91" t="s">
        <v>174</v>
      </c>
      <c r="I79" s="91">
        <v>5.86</v>
      </c>
      <c r="J79" s="91" t="s">
        <v>178</v>
      </c>
      <c r="K79" s="118">
        <v>5.6689999999999996</v>
      </c>
      <c r="L79" s="118">
        <v>2.97</v>
      </c>
      <c r="M79" s="118">
        <v>87837.8</v>
      </c>
      <c r="N79" s="118">
        <v>119.59999000000001</v>
      </c>
      <c r="O79" s="118">
        <v>105.05</v>
      </c>
      <c r="P79" s="118">
        <v>0.13</v>
      </c>
      <c r="Q79" s="118">
        <v>0.01</v>
      </c>
    </row>
    <row r="80" spans="2:17">
      <c r="B80" s="69" t="s">
        <v>1477</v>
      </c>
      <c r="C80" s="91" t="s">
        <v>1462</v>
      </c>
      <c r="D80" s="91">
        <v>11896130</v>
      </c>
      <c r="E80" s="91">
        <v>513326439</v>
      </c>
      <c r="F80" s="91" t="s">
        <v>462</v>
      </c>
      <c r="G80" s="102">
        <v>42551</v>
      </c>
      <c r="H80" s="91" t="s">
        <v>174</v>
      </c>
      <c r="I80" s="91">
        <v>6.16</v>
      </c>
      <c r="J80" s="91" t="s">
        <v>178</v>
      </c>
      <c r="K80" s="118">
        <v>5.641</v>
      </c>
      <c r="L80" s="118">
        <v>0.86</v>
      </c>
      <c r="M80" s="118">
        <v>19837.48</v>
      </c>
      <c r="N80" s="118">
        <v>135.35992999999999</v>
      </c>
      <c r="O80" s="118">
        <v>26.85</v>
      </c>
      <c r="P80" s="118">
        <v>0.03</v>
      </c>
      <c r="Q80" s="118">
        <v>0</v>
      </c>
    </row>
    <row r="81" spans="2:17">
      <c r="B81" s="69" t="s">
        <v>1478</v>
      </c>
      <c r="C81" s="91" t="s">
        <v>1462</v>
      </c>
      <c r="D81" s="91">
        <v>11898509</v>
      </c>
      <c r="E81" s="91">
        <v>513326439</v>
      </c>
      <c r="F81" s="91" t="s">
        <v>462</v>
      </c>
      <c r="G81" s="102">
        <v>42551</v>
      </c>
      <c r="H81" s="91" t="s">
        <v>174</v>
      </c>
      <c r="I81" s="91">
        <v>6.12</v>
      </c>
      <c r="J81" s="91" t="s">
        <v>178</v>
      </c>
      <c r="K81" s="118">
        <v>5.641</v>
      </c>
      <c r="L81" s="118">
        <v>1.18</v>
      </c>
      <c r="M81" s="118">
        <v>4877.4799999999996</v>
      </c>
      <c r="N81" s="118">
        <v>132.75298000000001</v>
      </c>
      <c r="O81" s="118">
        <v>6.48</v>
      </c>
      <c r="P81" s="118">
        <v>0.01</v>
      </c>
      <c r="Q81" s="118">
        <v>0</v>
      </c>
    </row>
    <row r="82" spans="2:17">
      <c r="B82" s="69" t="s">
        <v>1479</v>
      </c>
      <c r="C82" s="91" t="s">
        <v>1462</v>
      </c>
      <c r="D82" s="91">
        <v>11898527</v>
      </c>
      <c r="E82" s="91">
        <v>513326439</v>
      </c>
      <c r="F82" s="91" t="s">
        <v>462</v>
      </c>
      <c r="G82" s="102">
        <v>42551</v>
      </c>
      <c r="H82" s="91" t="s">
        <v>174</v>
      </c>
      <c r="I82" s="91">
        <v>6.05</v>
      </c>
      <c r="J82" s="91" t="s">
        <v>178</v>
      </c>
      <c r="K82" s="118">
        <v>5.5</v>
      </c>
      <c r="L82" s="118">
        <v>1.7</v>
      </c>
      <c r="M82" s="118">
        <v>27485.88</v>
      </c>
      <c r="N82" s="118">
        <v>125.63178000000001</v>
      </c>
      <c r="O82" s="118">
        <v>34.53</v>
      </c>
      <c r="P82" s="118">
        <v>0.04</v>
      </c>
      <c r="Q82" s="118">
        <v>0</v>
      </c>
    </row>
    <row r="83" spans="2:17">
      <c r="B83" s="69" t="s">
        <v>1480</v>
      </c>
      <c r="C83" s="91" t="s">
        <v>1462</v>
      </c>
      <c r="D83" s="91">
        <v>11898420</v>
      </c>
      <c r="E83" s="91">
        <v>513326439</v>
      </c>
      <c r="F83" s="91" t="s">
        <v>462</v>
      </c>
      <c r="G83" s="102">
        <v>42551</v>
      </c>
      <c r="H83" s="91" t="s">
        <v>174</v>
      </c>
      <c r="I83" s="91">
        <v>6.01</v>
      </c>
      <c r="J83" s="91" t="s">
        <v>178</v>
      </c>
      <c r="K83" s="118">
        <v>5.5090000000000003</v>
      </c>
      <c r="L83" s="118">
        <v>2</v>
      </c>
      <c r="M83" s="118">
        <v>48632.62</v>
      </c>
      <c r="N83" s="118">
        <v>125.03953</v>
      </c>
      <c r="O83" s="118">
        <v>60.81</v>
      </c>
      <c r="P83" s="118">
        <v>0.08</v>
      </c>
      <c r="Q83" s="118">
        <v>0.01</v>
      </c>
    </row>
    <row r="84" spans="2:17">
      <c r="B84" s="69" t="s">
        <v>1481</v>
      </c>
      <c r="C84" s="91" t="s">
        <v>1462</v>
      </c>
      <c r="D84" s="91">
        <v>11896150</v>
      </c>
      <c r="E84" s="91">
        <v>513326439</v>
      </c>
      <c r="F84" s="91" t="s">
        <v>462</v>
      </c>
      <c r="G84" s="102">
        <v>42551</v>
      </c>
      <c r="H84" s="91" t="s">
        <v>174</v>
      </c>
      <c r="I84" s="91">
        <v>5.87</v>
      </c>
      <c r="J84" s="91" t="s">
        <v>178</v>
      </c>
      <c r="K84" s="118">
        <v>5.5449999999999999</v>
      </c>
      <c r="L84" s="118">
        <v>2.95</v>
      </c>
      <c r="M84" s="118">
        <v>70046.990000000005</v>
      </c>
      <c r="N84" s="118">
        <v>119.04009000000001</v>
      </c>
      <c r="O84" s="118">
        <v>83.38</v>
      </c>
      <c r="P84" s="118">
        <v>0.11</v>
      </c>
      <c r="Q84" s="118">
        <v>0.01</v>
      </c>
    </row>
    <row r="85" spans="2:17">
      <c r="B85" s="69" t="s">
        <v>1482</v>
      </c>
      <c r="C85" s="91" t="s">
        <v>1462</v>
      </c>
      <c r="D85" s="91">
        <v>11898514</v>
      </c>
      <c r="E85" s="91">
        <v>513326439</v>
      </c>
      <c r="F85" s="91" t="s">
        <v>462</v>
      </c>
      <c r="G85" s="102">
        <v>42551</v>
      </c>
      <c r="H85" s="91" t="s">
        <v>174</v>
      </c>
      <c r="I85" s="91">
        <v>6.13</v>
      </c>
      <c r="J85" s="91" t="s">
        <v>178</v>
      </c>
      <c r="K85" s="118">
        <v>5.5090000000000003</v>
      </c>
      <c r="L85" s="118">
        <v>1.19</v>
      </c>
      <c r="M85" s="118">
        <v>19044.2</v>
      </c>
      <c r="N85" s="118">
        <v>131.29982000000001</v>
      </c>
      <c r="O85" s="118">
        <v>25.01</v>
      </c>
      <c r="P85" s="118">
        <v>0.03</v>
      </c>
      <c r="Q85" s="118">
        <v>0</v>
      </c>
    </row>
    <row r="86" spans="2:17">
      <c r="B86" s="69" t="s">
        <v>1483</v>
      </c>
      <c r="C86" s="91" t="s">
        <v>1462</v>
      </c>
      <c r="D86" s="91">
        <v>11898515</v>
      </c>
      <c r="E86" s="91">
        <v>513326439</v>
      </c>
      <c r="F86" s="91" t="s">
        <v>462</v>
      </c>
      <c r="G86" s="102">
        <v>42551</v>
      </c>
      <c r="H86" s="91" t="s">
        <v>174</v>
      </c>
      <c r="I86" s="91">
        <v>5.87</v>
      </c>
      <c r="J86" s="91" t="s">
        <v>178</v>
      </c>
      <c r="K86" s="118">
        <v>5.5060000000000002</v>
      </c>
      <c r="L86" s="118">
        <v>2.98</v>
      </c>
      <c r="M86" s="118">
        <v>89297.53</v>
      </c>
      <c r="N86" s="118">
        <v>118.14995999999999</v>
      </c>
      <c r="O86" s="118">
        <v>105.51</v>
      </c>
      <c r="P86" s="118">
        <v>0.13</v>
      </c>
      <c r="Q86" s="118">
        <v>0.01</v>
      </c>
    </row>
    <row r="87" spans="2:17">
      <c r="B87" s="69" t="s">
        <v>1484</v>
      </c>
      <c r="C87" s="91" t="s">
        <v>1462</v>
      </c>
      <c r="D87" s="91">
        <v>11896160</v>
      </c>
      <c r="E87" s="91">
        <v>513326439</v>
      </c>
      <c r="F87" s="91" t="s">
        <v>462</v>
      </c>
      <c r="G87" s="102">
        <v>42551</v>
      </c>
      <c r="H87" s="91" t="s">
        <v>174</v>
      </c>
      <c r="I87" s="91">
        <v>6.06</v>
      </c>
      <c r="J87" s="91" t="s">
        <v>178</v>
      </c>
      <c r="K87" s="118">
        <v>5.5449999999999999</v>
      </c>
      <c r="L87" s="118">
        <v>1.6</v>
      </c>
      <c r="M87" s="118">
        <v>8128.26</v>
      </c>
      <c r="N87" s="118">
        <v>125.84489000000001</v>
      </c>
      <c r="O87" s="118">
        <v>10.23</v>
      </c>
      <c r="P87" s="118">
        <v>0.01</v>
      </c>
      <c r="Q87" s="118">
        <v>0</v>
      </c>
    </row>
    <row r="88" spans="2:17">
      <c r="B88" s="69" t="s">
        <v>1485</v>
      </c>
      <c r="C88" s="91" t="s">
        <v>1462</v>
      </c>
      <c r="D88" s="91">
        <v>11898190</v>
      </c>
      <c r="E88" s="91">
        <v>513326439</v>
      </c>
      <c r="F88" s="91" t="s">
        <v>462</v>
      </c>
      <c r="G88" s="102">
        <v>42551</v>
      </c>
      <c r="H88" s="91" t="s">
        <v>174</v>
      </c>
      <c r="I88" s="91">
        <v>6.06</v>
      </c>
      <c r="J88" s="91" t="s">
        <v>178</v>
      </c>
      <c r="K88" s="118">
        <v>5.5</v>
      </c>
      <c r="L88" s="118">
        <v>1.67</v>
      </c>
      <c r="M88" s="118">
        <v>36739.129999999997</v>
      </c>
      <c r="N88" s="118">
        <v>125.31870000000001</v>
      </c>
      <c r="O88" s="118">
        <v>46.04</v>
      </c>
      <c r="P88" s="118">
        <v>0.06</v>
      </c>
      <c r="Q88" s="118">
        <v>0</v>
      </c>
    </row>
    <row r="89" spans="2:17">
      <c r="B89" s="69" t="s">
        <v>1486</v>
      </c>
      <c r="C89" s="91" t="s">
        <v>1462</v>
      </c>
      <c r="D89" s="91">
        <v>11898421</v>
      </c>
      <c r="E89" s="91">
        <v>513326439</v>
      </c>
      <c r="F89" s="91" t="s">
        <v>462</v>
      </c>
      <c r="G89" s="102">
        <v>42551</v>
      </c>
      <c r="H89" s="91" t="s">
        <v>174</v>
      </c>
      <c r="I89" s="91">
        <v>5.88</v>
      </c>
      <c r="J89" s="91" t="s">
        <v>178</v>
      </c>
      <c r="K89" s="118">
        <v>5.5</v>
      </c>
      <c r="L89" s="118">
        <v>2.9</v>
      </c>
      <c r="M89" s="118">
        <v>94998.91</v>
      </c>
      <c r="N89" s="118">
        <v>116.36028</v>
      </c>
      <c r="O89" s="118">
        <v>110.54</v>
      </c>
      <c r="P89" s="118">
        <v>0.14000000000000001</v>
      </c>
      <c r="Q89" s="118">
        <v>0.01</v>
      </c>
    </row>
    <row r="90" spans="2:17">
      <c r="B90" s="69" t="s">
        <v>1465</v>
      </c>
      <c r="C90" s="91" t="s">
        <v>1458</v>
      </c>
      <c r="D90" s="91">
        <v>901501000</v>
      </c>
      <c r="E90" s="91">
        <v>513927285</v>
      </c>
      <c r="F90" s="91" t="s">
        <v>476</v>
      </c>
      <c r="G90" s="102">
        <v>39260</v>
      </c>
      <c r="H90" s="91" t="s">
        <v>174</v>
      </c>
      <c r="I90" s="91">
        <v>1.53</v>
      </c>
      <c r="J90" s="91" t="s">
        <v>178</v>
      </c>
      <c r="K90" s="118">
        <v>7.09</v>
      </c>
      <c r="L90" s="118">
        <v>-1.45</v>
      </c>
      <c r="M90" s="118">
        <v>1860798.77</v>
      </c>
      <c r="N90" s="118">
        <v>139.42001999999999</v>
      </c>
      <c r="O90" s="118">
        <v>2594.33</v>
      </c>
      <c r="P90" s="118">
        <v>3.31</v>
      </c>
      <c r="Q90" s="118">
        <v>0.23</v>
      </c>
    </row>
    <row r="91" spans="2:17">
      <c r="B91" s="69" t="s">
        <v>1487</v>
      </c>
      <c r="C91" s="91" t="s">
        <v>1458</v>
      </c>
      <c r="D91" s="91">
        <v>901502000</v>
      </c>
      <c r="E91" s="91">
        <v>513927285</v>
      </c>
      <c r="F91" s="91" t="s">
        <v>476</v>
      </c>
      <c r="G91" s="102">
        <v>40618</v>
      </c>
      <c r="H91" s="91" t="s">
        <v>174</v>
      </c>
      <c r="I91" s="91">
        <v>4.38</v>
      </c>
      <c r="J91" s="91" t="s">
        <v>178</v>
      </c>
      <c r="K91" s="118">
        <v>7.15</v>
      </c>
      <c r="L91" s="118">
        <v>6.07</v>
      </c>
      <c r="M91" s="118">
        <v>9272387.9499999993</v>
      </c>
      <c r="N91" s="118">
        <v>142.69999999999999</v>
      </c>
      <c r="O91" s="118">
        <v>13231.7</v>
      </c>
      <c r="P91" s="118">
        <v>16.899999999999999</v>
      </c>
      <c r="Q91" s="118">
        <v>1.1499999999999999</v>
      </c>
    </row>
    <row r="92" spans="2:17">
      <c r="B92" s="69" t="s">
        <v>1488</v>
      </c>
      <c r="C92" s="91" t="s">
        <v>1458</v>
      </c>
      <c r="D92" s="91">
        <v>901501000</v>
      </c>
      <c r="E92" s="91">
        <v>513927285</v>
      </c>
      <c r="F92" s="91" t="s">
        <v>476</v>
      </c>
      <c r="G92" s="102">
        <v>39113</v>
      </c>
      <c r="H92" s="91" t="s">
        <v>174</v>
      </c>
      <c r="I92" s="91">
        <v>1.94</v>
      </c>
      <c r="J92" s="91" t="s">
        <v>178</v>
      </c>
      <c r="K92" s="118">
        <v>7.09</v>
      </c>
      <c r="L92" s="118">
        <v>0.38</v>
      </c>
      <c r="M92" s="118">
        <v>602001.27</v>
      </c>
      <c r="N92" s="118">
        <v>139.41997000000001</v>
      </c>
      <c r="O92" s="118">
        <v>839.31</v>
      </c>
      <c r="P92" s="118">
        <v>1.07</v>
      </c>
      <c r="Q92" s="118">
        <v>7.0000000000000007E-2</v>
      </c>
    </row>
    <row r="93" spans="2:17">
      <c r="B93" s="69" t="s">
        <v>1489</v>
      </c>
      <c r="C93" s="91" t="s">
        <v>1462</v>
      </c>
      <c r="D93" s="91">
        <v>2109155</v>
      </c>
      <c r="E93" s="91">
        <v>513866236</v>
      </c>
      <c r="F93" s="91" t="s">
        <v>476</v>
      </c>
      <c r="G93" s="102">
        <v>42268</v>
      </c>
      <c r="H93" s="91" t="s">
        <v>375</v>
      </c>
      <c r="I93" s="91">
        <v>4.72</v>
      </c>
      <c r="J93" s="91" t="s">
        <v>178</v>
      </c>
      <c r="K93" s="118">
        <v>2.75</v>
      </c>
      <c r="L93" s="118">
        <v>1.99</v>
      </c>
      <c r="M93" s="118">
        <v>1555598.18</v>
      </c>
      <c r="N93" s="118">
        <v>106.80997000000001</v>
      </c>
      <c r="O93" s="118">
        <v>1661.53</v>
      </c>
      <c r="P93" s="118">
        <v>2.12</v>
      </c>
      <c r="Q93" s="118">
        <v>0.14000000000000001</v>
      </c>
    </row>
    <row r="94" spans="2:17">
      <c r="B94" s="69" t="s">
        <v>1490</v>
      </c>
      <c r="C94" s="91" t="s">
        <v>1462</v>
      </c>
      <c r="D94" s="91">
        <v>90130100</v>
      </c>
      <c r="E94" s="91">
        <v>514486281</v>
      </c>
      <c r="F94" s="91" t="s">
        <v>476</v>
      </c>
      <c r="G94" s="102">
        <v>42569</v>
      </c>
      <c r="H94" s="91" t="s">
        <v>174</v>
      </c>
      <c r="I94" s="91">
        <v>6.64</v>
      </c>
      <c r="J94" s="91" t="s">
        <v>178</v>
      </c>
      <c r="K94" s="118">
        <v>4.8310000000000004</v>
      </c>
      <c r="L94" s="118">
        <v>3.72</v>
      </c>
      <c r="M94" s="118">
        <v>1358427.37</v>
      </c>
      <c r="N94" s="118">
        <v>107.78</v>
      </c>
      <c r="O94" s="118">
        <v>1464.11</v>
      </c>
      <c r="P94" s="118">
        <v>1.87</v>
      </c>
      <c r="Q94" s="118">
        <v>0.13</v>
      </c>
    </row>
    <row r="95" spans="2:17">
      <c r="B95" s="69" t="s">
        <v>1491</v>
      </c>
      <c r="C95" s="91" t="s">
        <v>1462</v>
      </c>
      <c r="D95" s="91">
        <v>90130101</v>
      </c>
      <c r="E95" s="91">
        <v>514486281</v>
      </c>
      <c r="F95" s="91" t="s">
        <v>476</v>
      </c>
      <c r="G95" s="102">
        <v>42592</v>
      </c>
      <c r="H95" s="91" t="s">
        <v>174</v>
      </c>
      <c r="I95" s="91">
        <v>6.61</v>
      </c>
      <c r="J95" s="91" t="s">
        <v>178</v>
      </c>
      <c r="K95" s="118">
        <v>4.8689999999999998</v>
      </c>
      <c r="L95" s="118">
        <v>3.88</v>
      </c>
      <c r="M95" s="118">
        <v>94380.95</v>
      </c>
      <c r="N95" s="118">
        <v>105.34965</v>
      </c>
      <c r="O95" s="118">
        <v>99.43</v>
      </c>
      <c r="P95" s="118">
        <v>0.13</v>
      </c>
      <c r="Q95" s="118">
        <v>0.01</v>
      </c>
    </row>
    <row r="96" spans="2:17">
      <c r="B96" s="69" t="s">
        <v>1492</v>
      </c>
      <c r="C96" s="91" t="s">
        <v>1462</v>
      </c>
      <c r="D96" s="91">
        <v>90130102</v>
      </c>
      <c r="E96" s="91">
        <v>514486281</v>
      </c>
      <c r="F96" s="91" t="s">
        <v>476</v>
      </c>
      <c r="G96" s="102">
        <v>42642</v>
      </c>
      <c r="H96" s="91" t="s">
        <v>174</v>
      </c>
      <c r="I96" s="91">
        <v>6.61</v>
      </c>
      <c r="J96" s="91" t="s">
        <v>178</v>
      </c>
      <c r="K96" s="118">
        <v>4.8689999999999998</v>
      </c>
      <c r="L96" s="118">
        <v>3.87</v>
      </c>
      <c r="M96" s="118">
        <v>55996.98</v>
      </c>
      <c r="N96" s="118">
        <v>107.05042</v>
      </c>
      <c r="O96" s="118">
        <v>59.95</v>
      </c>
      <c r="P96" s="118">
        <v>0.08</v>
      </c>
      <c r="Q96" s="118">
        <v>0.01</v>
      </c>
    </row>
    <row r="97" spans="2:17">
      <c r="B97" s="69" t="s">
        <v>1493</v>
      </c>
      <c r="C97" s="91" t="s">
        <v>1462</v>
      </c>
      <c r="D97" s="91">
        <v>90130103</v>
      </c>
      <c r="E97" s="91">
        <v>514486281</v>
      </c>
      <c r="F97" s="91" t="s">
        <v>476</v>
      </c>
      <c r="G97" s="102">
        <v>42732</v>
      </c>
      <c r="H97" s="91" t="s">
        <v>174</v>
      </c>
      <c r="I97" s="91">
        <v>7.91</v>
      </c>
      <c r="J97" s="91" t="s">
        <v>178</v>
      </c>
      <c r="K97" s="118">
        <v>5.2880000000000003</v>
      </c>
      <c r="L97" s="118">
        <v>4.32</v>
      </c>
      <c r="M97" s="118">
        <v>47490.02</v>
      </c>
      <c r="N97" s="118">
        <v>108.30907000000001</v>
      </c>
      <c r="O97" s="118">
        <v>51.44</v>
      </c>
      <c r="P97" s="118">
        <v>7.0000000000000007E-2</v>
      </c>
      <c r="Q97" s="118">
        <v>0</v>
      </c>
    </row>
    <row r="98" spans="2:17">
      <c r="B98" s="69" t="s">
        <v>1494</v>
      </c>
      <c r="C98" s="91" t="s">
        <v>1458</v>
      </c>
      <c r="D98" s="91">
        <v>90130104</v>
      </c>
      <c r="E98" s="91">
        <v>514486281</v>
      </c>
      <c r="F98" s="91" t="s">
        <v>476</v>
      </c>
      <c r="G98" s="102">
        <v>42745</v>
      </c>
      <c r="H98" s="91" t="s">
        <v>174</v>
      </c>
      <c r="I98" s="91">
        <v>6.5</v>
      </c>
      <c r="J98" s="91" t="s">
        <v>178</v>
      </c>
      <c r="K98" s="118">
        <v>5.2359999999999998</v>
      </c>
      <c r="L98" s="118">
        <v>4.26</v>
      </c>
      <c r="M98" s="118">
        <v>118724.54</v>
      </c>
      <c r="N98" s="118">
        <v>106.82964</v>
      </c>
      <c r="O98" s="118">
        <v>126.83</v>
      </c>
      <c r="P98" s="118">
        <v>0.16</v>
      </c>
      <c r="Q98" s="118">
        <v>0.01</v>
      </c>
    </row>
    <row r="99" spans="2:17">
      <c r="B99" s="69" t="s">
        <v>1495</v>
      </c>
      <c r="C99" s="91" t="s">
        <v>1458</v>
      </c>
      <c r="D99" s="91">
        <v>90130105</v>
      </c>
      <c r="E99" s="91">
        <v>514486281</v>
      </c>
      <c r="F99" s="91" t="s">
        <v>476</v>
      </c>
      <c r="G99" s="102">
        <v>42947</v>
      </c>
      <c r="H99" s="91" t="s">
        <v>174</v>
      </c>
      <c r="I99" s="91">
        <v>11.33</v>
      </c>
      <c r="J99" s="91" t="s">
        <v>178</v>
      </c>
      <c r="K99" s="118">
        <v>4.8129999999999997</v>
      </c>
      <c r="L99" s="118">
        <v>4.6399999999999997</v>
      </c>
      <c r="M99" s="118">
        <v>78416.61</v>
      </c>
      <c r="N99" s="118">
        <v>102.87999000000001</v>
      </c>
      <c r="O99" s="118">
        <v>80.680000000000007</v>
      </c>
      <c r="P99" s="118">
        <v>0.1</v>
      </c>
      <c r="Q99" s="118">
        <v>0.01</v>
      </c>
    </row>
    <row r="100" spans="2:17">
      <c r="B100" s="69" t="s">
        <v>1496</v>
      </c>
      <c r="C100" s="91" t="s">
        <v>1458</v>
      </c>
      <c r="D100" s="91">
        <v>90130200</v>
      </c>
      <c r="E100" s="91">
        <v>514486281</v>
      </c>
      <c r="F100" s="91" t="s">
        <v>476</v>
      </c>
      <c r="G100" s="102">
        <v>42947</v>
      </c>
      <c r="H100" s="91" t="s">
        <v>174</v>
      </c>
      <c r="I100" s="91">
        <v>9.48</v>
      </c>
      <c r="J100" s="91" t="s">
        <v>178</v>
      </c>
      <c r="K100" s="118">
        <v>2.9</v>
      </c>
      <c r="L100" s="118">
        <v>2.71</v>
      </c>
      <c r="M100" s="118">
        <v>24691</v>
      </c>
      <c r="N100" s="118">
        <v>102.08172999999999</v>
      </c>
      <c r="O100" s="118">
        <v>25.21</v>
      </c>
      <c r="P100" s="118">
        <v>0.03</v>
      </c>
      <c r="Q100" s="118">
        <v>0</v>
      </c>
    </row>
    <row r="101" spans="2:17">
      <c r="B101" s="69" t="s">
        <v>1497</v>
      </c>
      <c r="C101" s="91" t="s">
        <v>1458</v>
      </c>
      <c r="D101" s="91">
        <v>2222214</v>
      </c>
      <c r="E101" s="91">
        <v>513866236</v>
      </c>
      <c r="F101" s="91" t="s">
        <v>476</v>
      </c>
      <c r="G101" s="102">
        <v>41273</v>
      </c>
      <c r="H101" s="91" t="s">
        <v>375</v>
      </c>
      <c r="I101" s="91">
        <v>4.38</v>
      </c>
      <c r="J101" s="91" t="s">
        <v>178</v>
      </c>
      <c r="K101" s="118">
        <v>5.15</v>
      </c>
      <c r="L101" s="118">
        <v>0.56999999999999995</v>
      </c>
      <c r="M101" s="118">
        <v>1294682.18</v>
      </c>
      <c r="N101" s="118">
        <v>122.84003</v>
      </c>
      <c r="O101" s="118">
        <v>1590.39</v>
      </c>
      <c r="P101" s="118">
        <v>2.0299999999999998</v>
      </c>
      <c r="Q101" s="118">
        <v>0.14000000000000001</v>
      </c>
    </row>
    <row r="102" spans="2:17">
      <c r="B102" s="69" t="s">
        <v>1457</v>
      </c>
      <c r="C102" s="91" t="s">
        <v>1458</v>
      </c>
      <c r="D102" s="91">
        <v>4445482</v>
      </c>
      <c r="E102" s="91">
        <v>726</v>
      </c>
      <c r="F102" s="91" t="s">
        <v>366</v>
      </c>
      <c r="G102" s="102">
        <v>42956</v>
      </c>
      <c r="H102" s="91" t="s">
        <v>1247</v>
      </c>
      <c r="I102" s="91">
        <v>0.33</v>
      </c>
      <c r="J102" s="91" t="s">
        <v>178</v>
      </c>
      <c r="K102" s="118">
        <v>3.4</v>
      </c>
      <c r="L102" s="118">
        <v>6.09</v>
      </c>
      <c r="M102" s="118">
        <v>148755</v>
      </c>
      <c r="N102" s="118">
        <v>101.4097</v>
      </c>
      <c r="O102" s="118">
        <v>150.85</v>
      </c>
      <c r="P102" s="118">
        <v>0.19</v>
      </c>
      <c r="Q102" s="118">
        <v>0.01</v>
      </c>
    </row>
    <row r="103" spans="2:17">
      <c r="B103" s="69" t="s">
        <v>1457</v>
      </c>
      <c r="C103" s="91" t="s">
        <v>1458</v>
      </c>
      <c r="D103" s="91">
        <v>4445490</v>
      </c>
      <c r="E103" s="91">
        <v>726</v>
      </c>
      <c r="F103" s="91" t="s">
        <v>366</v>
      </c>
      <c r="G103" s="102">
        <v>42956</v>
      </c>
      <c r="H103" s="91" t="s">
        <v>1247</v>
      </c>
      <c r="I103" s="91">
        <v>1.1000000000000001</v>
      </c>
      <c r="J103" s="91" t="s">
        <v>178</v>
      </c>
      <c r="K103" s="118">
        <v>3.45</v>
      </c>
      <c r="L103" s="118">
        <v>2.81</v>
      </c>
      <c r="M103" s="118">
        <v>238368</v>
      </c>
      <c r="N103" s="118">
        <v>102.00991999999999</v>
      </c>
      <c r="O103" s="118">
        <v>243.16</v>
      </c>
      <c r="P103" s="118">
        <v>0.31</v>
      </c>
      <c r="Q103" s="118">
        <v>0.02</v>
      </c>
    </row>
    <row r="104" spans="2:17">
      <c r="B104" s="69" t="s">
        <v>1457</v>
      </c>
      <c r="C104" s="91" t="s">
        <v>1458</v>
      </c>
      <c r="D104" s="91">
        <v>4445508</v>
      </c>
      <c r="E104" s="91">
        <v>726</v>
      </c>
      <c r="F104" s="91" t="s">
        <v>366</v>
      </c>
      <c r="G104" s="102">
        <v>42956</v>
      </c>
      <c r="H104" s="91" t="s">
        <v>1247</v>
      </c>
      <c r="I104" s="91">
        <v>1.08</v>
      </c>
      <c r="J104" s="91" t="s">
        <v>178</v>
      </c>
      <c r="K104" s="118">
        <v>3.1</v>
      </c>
      <c r="L104" s="118">
        <v>2.54</v>
      </c>
      <c r="M104" s="118">
        <v>22857.200000000001</v>
      </c>
      <c r="N104" s="118">
        <v>101.7885</v>
      </c>
      <c r="O104" s="118">
        <v>23.27</v>
      </c>
      <c r="P104" s="118">
        <v>0.03</v>
      </c>
      <c r="Q104" s="118">
        <v>0</v>
      </c>
    </row>
    <row r="105" spans="2:17">
      <c r="B105" s="69" t="s">
        <v>1457</v>
      </c>
      <c r="C105" s="91" t="s">
        <v>1458</v>
      </c>
      <c r="D105" s="91">
        <v>4445524</v>
      </c>
      <c r="E105" s="91">
        <v>726</v>
      </c>
      <c r="F105" s="91" t="s">
        <v>366</v>
      </c>
      <c r="G105" s="102">
        <v>42956</v>
      </c>
      <c r="H105" s="91" t="s">
        <v>1247</v>
      </c>
      <c r="I105" s="91">
        <v>1.07</v>
      </c>
      <c r="J105" s="91" t="s">
        <v>178</v>
      </c>
      <c r="K105" s="118">
        <v>3.5</v>
      </c>
      <c r="L105" s="118">
        <v>2.87</v>
      </c>
      <c r="M105" s="118">
        <v>46717</v>
      </c>
      <c r="N105" s="118">
        <v>102.00997</v>
      </c>
      <c r="O105" s="118">
        <v>47.66</v>
      </c>
      <c r="P105" s="118">
        <v>0.06</v>
      </c>
      <c r="Q105" s="118">
        <v>0</v>
      </c>
    </row>
    <row r="106" spans="2:17">
      <c r="B106" s="69" t="s">
        <v>1457</v>
      </c>
      <c r="C106" s="91" t="s">
        <v>1458</v>
      </c>
      <c r="D106" s="91">
        <v>4445532</v>
      </c>
      <c r="E106" s="91">
        <v>726</v>
      </c>
      <c r="F106" s="91" t="s">
        <v>366</v>
      </c>
      <c r="G106" s="102">
        <v>42956</v>
      </c>
      <c r="H106" s="91" t="s">
        <v>1247</v>
      </c>
      <c r="I106" s="91">
        <v>1.1599999999999999</v>
      </c>
      <c r="J106" s="91" t="s">
        <v>178</v>
      </c>
      <c r="K106" s="118">
        <v>3.4</v>
      </c>
      <c r="L106" s="118">
        <v>2.73</v>
      </c>
      <c r="M106" s="118">
        <v>281152</v>
      </c>
      <c r="N106" s="118">
        <v>102.06010000000001</v>
      </c>
      <c r="O106" s="118">
        <v>286.94</v>
      </c>
      <c r="P106" s="118">
        <v>0.37</v>
      </c>
      <c r="Q106" s="118">
        <v>0.03</v>
      </c>
    </row>
    <row r="107" spans="2:17">
      <c r="B107" s="69" t="s">
        <v>1457</v>
      </c>
      <c r="C107" s="91" t="s">
        <v>1458</v>
      </c>
      <c r="D107" s="91">
        <v>4445540</v>
      </c>
      <c r="E107" s="91">
        <v>726</v>
      </c>
      <c r="F107" s="91" t="s">
        <v>366</v>
      </c>
      <c r="G107" s="102">
        <v>42956</v>
      </c>
      <c r="H107" s="91" t="s">
        <v>1247</v>
      </c>
      <c r="I107" s="91">
        <v>1</v>
      </c>
      <c r="J107" s="91" t="s">
        <v>178</v>
      </c>
      <c r="K107" s="118">
        <v>3.4</v>
      </c>
      <c r="L107" s="118">
        <v>2.84</v>
      </c>
      <c r="M107" s="118">
        <v>101806.46</v>
      </c>
      <c r="N107" s="118">
        <v>101.86976</v>
      </c>
      <c r="O107" s="118">
        <v>103.71</v>
      </c>
      <c r="P107" s="118">
        <v>0.13</v>
      </c>
      <c r="Q107" s="118">
        <v>0.01</v>
      </c>
    </row>
    <row r="108" spans="2:17">
      <c r="B108" s="69" t="s">
        <v>1457</v>
      </c>
      <c r="C108" s="91" t="s">
        <v>1458</v>
      </c>
      <c r="D108" s="91">
        <v>4445557</v>
      </c>
      <c r="E108" s="91">
        <v>726</v>
      </c>
      <c r="F108" s="91" t="s">
        <v>366</v>
      </c>
      <c r="G108" s="102">
        <v>42956</v>
      </c>
      <c r="H108" s="91" t="s">
        <v>1247</v>
      </c>
      <c r="I108" s="91">
        <v>1.83</v>
      </c>
      <c r="J108" s="91" t="s">
        <v>178</v>
      </c>
      <c r="K108" s="118">
        <v>3.1</v>
      </c>
      <c r="L108" s="118">
        <v>0.18</v>
      </c>
      <c r="M108" s="118">
        <v>288808</v>
      </c>
      <c r="N108" s="118">
        <v>102.75997</v>
      </c>
      <c r="O108" s="118">
        <v>296.77999999999997</v>
      </c>
      <c r="P108" s="118">
        <v>0.38</v>
      </c>
      <c r="Q108" s="118">
        <v>0.03</v>
      </c>
    </row>
    <row r="109" spans="2:17">
      <c r="B109" s="69" t="s">
        <v>1457</v>
      </c>
      <c r="C109" s="91" t="s">
        <v>1458</v>
      </c>
      <c r="D109" s="91">
        <v>4445573</v>
      </c>
      <c r="E109" s="91">
        <v>726</v>
      </c>
      <c r="F109" s="91" t="s">
        <v>366</v>
      </c>
      <c r="G109" s="102">
        <v>42956</v>
      </c>
      <c r="H109" s="91" t="s">
        <v>1247</v>
      </c>
      <c r="I109" s="91">
        <v>1.33</v>
      </c>
      <c r="J109" s="91" t="s">
        <v>178</v>
      </c>
      <c r="K109" s="118">
        <v>3.1</v>
      </c>
      <c r="L109" s="118">
        <v>1.53</v>
      </c>
      <c r="M109" s="118">
        <v>126060</v>
      </c>
      <c r="N109" s="118">
        <v>103.25004</v>
      </c>
      <c r="O109" s="118">
        <v>130.16</v>
      </c>
      <c r="P109" s="118">
        <v>0.17</v>
      </c>
      <c r="Q109" s="118">
        <v>0.01</v>
      </c>
    </row>
    <row r="110" spans="2:17">
      <c r="B110" s="69" t="s">
        <v>1498</v>
      </c>
      <c r="C110" s="91" t="s">
        <v>1458</v>
      </c>
      <c r="D110" s="91">
        <v>3009149</v>
      </c>
      <c r="E110" s="91">
        <v>1172</v>
      </c>
      <c r="F110" s="91" t="s">
        <v>491</v>
      </c>
      <c r="G110" s="102">
        <v>41912</v>
      </c>
      <c r="H110" s="91" t="s">
        <v>174</v>
      </c>
      <c r="I110" s="91">
        <v>1.57</v>
      </c>
      <c r="J110" s="91" t="s">
        <v>179</v>
      </c>
      <c r="K110" s="118">
        <v>6.8</v>
      </c>
      <c r="L110" s="118">
        <v>1.84</v>
      </c>
      <c r="M110" s="118">
        <v>317580</v>
      </c>
      <c r="N110" s="118">
        <v>109.79</v>
      </c>
      <c r="O110" s="118">
        <v>1447.88</v>
      </c>
      <c r="P110" s="118">
        <v>1.85</v>
      </c>
      <c r="Q110" s="118">
        <v>0.13</v>
      </c>
    </row>
    <row r="111" spans="2:17">
      <c r="B111" s="69" t="s">
        <v>1499</v>
      </c>
      <c r="C111" s="91" t="s">
        <v>1458</v>
      </c>
      <c r="D111" s="91">
        <v>90136001</v>
      </c>
      <c r="E111" s="91">
        <v>513000877</v>
      </c>
      <c r="F111" s="91" t="s">
        <v>625</v>
      </c>
      <c r="G111" s="102">
        <v>42549</v>
      </c>
      <c r="H111" s="91" t="s">
        <v>1247</v>
      </c>
      <c r="I111" s="91">
        <v>3.05</v>
      </c>
      <c r="J111" s="91" t="s">
        <v>178</v>
      </c>
      <c r="K111" s="118">
        <v>2.2000000000000002</v>
      </c>
      <c r="L111" s="118">
        <v>1.36</v>
      </c>
      <c r="M111" s="118">
        <v>308948.28000000003</v>
      </c>
      <c r="N111" s="118">
        <v>102.72011000000001</v>
      </c>
      <c r="O111" s="118">
        <v>317.35000000000002</v>
      </c>
      <c r="P111" s="118">
        <v>0.41</v>
      </c>
      <c r="Q111" s="118">
        <v>0.03</v>
      </c>
    </row>
    <row r="112" spans="2:17">
      <c r="B112" s="69" t="s">
        <v>1500</v>
      </c>
      <c r="C112" s="91" t="s">
        <v>1462</v>
      </c>
      <c r="D112" s="91">
        <v>90136004</v>
      </c>
      <c r="E112" s="91">
        <v>513000877</v>
      </c>
      <c r="F112" s="91" t="s">
        <v>625</v>
      </c>
      <c r="G112" s="102">
        <v>42549</v>
      </c>
      <c r="H112" s="91" t="s">
        <v>1247</v>
      </c>
      <c r="I112" s="91">
        <v>4.09</v>
      </c>
      <c r="J112" s="91" t="s">
        <v>178</v>
      </c>
      <c r="K112" s="118">
        <v>2.31</v>
      </c>
      <c r="L112" s="118">
        <v>1.84</v>
      </c>
      <c r="M112" s="118">
        <v>139437.46</v>
      </c>
      <c r="N112" s="118">
        <v>102.82029</v>
      </c>
      <c r="O112" s="118">
        <v>143.37</v>
      </c>
      <c r="P112" s="118">
        <v>0.18</v>
      </c>
      <c r="Q112" s="118">
        <v>0.01</v>
      </c>
    </row>
    <row r="113" spans="2:17">
      <c r="B113" s="69" t="s">
        <v>1501</v>
      </c>
      <c r="C113" s="91" t="s">
        <v>1462</v>
      </c>
      <c r="D113" s="91">
        <v>90136002</v>
      </c>
      <c r="E113" s="91">
        <v>513000877</v>
      </c>
      <c r="F113" s="91" t="s">
        <v>625</v>
      </c>
      <c r="G113" s="102">
        <v>42549</v>
      </c>
      <c r="H113" s="91" t="s">
        <v>1247</v>
      </c>
      <c r="I113" s="91">
        <v>4.82</v>
      </c>
      <c r="J113" s="91" t="s">
        <v>178</v>
      </c>
      <c r="K113" s="118">
        <v>3.13</v>
      </c>
      <c r="L113" s="118">
        <v>2.85</v>
      </c>
      <c r="M113" s="118">
        <v>311906.53000000003</v>
      </c>
      <c r="N113" s="118">
        <v>101.65994000000001</v>
      </c>
      <c r="O113" s="118">
        <v>317.08</v>
      </c>
      <c r="P113" s="118">
        <v>0.4</v>
      </c>
      <c r="Q113" s="118">
        <v>0.03</v>
      </c>
    </row>
    <row r="114" spans="2:17">
      <c r="B114" s="69" t="s">
        <v>1502</v>
      </c>
      <c r="C114" s="91" t="s">
        <v>1462</v>
      </c>
      <c r="D114" s="91">
        <v>90136003</v>
      </c>
      <c r="E114" s="91">
        <v>513000877</v>
      </c>
      <c r="F114" s="91" t="s">
        <v>625</v>
      </c>
      <c r="G114" s="102">
        <v>42549</v>
      </c>
      <c r="H114" s="91" t="s">
        <v>1247</v>
      </c>
      <c r="I114" s="91">
        <v>4.75</v>
      </c>
      <c r="J114" s="91" t="s">
        <v>178</v>
      </c>
      <c r="K114" s="118">
        <v>3.61</v>
      </c>
      <c r="L114" s="118">
        <v>3.19</v>
      </c>
      <c r="M114" s="118">
        <v>225969.08</v>
      </c>
      <c r="N114" s="118">
        <v>102.39011000000001</v>
      </c>
      <c r="O114" s="118">
        <v>231.37</v>
      </c>
      <c r="P114" s="118">
        <v>0.3</v>
      </c>
      <c r="Q114" s="118">
        <v>0.02</v>
      </c>
    </row>
    <row r="115" spans="2:17">
      <c r="B115" s="69" t="s">
        <v>1503</v>
      </c>
      <c r="C115" s="91" t="s">
        <v>1462</v>
      </c>
      <c r="D115" s="91">
        <v>90136005</v>
      </c>
      <c r="E115" s="91">
        <v>513000877</v>
      </c>
      <c r="F115" s="91" t="s">
        <v>625</v>
      </c>
      <c r="G115" s="102">
        <v>42562</v>
      </c>
      <c r="H115" s="91" t="s">
        <v>1247</v>
      </c>
      <c r="I115" s="91">
        <v>3.97</v>
      </c>
      <c r="J115" s="91" t="s">
        <v>178</v>
      </c>
      <c r="K115" s="118">
        <v>3.37</v>
      </c>
      <c r="L115" s="118">
        <v>2.84</v>
      </c>
      <c r="M115" s="118">
        <v>70410.87</v>
      </c>
      <c r="N115" s="118">
        <v>102.42027</v>
      </c>
      <c r="O115" s="118">
        <v>72.12</v>
      </c>
      <c r="P115" s="118">
        <v>0.09</v>
      </c>
      <c r="Q115" s="118">
        <v>0.01</v>
      </c>
    </row>
    <row r="116" spans="2:17">
      <c r="B116" s="69" t="s">
        <v>1504</v>
      </c>
      <c r="C116" s="91" t="s">
        <v>1458</v>
      </c>
      <c r="D116" s="91">
        <v>90136025</v>
      </c>
      <c r="E116" s="91">
        <v>513000877</v>
      </c>
      <c r="F116" s="91" t="s">
        <v>625</v>
      </c>
      <c r="G116" s="102">
        <v>42710</v>
      </c>
      <c r="H116" s="91" t="s">
        <v>1247</v>
      </c>
      <c r="I116" s="91">
        <v>4.04</v>
      </c>
      <c r="J116" s="91" t="s">
        <v>178</v>
      </c>
      <c r="K116" s="118">
        <v>3.84</v>
      </c>
      <c r="L116" s="118">
        <v>3.58</v>
      </c>
      <c r="M116" s="118">
        <v>58993.64</v>
      </c>
      <c r="N116" s="118">
        <v>101.43975</v>
      </c>
      <c r="O116" s="118">
        <v>59.84</v>
      </c>
      <c r="P116" s="118">
        <v>0.08</v>
      </c>
      <c r="Q116" s="118">
        <v>0.01</v>
      </c>
    </row>
    <row r="117" spans="2:17">
      <c r="B117" s="69" t="s">
        <v>1505</v>
      </c>
      <c r="C117" s="91" t="s">
        <v>1458</v>
      </c>
      <c r="D117" s="91">
        <v>90136035</v>
      </c>
      <c r="E117" s="91">
        <v>513000877</v>
      </c>
      <c r="F117" s="91" t="s">
        <v>625</v>
      </c>
      <c r="G117" s="102">
        <v>42717</v>
      </c>
      <c r="H117" s="91" t="s">
        <v>1247</v>
      </c>
      <c r="I117" s="91">
        <v>4.03</v>
      </c>
      <c r="J117" s="91" t="s">
        <v>178</v>
      </c>
      <c r="K117" s="118">
        <v>3.85</v>
      </c>
      <c r="L117" s="118">
        <v>3.72</v>
      </c>
      <c r="M117" s="118">
        <v>19732.11</v>
      </c>
      <c r="N117" s="118">
        <v>100.94207</v>
      </c>
      <c r="O117" s="118">
        <v>19.920000000000002</v>
      </c>
      <c r="P117" s="118">
        <v>0.03</v>
      </c>
      <c r="Q117" s="118">
        <v>0</v>
      </c>
    </row>
    <row r="118" spans="2:17">
      <c r="B118" s="69" t="s">
        <v>1506</v>
      </c>
      <c r="C118" s="91" t="s">
        <v>1458</v>
      </c>
      <c r="D118" s="91">
        <v>4444758</v>
      </c>
      <c r="E118" s="91">
        <v>947275616</v>
      </c>
      <c r="F118" s="91" t="s">
        <v>491</v>
      </c>
      <c r="G118" s="102">
        <v>42633</v>
      </c>
      <c r="H118" s="91" t="s">
        <v>375</v>
      </c>
      <c r="I118" s="91">
        <v>0.97</v>
      </c>
      <c r="J118" s="91" t="s">
        <v>178</v>
      </c>
      <c r="K118" s="118">
        <v>5.65</v>
      </c>
      <c r="L118" s="118">
        <v>-4.0999999999999996</v>
      </c>
      <c r="M118" s="118">
        <v>3270000</v>
      </c>
      <c r="N118" s="118">
        <v>107.07</v>
      </c>
      <c r="O118" s="118">
        <v>3501.19</v>
      </c>
      <c r="P118" s="118">
        <v>4.47</v>
      </c>
      <c r="Q118" s="118">
        <v>0.31</v>
      </c>
    </row>
    <row r="119" spans="2:17">
      <c r="B119" s="69" t="s">
        <v>1507</v>
      </c>
      <c r="C119" s="91" t="s">
        <v>1458</v>
      </c>
      <c r="D119" s="91">
        <v>906164</v>
      </c>
      <c r="E119" s="91">
        <v>514188366</v>
      </c>
      <c r="F119" s="91" t="s">
        <v>632</v>
      </c>
      <c r="G119" s="102">
        <v>42530</v>
      </c>
      <c r="H119" s="91" t="s">
        <v>1247</v>
      </c>
      <c r="I119" s="91">
        <v>2.57</v>
      </c>
      <c r="J119" s="91" t="s">
        <v>178</v>
      </c>
      <c r="K119" s="118">
        <v>2.5499999999999998</v>
      </c>
      <c r="L119" s="118">
        <v>1.32</v>
      </c>
      <c r="M119" s="118">
        <v>186492.48</v>
      </c>
      <c r="N119" s="118">
        <v>103.33017</v>
      </c>
      <c r="O119" s="118">
        <v>192.7</v>
      </c>
      <c r="P119" s="118">
        <v>0.25</v>
      </c>
      <c r="Q119" s="118">
        <v>0.02</v>
      </c>
    </row>
    <row r="120" spans="2:17">
      <c r="B120" s="69" t="s">
        <v>1508</v>
      </c>
      <c r="C120" s="91" t="s">
        <v>1458</v>
      </c>
      <c r="D120" s="91">
        <v>9061615</v>
      </c>
      <c r="E120" s="91">
        <v>514188366</v>
      </c>
      <c r="F120" s="91" t="s">
        <v>632</v>
      </c>
      <c r="G120" s="102">
        <v>42530</v>
      </c>
      <c r="H120" s="91" t="s">
        <v>1247</v>
      </c>
      <c r="I120" s="91">
        <v>2.5499999999999998</v>
      </c>
      <c r="J120" s="91" t="s">
        <v>178</v>
      </c>
      <c r="K120" s="118">
        <v>3.27</v>
      </c>
      <c r="L120" s="118">
        <v>1.86</v>
      </c>
      <c r="M120" s="118">
        <v>186492.48</v>
      </c>
      <c r="N120" s="118">
        <v>103.81008</v>
      </c>
      <c r="O120" s="118">
        <v>193.6</v>
      </c>
      <c r="P120" s="118">
        <v>0.25</v>
      </c>
      <c r="Q120" s="118">
        <v>0.02</v>
      </c>
    </row>
    <row r="121" spans="2:17">
      <c r="B121" s="69" t="s">
        <v>1509</v>
      </c>
      <c r="C121" s="91" t="s">
        <v>1458</v>
      </c>
      <c r="D121" s="91">
        <v>4445052</v>
      </c>
      <c r="E121" s="91">
        <v>514188366</v>
      </c>
      <c r="F121" s="91" t="s">
        <v>632</v>
      </c>
      <c r="G121" s="102">
        <v>42691</v>
      </c>
      <c r="H121" s="91" t="s">
        <v>1247</v>
      </c>
      <c r="I121" s="91">
        <v>2.58</v>
      </c>
      <c r="J121" s="91" t="s">
        <v>178</v>
      </c>
      <c r="K121" s="118">
        <v>2.5499999999999998</v>
      </c>
      <c r="L121" s="118">
        <v>0.99</v>
      </c>
      <c r="M121" s="118">
        <v>266418.56</v>
      </c>
      <c r="N121" s="118">
        <v>104.21008</v>
      </c>
      <c r="O121" s="118">
        <v>277.64</v>
      </c>
      <c r="P121" s="118">
        <v>0.35</v>
      </c>
      <c r="Q121" s="118">
        <v>0.02</v>
      </c>
    </row>
    <row r="122" spans="2:17">
      <c r="B122" s="69" t="s">
        <v>1510</v>
      </c>
      <c r="C122" s="91" t="s">
        <v>1458</v>
      </c>
      <c r="D122" s="91">
        <v>4445060</v>
      </c>
      <c r="E122" s="91">
        <v>514188366</v>
      </c>
      <c r="F122" s="91" t="s">
        <v>632</v>
      </c>
      <c r="G122" s="102">
        <v>42691</v>
      </c>
      <c r="H122" s="91" t="s">
        <v>1247</v>
      </c>
      <c r="I122" s="91">
        <v>2.5299999999999998</v>
      </c>
      <c r="J122" s="91" t="s">
        <v>178</v>
      </c>
      <c r="K122" s="118">
        <v>3.4020000000000001</v>
      </c>
      <c r="L122" s="118">
        <v>2.42</v>
      </c>
      <c r="M122" s="118">
        <v>266418.56</v>
      </c>
      <c r="N122" s="118">
        <v>102.71995</v>
      </c>
      <c r="O122" s="118">
        <v>273.67</v>
      </c>
      <c r="P122" s="118">
        <v>0.35</v>
      </c>
      <c r="Q122" s="118">
        <v>0.02</v>
      </c>
    </row>
    <row r="123" spans="2:17">
      <c r="B123" s="69" t="s">
        <v>1511</v>
      </c>
      <c r="C123" s="91" t="s">
        <v>1458</v>
      </c>
      <c r="D123" s="91">
        <v>4445342</v>
      </c>
      <c r="E123" s="91">
        <v>514188366</v>
      </c>
      <c r="F123" s="91" t="s">
        <v>632</v>
      </c>
      <c r="G123" s="102">
        <v>42834</v>
      </c>
      <c r="H123" s="91" t="s">
        <v>1247</v>
      </c>
      <c r="I123" s="91">
        <v>2.56</v>
      </c>
      <c r="J123" s="91" t="s">
        <v>178</v>
      </c>
      <c r="K123" s="118">
        <v>2.5099999999999998</v>
      </c>
      <c r="L123" s="118">
        <v>2.0699999999999998</v>
      </c>
      <c r="M123" s="118">
        <v>71933.02</v>
      </c>
      <c r="N123" s="118">
        <v>101.29979</v>
      </c>
      <c r="O123" s="118">
        <v>72.87</v>
      </c>
      <c r="P123" s="118">
        <v>0.09</v>
      </c>
      <c r="Q123" s="118">
        <v>0.01</v>
      </c>
    </row>
    <row r="124" spans="2:17">
      <c r="B124" s="69" t="s">
        <v>1512</v>
      </c>
      <c r="C124" s="91" t="s">
        <v>1458</v>
      </c>
      <c r="D124" s="91">
        <v>4445359</v>
      </c>
      <c r="E124" s="91">
        <v>514188366</v>
      </c>
      <c r="F124" s="91" t="s">
        <v>632</v>
      </c>
      <c r="G124" s="102">
        <v>42834</v>
      </c>
      <c r="H124" s="91" t="s">
        <v>1247</v>
      </c>
      <c r="I124" s="91">
        <v>2.54</v>
      </c>
      <c r="J124" s="91" t="s">
        <v>178</v>
      </c>
      <c r="K124" s="118">
        <v>3.27</v>
      </c>
      <c r="L124" s="118">
        <v>2.44</v>
      </c>
      <c r="M124" s="118">
        <v>71927.02</v>
      </c>
      <c r="N124" s="118">
        <v>102.33984</v>
      </c>
      <c r="O124" s="118">
        <v>73.61</v>
      </c>
      <c r="P124" s="118">
        <v>0.09</v>
      </c>
      <c r="Q124" s="118">
        <v>0.01</v>
      </c>
    </row>
    <row r="125" spans="2:17">
      <c r="B125" s="69" t="s">
        <v>1457</v>
      </c>
      <c r="C125" s="91" t="s">
        <v>1458</v>
      </c>
      <c r="D125" s="91">
        <v>4445474</v>
      </c>
      <c r="E125" s="91">
        <v>726</v>
      </c>
      <c r="F125" s="91" t="s">
        <v>635</v>
      </c>
      <c r="G125" s="102">
        <v>42956</v>
      </c>
      <c r="H125" s="91" t="s">
        <v>1247</v>
      </c>
      <c r="I125" s="91">
        <v>0.75</v>
      </c>
      <c r="J125" s="91" t="s">
        <v>178</v>
      </c>
      <c r="K125" s="118">
        <v>3.4</v>
      </c>
      <c r="L125" s="118">
        <v>6.23</v>
      </c>
      <c r="M125" s="118">
        <v>146688</v>
      </c>
      <c r="N125" s="118">
        <v>99.320329999999998</v>
      </c>
      <c r="O125" s="118">
        <v>145.69</v>
      </c>
      <c r="P125" s="118">
        <v>0.19</v>
      </c>
      <c r="Q125" s="118">
        <v>0.01</v>
      </c>
    </row>
    <row r="126" spans="2:17">
      <c r="B126" s="69" t="s">
        <v>1457</v>
      </c>
      <c r="C126" s="91" t="s">
        <v>1458</v>
      </c>
      <c r="D126" s="91">
        <v>4445581</v>
      </c>
      <c r="E126" s="91">
        <v>726</v>
      </c>
      <c r="F126" s="91" t="s">
        <v>635</v>
      </c>
      <c r="G126" s="102">
        <v>42956</v>
      </c>
      <c r="H126" s="91" t="s">
        <v>1247</v>
      </c>
      <c r="I126" s="91">
        <v>1.08</v>
      </c>
      <c r="J126" s="91" t="s">
        <v>178</v>
      </c>
      <c r="K126" s="118">
        <v>3.25</v>
      </c>
      <c r="L126" s="118">
        <v>2.66</v>
      </c>
      <c r="M126" s="118">
        <v>91374</v>
      </c>
      <c r="N126" s="118">
        <v>101.88018</v>
      </c>
      <c r="O126" s="118">
        <v>93.09</v>
      </c>
      <c r="P126" s="118">
        <v>0.12</v>
      </c>
      <c r="Q126" s="118">
        <v>0.01</v>
      </c>
    </row>
    <row r="127" spans="2:17">
      <c r="B127" s="69" t="s">
        <v>1513</v>
      </c>
      <c r="C127" s="91" t="s">
        <v>1458</v>
      </c>
      <c r="D127" s="91">
        <v>91120180</v>
      </c>
      <c r="E127" s="91">
        <v>523</v>
      </c>
      <c r="F127" s="91">
        <v>0</v>
      </c>
      <c r="G127" s="102">
        <v>41585</v>
      </c>
      <c r="H127" s="91" t="s">
        <v>316</v>
      </c>
      <c r="I127" s="91">
        <v>0.85</v>
      </c>
      <c r="J127" s="91" t="s">
        <v>178</v>
      </c>
      <c r="K127" s="118">
        <v>4</v>
      </c>
      <c r="L127" s="118">
        <v>1.74</v>
      </c>
      <c r="M127" s="118">
        <v>216000</v>
      </c>
      <c r="N127" s="118">
        <v>102.48981000000001</v>
      </c>
      <c r="O127" s="118">
        <v>221.38</v>
      </c>
      <c r="P127" s="118">
        <v>0.28000000000000003</v>
      </c>
      <c r="Q127" s="118">
        <v>0.02</v>
      </c>
    </row>
    <row r="128" spans="2:17">
      <c r="B128" s="69" t="s">
        <v>1514</v>
      </c>
      <c r="C128" s="91" t="s">
        <v>1458</v>
      </c>
      <c r="D128" s="91">
        <v>1911148</v>
      </c>
      <c r="E128" s="91">
        <v>510035132</v>
      </c>
      <c r="F128" s="91">
        <v>0</v>
      </c>
      <c r="G128" s="102">
        <v>41962</v>
      </c>
      <c r="H128" s="91" t="s">
        <v>316</v>
      </c>
      <c r="I128" s="91">
        <v>5.0199999999999996</v>
      </c>
      <c r="J128" s="91" t="s">
        <v>178</v>
      </c>
      <c r="K128" s="118">
        <v>6</v>
      </c>
      <c r="L128" s="118">
        <v>1.61</v>
      </c>
      <c r="M128" s="118">
        <v>488750</v>
      </c>
      <c r="N128" s="118">
        <v>123.54004999999999</v>
      </c>
      <c r="O128" s="118">
        <v>603.79999999999995</v>
      </c>
      <c r="P128" s="118">
        <v>0.77</v>
      </c>
      <c r="Q128" s="118">
        <v>0.05</v>
      </c>
    </row>
    <row r="129" spans="2:17">
      <c r="B129" s="69" t="s">
        <v>1515</v>
      </c>
      <c r="C129" s="91" t="s">
        <v>1458</v>
      </c>
      <c r="D129" s="91">
        <v>4444451</v>
      </c>
      <c r="E129" s="91">
        <v>512428145</v>
      </c>
      <c r="F129" s="91">
        <v>0</v>
      </c>
      <c r="G129" s="102">
        <v>42549</v>
      </c>
      <c r="H129" s="91" t="s">
        <v>316</v>
      </c>
      <c r="I129" s="91">
        <v>0.48</v>
      </c>
      <c r="J129" s="91" t="s">
        <v>178</v>
      </c>
      <c r="K129" s="118">
        <v>8.5</v>
      </c>
      <c r="L129" s="118">
        <v>8.8800000000000008</v>
      </c>
      <c r="M129" s="118">
        <v>304245.8</v>
      </c>
      <c r="N129" s="118">
        <v>100.45989</v>
      </c>
      <c r="O129" s="118">
        <v>305.64999999999998</v>
      </c>
      <c r="P129" s="118">
        <v>0.39</v>
      </c>
      <c r="Q129" s="118">
        <v>0.03</v>
      </c>
    </row>
    <row r="130" spans="2:17">
      <c r="B130" s="69" t="s">
        <v>1516</v>
      </c>
      <c r="C130" s="91" t="s">
        <v>1458</v>
      </c>
      <c r="D130" s="91">
        <v>4444691</v>
      </c>
      <c r="E130" s="91">
        <v>328</v>
      </c>
      <c r="F130" s="91">
        <v>0</v>
      </c>
      <c r="G130" s="102">
        <v>42583</v>
      </c>
      <c r="H130" s="91" t="s">
        <v>316</v>
      </c>
      <c r="I130" s="91">
        <v>2.02</v>
      </c>
      <c r="J130" s="91" t="s">
        <v>178</v>
      </c>
      <c r="K130" s="118">
        <v>7.5</v>
      </c>
      <c r="L130" s="118">
        <v>3.99</v>
      </c>
      <c r="M130" s="118">
        <v>1230000</v>
      </c>
      <c r="N130" s="118">
        <v>110.62</v>
      </c>
      <c r="O130" s="118">
        <v>1360.63</v>
      </c>
      <c r="P130" s="118">
        <v>1.74</v>
      </c>
      <c r="Q130" s="118">
        <v>0.12</v>
      </c>
    </row>
    <row r="131" spans="2:17">
      <c r="B131" s="69" t="s">
        <v>1517</v>
      </c>
      <c r="C131" s="91" t="s">
        <v>1458</v>
      </c>
      <c r="D131" s="91">
        <v>9088915</v>
      </c>
      <c r="E131" s="91">
        <v>512808981</v>
      </c>
      <c r="F131" s="91">
        <v>0</v>
      </c>
      <c r="G131" s="102">
        <v>42267</v>
      </c>
      <c r="H131" s="91" t="s">
        <v>316</v>
      </c>
      <c r="I131" s="91">
        <v>1.35</v>
      </c>
      <c r="J131" s="91" t="s">
        <v>178</v>
      </c>
      <c r="K131" s="118">
        <v>5.5</v>
      </c>
      <c r="L131" s="118">
        <v>5.5</v>
      </c>
      <c r="M131" s="118">
        <v>14743.08</v>
      </c>
      <c r="N131" s="118">
        <v>105.31041999999999</v>
      </c>
      <c r="O131" s="118">
        <v>15.53</v>
      </c>
      <c r="P131" s="118">
        <v>0.02</v>
      </c>
      <c r="Q131" s="118">
        <v>0</v>
      </c>
    </row>
    <row r="132" spans="2:17">
      <c r="B132" s="61" t="s">
        <v>38</v>
      </c>
      <c r="C132" s="89"/>
      <c r="D132" s="89"/>
      <c r="E132" s="89"/>
      <c r="F132" s="89"/>
      <c r="G132" s="98"/>
      <c r="H132" s="89"/>
      <c r="I132" s="89"/>
      <c r="J132" s="89"/>
      <c r="K132" s="92"/>
      <c r="L132" s="92"/>
      <c r="M132" s="92"/>
      <c r="N132" s="92"/>
      <c r="O132" s="92"/>
      <c r="P132" s="92"/>
      <c r="Q132" s="92"/>
    </row>
    <row r="133" spans="2:17">
      <c r="B133" s="69" t="s">
        <v>297</v>
      </c>
      <c r="C133" s="91"/>
      <c r="D133" s="91"/>
      <c r="E133" s="91"/>
      <c r="F133" s="91"/>
      <c r="G133" s="102"/>
      <c r="H133" s="91"/>
      <c r="I133" s="91"/>
      <c r="J133" s="91"/>
      <c r="K133" s="118"/>
      <c r="L133" s="118"/>
      <c r="M133" s="118"/>
      <c r="N133" s="118"/>
      <c r="O133" s="118"/>
      <c r="P133" s="118"/>
      <c r="Q133" s="118"/>
    </row>
    <row r="134" spans="2:17">
      <c r="B134" s="61" t="s">
        <v>41</v>
      </c>
      <c r="C134" s="89"/>
      <c r="D134" s="89"/>
      <c r="E134" s="89"/>
      <c r="F134" s="89"/>
      <c r="G134" s="98"/>
      <c r="H134" s="89"/>
      <c r="I134" s="89"/>
      <c r="J134" s="89"/>
      <c r="K134" s="92"/>
      <c r="L134" s="92"/>
      <c r="M134" s="92"/>
      <c r="N134" s="92"/>
      <c r="O134" s="92"/>
      <c r="P134" s="92"/>
      <c r="Q134" s="92"/>
    </row>
    <row r="135" spans="2:17">
      <c r="B135" s="69" t="s">
        <v>297</v>
      </c>
      <c r="C135" s="91"/>
      <c r="D135" s="91"/>
      <c r="E135" s="91"/>
      <c r="F135" s="91"/>
      <c r="G135" s="102"/>
      <c r="H135" s="91"/>
      <c r="I135" s="91"/>
      <c r="J135" s="91"/>
      <c r="K135" s="118"/>
      <c r="L135" s="118"/>
      <c r="M135" s="118"/>
      <c r="N135" s="118"/>
      <c r="O135" s="118"/>
      <c r="P135" s="118"/>
      <c r="Q135" s="118"/>
    </row>
    <row r="136" spans="2:17">
      <c r="B136" s="69" t="s">
        <v>297</v>
      </c>
      <c r="C136" s="91"/>
      <c r="D136" s="91"/>
      <c r="E136" s="91"/>
      <c r="F136" s="91"/>
      <c r="G136" s="102"/>
      <c r="H136" s="91"/>
      <c r="I136" s="91"/>
      <c r="J136" s="91"/>
      <c r="K136" s="118"/>
      <c r="L136" s="118"/>
      <c r="M136" s="118"/>
      <c r="N136" s="118"/>
      <c r="O136" s="118"/>
      <c r="P136" s="118"/>
      <c r="Q136" s="118"/>
    </row>
    <row r="137" spans="2:17">
      <c r="B137" s="61" t="s">
        <v>94</v>
      </c>
      <c r="C137" s="89"/>
      <c r="D137" s="89"/>
      <c r="E137" s="89"/>
      <c r="F137" s="89"/>
      <c r="G137" s="98"/>
      <c r="H137" s="89"/>
      <c r="I137" s="89"/>
      <c r="J137" s="89"/>
      <c r="K137" s="92"/>
      <c r="L137" s="92"/>
      <c r="M137" s="92"/>
      <c r="N137" s="92"/>
      <c r="O137" s="92"/>
      <c r="P137" s="92"/>
      <c r="Q137" s="92"/>
    </row>
    <row r="138" spans="2:17">
      <c r="B138" s="69" t="s">
        <v>297</v>
      </c>
      <c r="C138" s="91"/>
      <c r="D138" s="91"/>
      <c r="E138" s="91"/>
      <c r="F138" s="91"/>
      <c r="G138" s="102"/>
      <c r="H138" s="91"/>
      <c r="I138" s="91"/>
      <c r="J138" s="91"/>
      <c r="K138" s="118"/>
      <c r="L138" s="118"/>
      <c r="M138" s="118"/>
      <c r="N138" s="118"/>
      <c r="O138" s="118"/>
      <c r="P138" s="118"/>
      <c r="Q138" s="118"/>
    </row>
    <row r="139" spans="2:17">
      <c r="B139" s="61" t="s">
        <v>42</v>
      </c>
      <c r="C139" s="89"/>
      <c r="D139" s="89"/>
      <c r="E139" s="89"/>
      <c r="F139" s="89"/>
      <c r="G139" s="98"/>
      <c r="H139" s="89"/>
      <c r="I139" s="89">
        <v>4.28</v>
      </c>
      <c r="J139" s="89"/>
      <c r="K139" s="92"/>
      <c r="L139" s="92">
        <v>2.04</v>
      </c>
      <c r="M139" s="92">
        <v>4651622.58</v>
      </c>
      <c r="N139" s="92"/>
      <c r="O139" s="92">
        <v>5222.6400000000003</v>
      </c>
      <c r="P139" s="92"/>
      <c r="Q139" s="92">
        <v>0.46</v>
      </c>
    </row>
    <row r="140" spans="2:17">
      <c r="B140" s="69" t="s">
        <v>1518</v>
      </c>
      <c r="C140" s="91" t="s">
        <v>1458</v>
      </c>
      <c r="D140" s="91">
        <v>90145675</v>
      </c>
      <c r="E140" s="91">
        <v>1200</v>
      </c>
      <c r="F140" s="91" t="s">
        <v>428</v>
      </c>
      <c r="G140" s="102">
        <v>42460</v>
      </c>
      <c r="H140" s="91" t="s">
        <v>375</v>
      </c>
      <c r="I140" s="91">
        <v>5.69</v>
      </c>
      <c r="J140" s="91" t="s">
        <v>178</v>
      </c>
      <c r="K140" s="118">
        <v>4.806</v>
      </c>
      <c r="L140" s="118">
        <v>2.81</v>
      </c>
      <c r="M140" s="118">
        <v>2311713.67</v>
      </c>
      <c r="N140" s="118">
        <v>111.73000999999999</v>
      </c>
      <c r="O140" s="118">
        <v>2582.88</v>
      </c>
      <c r="P140" s="118">
        <v>3.3</v>
      </c>
      <c r="Q140" s="118">
        <v>0.23</v>
      </c>
    </row>
    <row r="141" spans="2:17">
      <c r="B141" s="69" t="s">
        <v>1519</v>
      </c>
      <c r="C141" s="91" t="s">
        <v>1458</v>
      </c>
      <c r="D141" s="91">
        <v>1003169</v>
      </c>
      <c r="E141" s="91">
        <v>230</v>
      </c>
      <c r="F141" s="91">
        <v>0</v>
      </c>
      <c r="G141" s="102">
        <v>42439</v>
      </c>
      <c r="H141" s="91" t="s">
        <v>316</v>
      </c>
      <c r="I141" s="91">
        <v>2.31</v>
      </c>
      <c r="J141" s="91" t="s">
        <v>178</v>
      </c>
      <c r="K141" s="118">
        <v>5.25</v>
      </c>
      <c r="L141" s="118">
        <v>0.36</v>
      </c>
      <c r="M141" s="118">
        <v>1604908.91</v>
      </c>
      <c r="N141" s="118">
        <v>112.18001</v>
      </c>
      <c r="O141" s="118">
        <v>1800.39</v>
      </c>
      <c r="P141" s="118">
        <v>2.2999999999999998</v>
      </c>
      <c r="Q141" s="118">
        <v>0.16</v>
      </c>
    </row>
    <row r="142" spans="2:17">
      <c r="B142" s="69" t="s">
        <v>1520</v>
      </c>
      <c r="C142" s="91" t="s">
        <v>1458</v>
      </c>
      <c r="D142" s="91">
        <v>4445383</v>
      </c>
      <c r="E142" s="91">
        <v>704</v>
      </c>
      <c r="F142" s="91">
        <v>0</v>
      </c>
      <c r="G142" s="102">
        <v>42887</v>
      </c>
      <c r="H142" s="91" t="s">
        <v>316</v>
      </c>
      <c r="I142" s="91">
        <v>4.16</v>
      </c>
      <c r="J142" s="91" t="s">
        <v>178</v>
      </c>
      <c r="K142" s="118">
        <v>6.157</v>
      </c>
      <c r="L142" s="118">
        <v>3.3</v>
      </c>
      <c r="M142" s="118">
        <v>735000</v>
      </c>
      <c r="N142" s="118">
        <v>114.2</v>
      </c>
      <c r="O142" s="118">
        <v>839.37</v>
      </c>
      <c r="P142" s="118">
        <v>1.07</v>
      </c>
      <c r="Q142" s="118">
        <v>7.0000000000000007E-2</v>
      </c>
    </row>
    <row r="143" spans="2:17">
      <c r="B143" s="61" t="s">
        <v>45</v>
      </c>
      <c r="C143" s="89"/>
      <c r="D143" s="89"/>
      <c r="E143" s="89"/>
      <c r="F143" s="89"/>
      <c r="G143" s="98"/>
      <c r="H143" s="89"/>
      <c r="I143" s="89"/>
      <c r="J143" s="89"/>
      <c r="K143" s="92"/>
      <c r="L143" s="92"/>
      <c r="M143" s="92"/>
      <c r="N143" s="92"/>
      <c r="O143" s="92"/>
      <c r="P143" s="92"/>
      <c r="Q143" s="92"/>
    </row>
    <row r="144" spans="2:17">
      <c r="B144" s="61" t="s">
        <v>37</v>
      </c>
      <c r="C144" s="89"/>
      <c r="D144" s="89"/>
      <c r="E144" s="89"/>
      <c r="F144" s="89"/>
      <c r="G144" s="98"/>
      <c r="H144" s="89"/>
      <c r="I144" s="89"/>
      <c r="J144" s="89"/>
      <c r="K144" s="92"/>
      <c r="L144" s="92"/>
      <c r="M144" s="92"/>
      <c r="N144" s="92"/>
      <c r="O144" s="92"/>
      <c r="P144" s="92"/>
      <c r="Q144" s="92"/>
    </row>
    <row r="145" spans="2:17">
      <c r="B145" s="69" t="s">
        <v>297</v>
      </c>
      <c r="C145" s="91"/>
      <c r="D145" s="91"/>
      <c r="E145" s="91"/>
      <c r="F145" s="91"/>
      <c r="G145" s="102"/>
      <c r="H145" s="91"/>
      <c r="I145" s="91"/>
      <c r="J145" s="91"/>
      <c r="K145" s="118"/>
      <c r="L145" s="118"/>
      <c r="M145" s="118"/>
      <c r="N145" s="118"/>
      <c r="O145" s="118"/>
      <c r="P145" s="118"/>
      <c r="Q145" s="118"/>
    </row>
    <row r="146" spans="2:17">
      <c r="B146" s="61" t="s">
        <v>39</v>
      </c>
      <c r="C146" s="89"/>
      <c r="D146" s="89"/>
      <c r="E146" s="89"/>
      <c r="F146" s="89"/>
      <c r="G146" s="98"/>
      <c r="H146" s="89"/>
      <c r="I146" s="89"/>
      <c r="J146" s="89"/>
      <c r="K146" s="92"/>
      <c r="L146" s="92"/>
      <c r="M146" s="92"/>
      <c r="N146" s="92"/>
      <c r="O146" s="92"/>
      <c r="P146" s="92"/>
      <c r="Q146" s="92"/>
    </row>
    <row r="147" spans="2:17">
      <c r="B147" s="69" t="s">
        <v>297</v>
      </c>
      <c r="C147" s="91"/>
      <c r="D147" s="91"/>
      <c r="E147" s="91"/>
      <c r="F147" s="91"/>
      <c r="G147" s="102"/>
      <c r="H147" s="91"/>
      <c r="I147" s="91"/>
      <c r="J147" s="91"/>
      <c r="K147" s="118"/>
      <c r="L147" s="118"/>
      <c r="M147" s="118"/>
      <c r="N147" s="118"/>
      <c r="O147" s="118"/>
      <c r="P147" s="118"/>
      <c r="Q147" s="118"/>
    </row>
    <row r="148" spans="2:17">
      <c r="B148" s="61" t="s">
        <v>40</v>
      </c>
      <c r="C148" s="89"/>
      <c r="D148" s="89"/>
      <c r="E148" s="89"/>
      <c r="F148" s="89"/>
      <c r="G148" s="98"/>
      <c r="H148" s="89"/>
      <c r="I148" s="89"/>
      <c r="J148" s="89"/>
      <c r="K148" s="92"/>
      <c r="L148" s="92"/>
      <c r="M148" s="92"/>
      <c r="N148" s="92"/>
      <c r="O148" s="92"/>
      <c r="P148" s="92"/>
      <c r="Q148" s="92"/>
    </row>
    <row r="149" spans="2:17">
      <c r="B149" s="69" t="s">
        <v>297</v>
      </c>
      <c r="C149" s="91"/>
      <c r="D149" s="91"/>
      <c r="E149" s="91"/>
      <c r="F149" s="91"/>
      <c r="G149" s="102"/>
      <c r="H149" s="91"/>
      <c r="I149" s="91"/>
      <c r="J149" s="91"/>
      <c r="K149" s="118"/>
      <c r="L149" s="118"/>
      <c r="M149" s="118"/>
      <c r="N149" s="118"/>
      <c r="O149" s="118"/>
      <c r="P149" s="118"/>
      <c r="Q149" s="118"/>
    </row>
    <row r="150" spans="2:17">
      <c r="B150" s="61" t="s">
        <v>42</v>
      </c>
      <c r="C150" s="89"/>
      <c r="D150" s="89"/>
      <c r="E150" s="89"/>
      <c r="F150" s="89"/>
      <c r="G150" s="98"/>
      <c r="H150" s="89"/>
      <c r="I150" s="89"/>
      <c r="J150" s="89"/>
      <c r="K150" s="92"/>
      <c r="L150" s="92"/>
      <c r="M150" s="92"/>
      <c r="N150" s="92"/>
      <c r="O150" s="92"/>
      <c r="P150" s="92"/>
      <c r="Q150" s="92"/>
    </row>
    <row r="151" spans="2:17">
      <c r="B151" s="123" t="s">
        <v>297</v>
      </c>
      <c r="C151" s="91"/>
      <c r="D151" s="91"/>
      <c r="E151" s="91"/>
      <c r="F151" s="91"/>
      <c r="G151" s="102"/>
      <c r="H151" s="91"/>
      <c r="I151" s="91"/>
      <c r="J151" s="91"/>
      <c r="K151" s="118"/>
      <c r="L151" s="118"/>
      <c r="M151" s="118"/>
      <c r="N151" s="118"/>
      <c r="O151" s="118"/>
      <c r="P151" s="118"/>
      <c r="Q151" s="118"/>
    </row>
    <row r="152" spans="2:17">
      <c r="B152" s="115" t="s">
        <v>268</v>
      </c>
      <c r="C152" s="115"/>
    </row>
    <row r="153" spans="2:17">
      <c r="B153" s="115" t="s">
        <v>141</v>
      </c>
      <c r="C153" s="115"/>
    </row>
    <row r="154" spans="2:17">
      <c r="B154" s="115" t="s">
        <v>264</v>
      </c>
    </row>
    <row r="155" spans="2:17">
      <c r="B155" s="115" t="s">
        <v>265</v>
      </c>
    </row>
  </sheetData>
  <mergeCells count="1">
    <mergeCell ref="B6:Q6"/>
  </mergeCells>
  <phoneticPr fontId="3" type="noConversion"/>
  <dataValidations count="1">
    <dataValidation allowBlank="1" showInputMessage="1" showErrorMessage="1" sqref="A5:XFD10 A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7109375" style="2" customWidth="1"/>
    <col min="5" max="5" width="8" style="1" bestFit="1" customWidth="1"/>
    <col min="6" max="6" width="11.710937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311</v>
      </c>
    </row>
    <row r="2" spans="2:64">
      <c r="B2" s="83" t="s">
        <v>312</v>
      </c>
    </row>
    <row r="3" spans="2:64">
      <c r="B3" s="83" t="s">
        <v>313</v>
      </c>
    </row>
    <row r="4" spans="2:64">
      <c r="B4" s="83" t="s">
        <v>314</v>
      </c>
    </row>
    <row r="6" spans="2:64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267</v>
      </c>
      <c r="L7" s="38" t="s">
        <v>263</v>
      </c>
      <c r="M7" s="38" t="s">
        <v>139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269</v>
      </c>
      <c r="L8" s="27" t="s">
        <v>76</v>
      </c>
      <c r="M8" s="27" t="s">
        <v>261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>
        <v>3.12</v>
      </c>
      <c r="H10" s="86"/>
      <c r="I10" s="85"/>
      <c r="J10" s="85">
        <v>0.33</v>
      </c>
      <c r="K10" s="85">
        <v>4245852.74</v>
      </c>
      <c r="L10" s="85"/>
      <c r="M10" s="85">
        <v>6849.94</v>
      </c>
      <c r="N10" s="85"/>
      <c r="O10" s="85">
        <v>0.6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251</v>
      </c>
      <c r="C11" s="89"/>
      <c r="D11" s="89"/>
      <c r="E11" s="89"/>
      <c r="F11" s="89"/>
      <c r="G11" s="89">
        <v>3.12</v>
      </c>
      <c r="H11" s="89"/>
      <c r="I11" s="92"/>
      <c r="J11" s="92">
        <v>0.33</v>
      </c>
      <c r="K11" s="92">
        <v>4245852.74</v>
      </c>
      <c r="L11" s="92"/>
      <c r="M11" s="92">
        <v>6849.94</v>
      </c>
      <c r="N11" s="92"/>
      <c r="O11" s="92">
        <v>0.6</v>
      </c>
    </row>
    <row r="12" spans="2:64" customFormat="1" ht="15.75">
      <c r="B12" s="61" t="s">
        <v>244</v>
      </c>
      <c r="C12" s="89"/>
      <c r="D12" s="89"/>
      <c r="E12" s="89"/>
      <c r="F12" s="89"/>
      <c r="G12" s="89">
        <v>3.12</v>
      </c>
      <c r="H12" s="89"/>
      <c r="I12" s="92"/>
      <c r="J12" s="92">
        <v>0.33</v>
      </c>
      <c r="K12" s="92">
        <v>4245852.74</v>
      </c>
      <c r="L12" s="92"/>
      <c r="M12" s="92">
        <v>6849.94</v>
      </c>
      <c r="N12" s="92"/>
      <c r="O12" s="92">
        <v>0.6</v>
      </c>
    </row>
    <row r="13" spans="2:64" customFormat="1" ht="15.75">
      <c r="B13" s="69" t="s">
        <v>1521</v>
      </c>
      <c r="C13" s="91">
        <v>76406</v>
      </c>
      <c r="D13" s="91">
        <v>77</v>
      </c>
      <c r="E13" s="91" t="s">
        <v>374</v>
      </c>
      <c r="F13" s="91" t="s">
        <v>375</v>
      </c>
      <c r="G13" s="91">
        <v>1.07</v>
      </c>
      <c r="H13" s="91" t="s">
        <v>178</v>
      </c>
      <c r="I13" s="118">
        <v>5.8</v>
      </c>
      <c r="J13" s="118">
        <v>0.28999999999999998</v>
      </c>
      <c r="K13" s="118">
        <v>662339.88</v>
      </c>
      <c r="L13" s="118">
        <v>144.88</v>
      </c>
      <c r="M13" s="118">
        <v>959.6</v>
      </c>
      <c r="N13" s="118">
        <v>14.01</v>
      </c>
      <c r="O13" s="118">
        <v>0.08</v>
      </c>
    </row>
    <row r="14" spans="2:64" customFormat="1" ht="15.75">
      <c r="B14" s="69" t="s">
        <v>1521</v>
      </c>
      <c r="C14" s="91">
        <v>762005</v>
      </c>
      <c r="D14" s="91">
        <v>77</v>
      </c>
      <c r="E14" s="91" t="s">
        <v>374</v>
      </c>
      <c r="F14" s="91" t="s">
        <v>375</v>
      </c>
      <c r="G14" s="91">
        <v>3.5</v>
      </c>
      <c r="H14" s="91" t="s">
        <v>178</v>
      </c>
      <c r="I14" s="118">
        <v>5.88</v>
      </c>
      <c r="J14" s="118">
        <v>0.33</v>
      </c>
      <c r="K14" s="118">
        <v>3468575.53</v>
      </c>
      <c r="L14" s="118">
        <v>165.33</v>
      </c>
      <c r="M14" s="118">
        <v>5734.6</v>
      </c>
      <c r="N14" s="118">
        <v>83.72</v>
      </c>
      <c r="O14" s="118">
        <v>0.5</v>
      </c>
    </row>
    <row r="15" spans="2:64" customFormat="1" ht="15.75">
      <c r="B15" s="69" t="s">
        <v>1522</v>
      </c>
      <c r="C15" s="91">
        <v>3170131</v>
      </c>
      <c r="D15" s="91">
        <v>77</v>
      </c>
      <c r="E15" s="91" t="s">
        <v>374</v>
      </c>
      <c r="F15" s="91" t="s">
        <v>375</v>
      </c>
      <c r="G15" s="91">
        <v>2.8</v>
      </c>
      <c r="H15" s="91" t="s">
        <v>178</v>
      </c>
      <c r="I15" s="118">
        <v>6.1</v>
      </c>
      <c r="J15" s="118">
        <v>0.17</v>
      </c>
      <c r="K15" s="118">
        <v>62500</v>
      </c>
      <c r="L15" s="118">
        <v>141.6096</v>
      </c>
      <c r="M15" s="118">
        <v>88.51</v>
      </c>
      <c r="N15" s="118">
        <v>1.29</v>
      </c>
      <c r="O15" s="118">
        <v>0.01</v>
      </c>
    </row>
    <row r="16" spans="2:64" customFormat="1" ht="15.75">
      <c r="B16" s="69" t="s">
        <v>1523</v>
      </c>
      <c r="C16" s="91">
        <v>108530</v>
      </c>
      <c r="D16" s="91">
        <v>11</v>
      </c>
      <c r="E16" s="91" t="s">
        <v>389</v>
      </c>
      <c r="F16" s="91" t="s">
        <v>375</v>
      </c>
      <c r="G16" s="91">
        <v>0.47</v>
      </c>
      <c r="H16" s="91" t="s">
        <v>178</v>
      </c>
      <c r="I16" s="118">
        <v>6.2</v>
      </c>
      <c r="J16" s="118">
        <v>1.34</v>
      </c>
      <c r="K16" s="118">
        <v>52437.33</v>
      </c>
      <c r="L16" s="118">
        <v>128.22926000000001</v>
      </c>
      <c r="M16" s="118">
        <v>67.239999999999995</v>
      </c>
      <c r="N16" s="118">
        <v>0.98</v>
      </c>
      <c r="O16" s="118">
        <v>0.01</v>
      </c>
    </row>
    <row r="17" spans="1:15" customFormat="1" ht="15.75">
      <c r="B17" s="61" t="s">
        <v>72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9" t="s">
        <v>297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245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9" t="s">
        <v>297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1" t="s">
        <v>249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1:15" customFormat="1" ht="15.75">
      <c r="B22" s="69" t="s">
        <v>297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73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9" t="s">
        <v>297</v>
      </c>
      <c r="C24" s="91"/>
      <c r="D24" s="91"/>
      <c r="E24" s="91"/>
      <c r="F24" s="91"/>
      <c r="G24" s="91"/>
      <c r="H24" s="91"/>
      <c r="I24" s="118"/>
      <c r="J24" s="118"/>
      <c r="K24" s="118"/>
      <c r="L24" s="118"/>
      <c r="M24" s="118"/>
      <c r="N24" s="118"/>
      <c r="O24" s="118"/>
    </row>
    <row r="25" spans="1:15" customFormat="1" ht="15.75">
      <c r="B25" s="61" t="s">
        <v>250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1:15" customFormat="1" ht="15.75">
      <c r="B26" s="123" t="s">
        <v>297</v>
      </c>
      <c r="C26" s="91"/>
      <c r="D26" s="91"/>
      <c r="E26" s="91"/>
      <c r="F26" s="91"/>
      <c r="G26" s="91"/>
      <c r="H26" s="91"/>
      <c r="I26" s="118"/>
      <c r="J26" s="118"/>
      <c r="K26" s="118"/>
      <c r="L26" s="118"/>
      <c r="M26" s="118"/>
      <c r="N26" s="118"/>
      <c r="O26" s="118"/>
    </row>
    <row r="27" spans="1:15" customFormat="1">
      <c r="A27" s="1"/>
      <c r="B27" s="115" t="s">
        <v>268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>
      <c r="A28" s="1"/>
      <c r="B28" s="115" t="s">
        <v>141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264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265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7:O30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8" width="11.85546875" style="1" bestFit="1" customWidth="1"/>
    <col min="9" max="9" width="11.140625" style="1" customWidth="1"/>
    <col min="10" max="10" width="31.710937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311</v>
      </c>
    </row>
    <row r="2" spans="2:55">
      <c r="B2" s="83" t="s">
        <v>312</v>
      </c>
    </row>
    <row r="3" spans="2:55">
      <c r="B3" s="83" t="s">
        <v>313</v>
      </c>
    </row>
    <row r="4" spans="2:55">
      <c r="B4" s="83" t="s">
        <v>314</v>
      </c>
    </row>
    <row r="6" spans="2:55" ht="26.25" customHeight="1">
      <c r="B6" s="166" t="s">
        <v>220</v>
      </c>
      <c r="C6" s="167"/>
      <c r="D6" s="167"/>
      <c r="E6" s="167"/>
      <c r="F6" s="167"/>
      <c r="G6" s="167"/>
      <c r="H6" s="167"/>
      <c r="I6" s="167"/>
      <c r="J6" s="168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235</v>
      </c>
      <c r="H7" s="54" t="s">
        <v>188</v>
      </c>
      <c r="I7" s="41" t="s">
        <v>189</v>
      </c>
      <c r="J7" s="41" t="s">
        <v>259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>
        <v>3339.57</v>
      </c>
      <c r="H10" s="85"/>
      <c r="I10" s="85">
        <v>0.28999999999999998</v>
      </c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256</v>
      </c>
      <c r="C11" s="100"/>
      <c r="D11" s="94"/>
      <c r="E11" s="94"/>
      <c r="F11" s="94"/>
      <c r="G11" s="88">
        <v>3339.57</v>
      </c>
      <c r="H11" s="88"/>
      <c r="I11" s="88">
        <v>0.28999999999999998</v>
      </c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>
        <v>3339.57</v>
      </c>
      <c r="H12" s="88"/>
      <c r="I12" s="88">
        <v>0.28999999999999998</v>
      </c>
      <c r="J12" s="94"/>
    </row>
    <row r="13" spans="2:55" customFormat="1" ht="15.75">
      <c r="B13" s="69" t="s">
        <v>1524</v>
      </c>
      <c r="C13" s="101"/>
      <c r="D13" s="95"/>
      <c r="E13" s="95"/>
      <c r="F13" s="95" t="s">
        <v>178</v>
      </c>
      <c r="G13" s="96">
        <v>1949.56</v>
      </c>
      <c r="H13" s="96">
        <v>58.38</v>
      </c>
      <c r="I13" s="96">
        <v>0.17</v>
      </c>
      <c r="J13" s="95" t="s">
        <v>1537</v>
      </c>
    </row>
    <row r="14" spans="2:55" customFormat="1" ht="15.75">
      <c r="B14" s="69" t="s">
        <v>1525</v>
      </c>
      <c r="C14" s="101"/>
      <c r="D14" s="95"/>
      <c r="E14" s="95"/>
      <c r="F14" s="95" t="s">
        <v>178</v>
      </c>
      <c r="G14" s="96">
        <v>1390</v>
      </c>
      <c r="H14" s="96">
        <v>41.62</v>
      </c>
      <c r="I14" s="96">
        <v>0.12</v>
      </c>
      <c r="J14" s="95" t="s">
        <v>1538</v>
      </c>
    </row>
    <row r="15" spans="2:55" customFormat="1" ht="15.75">
      <c r="B15" s="61" t="s">
        <v>114</v>
      </c>
      <c r="C15" s="100"/>
      <c r="D15" s="94"/>
      <c r="E15" s="94"/>
      <c r="F15" s="94"/>
      <c r="G15" s="88"/>
      <c r="H15" s="88"/>
      <c r="I15" s="88"/>
      <c r="J15" s="94"/>
    </row>
    <row r="16" spans="2:55" customFormat="1" ht="15.75">
      <c r="B16" s="69" t="s">
        <v>297</v>
      </c>
      <c r="C16" s="101"/>
      <c r="D16" s="95"/>
      <c r="E16" s="95"/>
      <c r="F16" s="95"/>
      <c r="G16" s="96"/>
      <c r="H16" s="96"/>
      <c r="I16" s="96"/>
      <c r="J16" s="95"/>
    </row>
    <row r="17" spans="2:10" customFormat="1" ht="15.75">
      <c r="B17" s="61" t="s">
        <v>257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1" t="s">
        <v>113</v>
      </c>
      <c r="C18" s="100"/>
      <c r="D18" s="94"/>
      <c r="E18" s="94"/>
      <c r="F18" s="94"/>
      <c r="G18" s="88"/>
      <c r="H18" s="88"/>
      <c r="I18" s="88"/>
      <c r="J18" s="94"/>
    </row>
    <row r="19" spans="2:10" customFormat="1" ht="15.75">
      <c r="B19" s="69" t="s">
        <v>297</v>
      </c>
      <c r="C19" s="101"/>
      <c r="D19" s="95"/>
      <c r="E19" s="95"/>
      <c r="F19" s="95"/>
      <c r="G19" s="96"/>
      <c r="H19" s="96"/>
      <c r="I19" s="96"/>
      <c r="J19" s="95"/>
    </row>
    <row r="20" spans="2:10" customFormat="1" ht="15.75">
      <c r="B20" s="61" t="s">
        <v>114</v>
      </c>
      <c r="C20" s="100"/>
      <c r="D20" s="94"/>
      <c r="E20" s="94"/>
      <c r="F20" s="94"/>
      <c r="G20" s="88"/>
      <c r="H20" s="88"/>
      <c r="I20" s="88"/>
      <c r="J20" s="94"/>
    </row>
    <row r="21" spans="2:10" customFormat="1" ht="15.75">
      <c r="B21" s="123" t="s">
        <v>297</v>
      </c>
      <c r="C21" s="101"/>
      <c r="D21" s="95"/>
      <c r="E21" s="95"/>
      <c r="F21" s="95"/>
      <c r="G21" s="96"/>
      <c r="H21" s="96"/>
      <c r="I21" s="96"/>
      <c r="J21" s="95"/>
    </row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J5 J7:J10 K5:XFD10 A5:I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311</v>
      </c>
    </row>
    <row r="2" spans="2:60">
      <c r="B2" s="83" t="s">
        <v>312</v>
      </c>
    </row>
    <row r="3" spans="2:60">
      <c r="B3" s="83" t="s">
        <v>313</v>
      </c>
    </row>
    <row r="4" spans="2:60">
      <c r="B4" s="83" t="s">
        <v>314</v>
      </c>
    </row>
    <row r="6" spans="2:60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188</v>
      </c>
      <c r="K7" s="124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261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297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297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311</v>
      </c>
    </row>
    <row r="2" spans="2:60">
      <c r="B2" s="83" t="s">
        <v>312</v>
      </c>
    </row>
    <row r="3" spans="2:60">
      <c r="B3" s="83" t="s">
        <v>313</v>
      </c>
    </row>
    <row r="4" spans="2:60">
      <c r="B4" s="83" t="s">
        <v>314</v>
      </c>
    </row>
    <row r="6" spans="2:60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47.25">
      <c r="B7" s="37" t="s">
        <v>145</v>
      </c>
      <c r="C7" s="54" t="s">
        <v>258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53.7</v>
      </c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89"/>
      <c r="D11" s="89"/>
      <c r="E11" s="89"/>
      <c r="F11" s="89"/>
      <c r="G11" s="89"/>
      <c r="H11" s="92"/>
      <c r="I11" s="92">
        <v>53.7</v>
      </c>
      <c r="J11" s="92"/>
      <c r="K11" s="92"/>
    </row>
    <row r="12" spans="2:60" customFormat="1" ht="15.75">
      <c r="B12" s="67" t="s">
        <v>1526</v>
      </c>
      <c r="C12" s="91">
        <v>445</v>
      </c>
      <c r="D12" s="91">
        <v>0</v>
      </c>
      <c r="E12" s="91" t="s">
        <v>316</v>
      </c>
      <c r="F12" s="91">
        <v>0</v>
      </c>
      <c r="G12" s="91" t="s">
        <v>178</v>
      </c>
      <c r="H12" s="118">
        <v>0</v>
      </c>
      <c r="I12" s="118">
        <v>29.23</v>
      </c>
      <c r="J12" s="118">
        <v>54.44</v>
      </c>
      <c r="K12" s="118">
        <v>0</v>
      </c>
    </row>
    <row r="13" spans="2:60" customFormat="1" ht="15.75">
      <c r="B13" s="67" t="s">
        <v>1527</v>
      </c>
      <c r="C13" s="91">
        <v>447</v>
      </c>
      <c r="D13" s="91">
        <v>0</v>
      </c>
      <c r="E13" s="91" t="s">
        <v>316</v>
      </c>
      <c r="F13" s="91">
        <v>0</v>
      </c>
      <c r="G13" s="91" t="s">
        <v>178</v>
      </c>
      <c r="H13" s="118">
        <v>0</v>
      </c>
      <c r="I13" s="118">
        <v>23.19</v>
      </c>
      <c r="J13" s="118">
        <v>43.18</v>
      </c>
      <c r="K13" s="118">
        <v>0</v>
      </c>
    </row>
    <row r="14" spans="2:60" customFormat="1" ht="15.75">
      <c r="B14" s="67" t="s">
        <v>1528</v>
      </c>
      <c r="C14" s="91">
        <v>410</v>
      </c>
      <c r="D14" s="91">
        <v>0</v>
      </c>
      <c r="E14" s="91" t="s">
        <v>316</v>
      </c>
      <c r="F14" s="91">
        <v>0</v>
      </c>
      <c r="G14" s="91" t="s">
        <v>178</v>
      </c>
      <c r="H14" s="118">
        <v>0</v>
      </c>
      <c r="I14" s="118">
        <v>1.28</v>
      </c>
      <c r="J14" s="118">
        <v>2.39</v>
      </c>
      <c r="K14" s="118">
        <v>0</v>
      </c>
    </row>
    <row r="15" spans="2:60" customFormat="1" ht="15.75">
      <c r="B15" s="61" t="s">
        <v>250</v>
      </c>
      <c r="C15" s="89"/>
      <c r="D15" s="89"/>
      <c r="E15" s="89"/>
      <c r="F15" s="89"/>
      <c r="G15" s="89"/>
      <c r="H15" s="92"/>
      <c r="I15" s="92"/>
      <c r="J15" s="92"/>
      <c r="K15" s="92"/>
    </row>
    <row r="16" spans="2:60" customFormat="1" ht="15.75">
      <c r="B16" s="121" t="s">
        <v>297</v>
      </c>
      <c r="C16" s="91"/>
      <c r="D16" s="91"/>
      <c r="E16" s="91"/>
      <c r="F16" s="91"/>
      <c r="G16" s="91"/>
      <c r="H16" s="118"/>
      <c r="I16" s="118"/>
      <c r="J16" s="118"/>
      <c r="K16" s="118"/>
    </row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77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311</v>
      </c>
    </row>
    <row r="2" spans="2:17">
      <c r="B2" s="83" t="s">
        <v>312</v>
      </c>
    </row>
    <row r="3" spans="2:17">
      <c r="B3" s="83" t="s">
        <v>313</v>
      </c>
    </row>
    <row r="4" spans="2:17">
      <c r="B4" s="83" t="s">
        <v>314</v>
      </c>
    </row>
    <row r="6" spans="2:17" ht="26.25" customHeight="1">
      <c r="B6" s="163" t="s">
        <v>223</v>
      </c>
      <c r="C6" s="164"/>
      <c r="D6" s="165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261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129">
        <f>C11+C51</f>
        <v>34248.709999999992</v>
      </c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251</v>
      </c>
      <c r="C11" s="129">
        <f>SUM(C12:C49)</f>
        <v>15664.929999999995</v>
      </c>
      <c r="D11" s="130"/>
    </row>
    <row r="12" spans="2:17" customFormat="1" ht="15">
      <c r="B12" s="131" t="s">
        <v>1539</v>
      </c>
      <c r="C12" s="132">
        <v>2.85</v>
      </c>
      <c r="D12" s="133">
        <v>42978</v>
      </c>
    </row>
    <row r="13" spans="2:17" customFormat="1" ht="15">
      <c r="B13" s="131" t="s">
        <v>1540</v>
      </c>
      <c r="C13" s="132">
        <v>1550.37</v>
      </c>
      <c r="D13" s="133">
        <v>42490</v>
      </c>
    </row>
    <row r="14" spans="2:17" customFormat="1" ht="15">
      <c r="B14" s="134" t="s">
        <v>1541</v>
      </c>
      <c r="C14" s="132">
        <v>65.62</v>
      </c>
      <c r="D14" s="135">
        <v>42967</v>
      </c>
    </row>
    <row r="15" spans="2:17" customFormat="1" ht="15">
      <c r="B15" s="134" t="s">
        <v>1542</v>
      </c>
      <c r="C15" s="132">
        <v>102.86</v>
      </c>
      <c r="D15" s="135"/>
    </row>
    <row r="16" spans="2:17" customFormat="1" ht="15">
      <c r="B16" s="136" t="s">
        <v>1543</v>
      </c>
      <c r="C16" s="132">
        <v>2.79</v>
      </c>
      <c r="D16" s="133">
        <v>42551</v>
      </c>
    </row>
    <row r="17" spans="2:4" customFormat="1" ht="15">
      <c r="B17" s="136" t="s">
        <v>1544</v>
      </c>
      <c r="C17" s="132">
        <v>127.06</v>
      </c>
      <c r="D17" s="133">
        <v>41729</v>
      </c>
    </row>
    <row r="18" spans="2:4" customFormat="1" ht="15">
      <c r="B18" s="136" t="s">
        <v>1545</v>
      </c>
      <c r="C18" s="132">
        <v>3.06</v>
      </c>
      <c r="D18" s="133">
        <v>44287</v>
      </c>
    </row>
    <row r="19" spans="2:4" customFormat="1" ht="15">
      <c r="B19" s="136" t="s">
        <v>1546</v>
      </c>
      <c r="C19" s="132">
        <v>73.36</v>
      </c>
      <c r="D19" s="133">
        <v>43708</v>
      </c>
    </row>
    <row r="20" spans="2:4" customFormat="1" ht="30">
      <c r="B20" s="136" t="s">
        <v>1547</v>
      </c>
      <c r="C20" s="132">
        <v>109.03</v>
      </c>
      <c r="D20" s="137"/>
    </row>
    <row r="21" spans="2:4" customFormat="1" ht="15">
      <c r="B21" s="134" t="s">
        <v>1548</v>
      </c>
      <c r="C21" s="132">
        <v>431.03</v>
      </c>
      <c r="D21" s="137"/>
    </row>
    <row r="22" spans="2:4" customFormat="1" ht="15">
      <c r="B22" s="136" t="s">
        <v>1549</v>
      </c>
      <c r="C22" s="132">
        <v>0.37</v>
      </c>
      <c r="D22" s="137"/>
    </row>
    <row r="23" spans="2:4" customFormat="1" ht="15">
      <c r="B23" s="136" t="s">
        <v>1550</v>
      </c>
      <c r="C23" s="132">
        <v>883.97</v>
      </c>
      <c r="D23" s="137"/>
    </row>
    <row r="24" spans="2:4" customFormat="1" ht="15">
      <c r="B24" s="136" t="s">
        <v>1551</v>
      </c>
      <c r="C24" s="132">
        <v>393.75</v>
      </c>
      <c r="D24" s="137"/>
    </row>
    <row r="25" spans="2:4" customFormat="1" ht="30">
      <c r="B25" s="136" t="s">
        <v>1552</v>
      </c>
      <c r="C25" s="132">
        <v>700.65</v>
      </c>
      <c r="D25" s="137"/>
    </row>
    <row r="26" spans="2:4" customFormat="1" ht="30">
      <c r="B26" s="136" t="s">
        <v>1553</v>
      </c>
      <c r="C26" s="132">
        <v>99.59</v>
      </c>
      <c r="D26" s="137"/>
    </row>
    <row r="27" spans="2:4" customFormat="1" ht="15">
      <c r="B27" s="136" t="s">
        <v>1554</v>
      </c>
      <c r="C27" s="132">
        <v>34.369999999999997</v>
      </c>
      <c r="D27" s="137"/>
    </row>
    <row r="28" spans="2:4" customFormat="1" ht="30">
      <c r="B28" s="136" t="s">
        <v>1555</v>
      </c>
      <c r="C28" s="132">
        <v>67.56</v>
      </c>
      <c r="D28" s="137"/>
    </row>
    <row r="29" spans="2:4" customFormat="1" ht="30">
      <c r="B29" s="136" t="s">
        <v>1556</v>
      </c>
      <c r="C29" s="132">
        <v>137.57</v>
      </c>
      <c r="D29" s="137"/>
    </row>
    <row r="30" spans="2:4" customFormat="1" ht="30">
      <c r="B30" s="136" t="s">
        <v>1557</v>
      </c>
      <c r="C30" s="132">
        <v>9.2799999999999994</v>
      </c>
      <c r="D30" s="137"/>
    </row>
    <row r="31" spans="2:4" customFormat="1" ht="15">
      <c r="B31" s="136" t="s">
        <v>1558</v>
      </c>
      <c r="C31" s="132">
        <v>57.95</v>
      </c>
      <c r="D31" s="137"/>
    </row>
    <row r="32" spans="2:4" customFormat="1" ht="15">
      <c r="B32" s="136" t="s">
        <v>1559</v>
      </c>
      <c r="C32" s="132">
        <v>898.89</v>
      </c>
      <c r="D32" s="137"/>
    </row>
    <row r="33" spans="2:4" customFormat="1" ht="15">
      <c r="B33" s="136" t="s">
        <v>1560</v>
      </c>
      <c r="C33" s="132">
        <v>1790.11</v>
      </c>
      <c r="D33" s="137"/>
    </row>
    <row r="34" spans="2:4" customFormat="1" ht="15">
      <c r="B34" s="136" t="s">
        <v>1561</v>
      </c>
      <c r="C34" s="132">
        <v>91.95</v>
      </c>
      <c r="D34" s="137"/>
    </row>
    <row r="35" spans="2:4" customFormat="1" ht="15">
      <c r="B35" s="136" t="s">
        <v>1562</v>
      </c>
      <c r="C35" s="132">
        <v>1261.6400000000001</v>
      </c>
      <c r="D35" s="137"/>
    </row>
    <row r="36" spans="2:4" customFormat="1" ht="15">
      <c r="B36" s="136" t="s">
        <v>1563</v>
      </c>
      <c r="C36" s="132">
        <v>3531.63</v>
      </c>
      <c r="D36" s="137"/>
    </row>
    <row r="37" spans="2:4" customFormat="1" ht="15">
      <c r="B37" s="136" t="s">
        <v>1564</v>
      </c>
      <c r="C37" s="132">
        <v>1279.8</v>
      </c>
      <c r="D37" s="137"/>
    </row>
    <row r="38" spans="2:4" customFormat="1" ht="15">
      <c r="B38" s="136" t="s">
        <v>1565</v>
      </c>
      <c r="C38" s="132">
        <v>133.66999999999999</v>
      </c>
      <c r="D38" s="138"/>
    </row>
    <row r="39" spans="2:4" customFormat="1" ht="15">
      <c r="B39" s="136" t="s">
        <v>1566</v>
      </c>
      <c r="C39" s="132">
        <v>176.55</v>
      </c>
      <c r="D39" s="138"/>
    </row>
    <row r="40" spans="2:4" customFormat="1" ht="15">
      <c r="B40" s="136" t="s">
        <v>1567</v>
      </c>
      <c r="C40" s="132">
        <v>50.97</v>
      </c>
      <c r="D40" s="138"/>
    </row>
    <row r="41" spans="2:4" customFormat="1" ht="15">
      <c r="B41" s="136" t="s">
        <v>1568</v>
      </c>
      <c r="C41" s="132">
        <v>201.38</v>
      </c>
      <c r="D41" s="138"/>
    </row>
    <row r="42" spans="2:4" customFormat="1" ht="15">
      <c r="B42" s="136" t="s">
        <v>1569</v>
      </c>
      <c r="C42" s="132">
        <v>31.25</v>
      </c>
      <c r="D42" s="138"/>
    </row>
    <row r="43" spans="2:4" customFormat="1" ht="15">
      <c r="B43" s="136" t="s">
        <v>1570</v>
      </c>
      <c r="C43" s="132">
        <v>196.32</v>
      </c>
      <c r="D43" s="138"/>
    </row>
    <row r="44" spans="2:4" customFormat="1" ht="15">
      <c r="B44" s="136" t="s">
        <v>1571</v>
      </c>
      <c r="C44" s="132">
        <v>95.29</v>
      </c>
      <c r="D44" s="138"/>
    </row>
    <row r="45" spans="2:4" customFormat="1" ht="15">
      <c r="B45" s="136" t="s">
        <v>1572</v>
      </c>
      <c r="C45" s="132">
        <v>72.91</v>
      </c>
      <c r="D45" s="139">
        <v>42947</v>
      </c>
    </row>
    <row r="46" spans="2:4" customFormat="1" ht="30">
      <c r="B46" s="136" t="s">
        <v>1573</v>
      </c>
      <c r="C46" s="132">
        <v>439.19</v>
      </c>
      <c r="D46" s="139"/>
    </row>
    <row r="47" spans="2:4" customFormat="1" ht="15">
      <c r="B47" s="136" t="s">
        <v>1574</v>
      </c>
      <c r="C47" s="132">
        <v>323.64999999999998</v>
      </c>
      <c r="D47" s="139"/>
    </row>
    <row r="48" spans="2:4" customFormat="1" ht="15">
      <c r="B48" s="136" t="s">
        <v>1575</v>
      </c>
      <c r="C48" s="132">
        <v>10.42</v>
      </c>
      <c r="D48" s="139"/>
    </row>
    <row r="49" spans="2:4" customFormat="1" ht="15">
      <c r="B49" s="136" t="s">
        <v>1576</v>
      </c>
      <c r="C49" s="132">
        <v>226.22</v>
      </c>
      <c r="D49" s="139"/>
    </row>
    <row r="50" spans="2:4" customFormat="1" ht="15">
      <c r="B50" s="136"/>
      <c r="C50" s="132"/>
      <c r="D50" s="139"/>
    </row>
    <row r="51" spans="2:4" customFormat="1" ht="15">
      <c r="B51" s="136" t="s">
        <v>1577</v>
      </c>
      <c r="C51" s="140">
        <f>SUM(C53:C77)</f>
        <v>18583.779999999995</v>
      </c>
      <c r="D51" s="138"/>
    </row>
    <row r="52" spans="2:4" customFormat="1" ht="15">
      <c r="B52" s="136"/>
      <c r="C52" s="132"/>
      <c r="D52" s="137"/>
    </row>
    <row r="53" spans="2:4" customFormat="1" ht="15">
      <c r="B53" s="136"/>
      <c r="C53" s="132"/>
      <c r="D53" s="137"/>
    </row>
    <row r="54" spans="2:4" customFormat="1" ht="15">
      <c r="B54" s="136"/>
      <c r="C54" s="132"/>
      <c r="D54" s="141"/>
    </row>
    <row r="55" spans="2:4">
      <c r="B55" s="136" t="s">
        <v>1578</v>
      </c>
      <c r="C55" s="132">
        <v>1769.73</v>
      </c>
      <c r="D55" s="141"/>
    </row>
    <row r="56" spans="2:4">
      <c r="B56" s="136" t="s">
        <v>1579</v>
      </c>
      <c r="C56" s="132">
        <v>5534.34</v>
      </c>
      <c r="D56" s="141"/>
    </row>
    <row r="57" spans="2:4">
      <c r="B57" s="136" t="s">
        <v>1580</v>
      </c>
      <c r="C57" s="132">
        <v>218.66</v>
      </c>
      <c r="D57" s="141"/>
    </row>
    <row r="58" spans="2:4">
      <c r="B58" s="136" t="s">
        <v>1581</v>
      </c>
      <c r="C58" s="132">
        <v>178.43</v>
      </c>
      <c r="D58" s="141"/>
    </row>
    <row r="59" spans="2:4">
      <c r="B59" s="136" t="s">
        <v>1582</v>
      </c>
      <c r="C59" s="132">
        <v>21.18</v>
      </c>
      <c r="D59" s="139">
        <v>41851</v>
      </c>
    </row>
    <row r="60" spans="2:4">
      <c r="B60" s="136" t="s">
        <v>1583</v>
      </c>
      <c r="C60" s="132">
        <v>174.07</v>
      </c>
      <c r="D60" s="139">
        <v>42429</v>
      </c>
    </row>
    <row r="61" spans="2:4">
      <c r="B61" s="136" t="s">
        <v>1584</v>
      </c>
      <c r="C61" s="132">
        <v>278</v>
      </c>
      <c r="D61" s="139"/>
    </row>
    <row r="62" spans="2:4">
      <c r="B62" s="136" t="s">
        <v>1585</v>
      </c>
      <c r="C62" s="132">
        <v>1017.1</v>
      </c>
      <c r="D62" s="139"/>
    </row>
    <row r="63" spans="2:4">
      <c r="B63" s="136" t="s">
        <v>1586</v>
      </c>
      <c r="C63" s="132">
        <v>1774.26</v>
      </c>
      <c r="D63" s="139"/>
    </row>
    <row r="64" spans="2:4">
      <c r="B64" s="136" t="s">
        <v>1587</v>
      </c>
      <c r="C64" s="132">
        <v>638.51</v>
      </c>
      <c r="D64" s="139"/>
    </row>
    <row r="65" spans="2:4">
      <c r="B65" s="136" t="s">
        <v>1588</v>
      </c>
      <c r="C65" s="132">
        <v>718.44</v>
      </c>
      <c r="D65" s="141"/>
    </row>
    <row r="66" spans="2:4">
      <c r="B66" s="136" t="s">
        <v>1589</v>
      </c>
      <c r="C66" s="132">
        <v>139.30000000000001</v>
      </c>
      <c r="D66" s="142"/>
    </row>
    <row r="67" spans="2:4">
      <c r="B67" s="136" t="s">
        <v>1590</v>
      </c>
      <c r="C67" s="132">
        <v>942.02</v>
      </c>
      <c r="D67" s="143"/>
    </row>
    <row r="68" spans="2:4">
      <c r="B68" s="136" t="s">
        <v>1591</v>
      </c>
      <c r="C68" s="132">
        <v>193.66</v>
      </c>
      <c r="D68" s="143"/>
    </row>
    <row r="69" spans="2:4">
      <c r="B69" s="136" t="s">
        <v>1592</v>
      </c>
      <c r="C69" s="132">
        <v>101.33</v>
      </c>
      <c r="D69" s="143"/>
    </row>
    <row r="70" spans="2:4">
      <c r="B70" s="136" t="s">
        <v>1593</v>
      </c>
      <c r="C70" s="132">
        <v>1078.81</v>
      </c>
      <c r="D70" s="144"/>
    </row>
    <row r="71" spans="2:4">
      <c r="B71" s="145" t="s">
        <v>1594</v>
      </c>
      <c r="C71" s="132">
        <v>1149.44</v>
      </c>
      <c r="D71" s="146"/>
    </row>
    <row r="72" spans="2:4">
      <c r="B72" s="136" t="s">
        <v>1595</v>
      </c>
      <c r="C72" s="132">
        <v>262.69</v>
      </c>
      <c r="D72" s="147"/>
    </row>
    <row r="73" spans="2:4">
      <c r="B73" s="136" t="s">
        <v>1596</v>
      </c>
      <c r="C73" s="132">
        <v>194.85</v>
      </c>
      <c r="D73" s="147"/>
    </row>
    <row r="74" spans="2:4">
      <c r="B74" s="136" t="s">
        <v>1597</v>
      </c>
      <c r="C74" s="132">
        <v>14.3</v>
      </c>
      <c r="D74" s="147"/>
    </row>
    <row r="75" spans="2:4">
      <c r="B75" s="136" t="s">
        <v>1598</v>
      </c>
      <c r="C75" s="132">
        <v>109.71</v>
      </c>
      <c r="D75" s="147"/>
    </row>
    <row r="76" spans="2:4">
      <c r="B76" s="136" t="s">
        <v>1599</v>
      </c>
      <c r="C76" s="132">
        <v>1452.01</v>
      </c>
      <c r="D76" s="143"/>
    </row>
    <row r="77" spans="2:4">
      <c r="B77" s="136" t="s">
        <v>1600</v>
      </c>
      <c r="C77" s="132">
        <v>622.94000000000005</v>
      </c>
      <c r="D77" s="143"/>
    </row>
  </sheetData>
  <mergeCells count="1">
    <mergeCell ref="B6:D6"/>
  </mergeCells>
  <phoneticPr fontId="3" type="noConversion"/>
  <dataValidations count="1">
    <dataValidation allowBlank="1" showInputMessage="1" showErrorMessage="1" sqref="B78:D1048576 A5:XFD10 C51 C11 B34 B47:B48 B52 B38:B43 B72:B75 D72:D77 D67:D70 B68:B69 B77 E55:XFD1048576 A55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311</v>
      </c>
    </row>
    <row r="2" spans="2:18">
      <c r="B2" s="83" t="s">
        <v>312</v>
      </c>
    </row>
    <row r="3" spans="2:18">
      <c r="B3" s="83" t="s">
        <v>313</v>
      </c>
    </row>
    <row r="4" spans="2:18">
      <c r="B4" s="83" t="s">
        <v>314</v>
      </c>
    </row>
    <row r="6" spans="2:18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224</v>
      </c>
      <c r="L7" s="25" t="s">
        <v>270</v>
      </c>
      <c r="M7" s="79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311</v>
      </c>
    </row>
    <row r="2" spans="2:18">
      <c r="B2" s="83" t="s">
        <v>312</v>
      </c>
    </row>
    <row r="3" spans="2:18">
      <c r="B3" s="83" t="s">
        <v>313</v>
      </c>
    </row>
    <row r="4" spans="2:18">
      <c r="B4" s="83" t="s">
        <v>314</v>
      </c>
    </row>
    <row r="6" spans="2:18" ht="26.25" customHeight="1">
      <c r="B6" s="163" t="s">
        <v>227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224</v>
      </c>
      <c r="L7" s="25" t="s">
        <v>270</v>
      </c>
      <c r="M7" s="25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6.5703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311</v>
      </c>
    </row>
    <row r="2" spans="2:53">
      <c r="B2" s="83" t="s">
        <v>312</v>
      </c>
    </row>
    <row r="3" spans="2:53">
      <c r="B3" s="83" t="s">
        <v>313</v>
      </c>
    </row>
    <row r="4" spans="2:53">
      <c r="B4" s="83" t="s">
        <v>314</v>
      </c>
    </row>
    <row r="6" spans="2:53" ht="21.7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115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267</v>
      </c>
      <c r="M8" s="25" t="s">
        <v>274</v>
      </c>
      <c r="N8" s="25" t="s">
        <v>273</v>
      </c>
      <c r="O8" s="25" t="s">
        <v>75</v>
      </c>
      <c r="P8" s="25" t="s">
        <v>272</v>
      </c>
      <c r="Q8" s="49" t="s">
        <v>188</v>
      </c>
      <c r="R8" s="50" t="s">
        <v>190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269</v>
      </c>
      <c r="M9" s="27" t="s">
        <v>76</v>
      </c>
      <c r="N9" s="27" t="s">
        <v>261</v>
      </c>
      <c r="O9" s="27" t="s">
        <v>261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4.3</v>
      </c>
      <c r="I11" s="86"/>
      <c r="J11" s="85"/>
      <c r="K11" s="85">
        <v>0.6</v>
      </c>
      <c r="L11" s="85">
        <v>305815575.13999999</v>
      </c>
      <c r="M11" s="85"/>
      <c r="N11" s="85"/>
      <c r="O11" s="85">
        <v>324553.75</v>
      </c>
      <c r="P11" s="85"/>
      <c r="Q11" s="85"/>
      <c r="R11" s="85">
        <v>28.29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251</v>
      </c>
      <c r="C12" s="89"/>
      <c r="D12" s="89"/>
      <c r="E12" s="89"/>
      <c r="F12" s="89"/>
      <c r="G12" s="98"/>
      <c r="H12" s="89">
        <v>4.17</v>
      </c>
      <c r="I12" s="89"/>
      <c r="J12" s="92"/>
      <c r="K12" s="92">
        <v>0.42</v>
      </c>
      <c r="L12" s="92">
        <v>280559575.13999999</v>
      </c>
      <c r="M12" s="92"/>
      <c r="N12" s="92"/>
      <c r="O12" s="92">
        <v>308878.8</v>
      </c>
      <c r="P12" s="92"/>
      <c r="Q12" s="92"/>
      <c r="R12" s="92">
        <v>26.92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4.51</v>
      </c>
      <c r="I13" s="89"/>
      <c r="J13" s="92"/>
      <c r="K13" s="92">
        <v>-0.28999999999999998</v>
      </c>
      <c r="L13" s="92">
        <v>58029938.299999997</v>
      </c>
      <c r="M13" s="92"/>
      <c r="N13" s="92"/>
      <c r="O13" s="92">
        <v>71802.73</v>
      </c>
      <c r="P13" s="92"/>
      <c r="Q13" s="92"/>
      <c r="R13" s="92">
        <v>6.26</v>
      </c>
    </row>
    <row r="14" spans="2:53" customFormat="1" ht="15.75">
      <c r="B14" s="62" t="s">
        <v>315</v>
      </c>
      <c r="C14" s="90">
        <v>9590332</v>
      </c>
      <c r="D14" s="90" t="s">
        <v>150</v>
      </c>
      <c r="E14" s="90">
        <v>0</v>
      </c>
      <c r="F14" s="90" t="s">
        <v>316</v>
      </c>
      <c r="G14" s="99"/>
      <c r="H14" s="90">
        <v>3.37</v>
      </c>
      <c r="I14" s="90" t="s">
        <v>178</v>
      </c>
      <c r="J14" s="93">
        <v>4</v>
      </c>
      <c r="K14" s="93">
        <v>-0.48</v>
      </c>
      <c r="L14" s="93">
        <v>18082962.57</v>
      </c>
      <c r="M14" s="93">
        <v>152.55000000000001</v>
      </c>
      <c r="N14" s="93">
        <v>0</v>
      </c>
      <c r="O14" s="93">
        <v>27585.56</v>
      </c>
      <c r="P14" s="93">
        <v>0.12</v>
      </c>
      <c r="Q14" s="93">
        <v>8.5</v>
      </c>
      <c r="R14" s="93">
        <v>2.4</v>
      </c>
    </row>
    <row r="15" spans="2:53" customFormat="1" ht="15.75">
      <c r="B15" s="62" t="s">
        <v>317</v>
      </c>
      <c r="C15" s="90">
        <v>9590431</v>
      </c>
      <c r="D15" s="90" t="s">
        <v>150</v>
      </c>
      <c r="E15" s="90">
        <v>0</v>
      </c>
      <c r="F15" s="90" t="s">
        <v>316</v>
      </c>
      <c r="G15" s="99"/>
      <c r="H15" s="90">
        <v>5.93</v>
      </c>
      <c r="I15" s="90" t="s">
        <v>178</v>
      </c>
      <c r="J15" s="93">
        <v>4</v>
      </c>
      <c r="K15" s="93">
        <v>-0.15</v>
      </c>
      <c r="L15" s="93">
        <v>338592</v>
      </c>
      <c r="M15" s="93">
        <v>158.13999999999999</v>
      </c>
      <c r="N15" s="93">
        <v>0</v>
      </c>
      <c r="O15" s="93">
        <v>535.45000000000005</v>
      </c>
      <c r="P15" s="93">
        <v>0</v>
      </c>
      <c r="Q15" s="93">
        <v>0.16</v>
      </c>
      <c r="R15" s="93">
        <v>0.05</v>
      </c>
    </row>
    <row r="16" spans="2:53" customFormat="1" ht="15.75">
      <c r="B16" s="62" t="s">
        <v>318</v>
      </c>
      <c r="C16" s="90">
        <v>1108927</v>
      </c>
      <c r="D16" s="90" t="s">
        <v>150</v>
      </c>
      <c r="E16" s="90">
        <v>0</v>
      </c>
      <c r="F16" s="90" t="s">
        <v>316</v>
      </c>
      <c r="G16" s="99"/>
      <c r="H16" s="90">
        <v>0.33</v>
      </c>
      <c r="I16" s="90" t="s">
        <v>178</v>
      </c>
      <c r="J16" s="93">
        <v>3.5</v>
      </c>
      <c r="K16" s="93">
        <v>0.92</v>
      </c>
      <c r="L16" s="93">
        <v>2361941.58</v>
      </c>
      <c r="M16" s="93">
        <v>120.2</v>
      </c>
      <c r="N16" s="93">
        <v>0</v>
      </c>
      <c r="O16" s="93">
        <v>2839.05</v>
      </c>
      <c r="P16" s="93">
        <v>0.02</v>
      </c>
      <c r="Q16" s="93">
        <v>0.87</v>
      </c>
      <c r="R16" s="93">
        <v>0.25</v>
      </c>
    </row>
    <row r="17" spans="2:18" customFormat="1" ht="15.75">
      <c r="B17" s="62" t="s">
        <v>319</v>
      </c>
      <c r="C17" s="90">
        <v>1114750</v>
      </c>
      <c r="D17" s="90" t="s">
        <v>150</v>
      </c>
      <c r="E17" s="90">
        <v>0</v>
      </c>
      <c r="F17" s="90" t="s">
        <v>316</v>
      </c>
      <c r="G17" s="99"/>
      <c r="H17" s="90">
        <v>1.8</v>
      </c>
      <c r="I17" s="90" t="s">
        <v>178</v>
      </c>
      <c r="J17" s="93">
        <v>3</v>
      </c>
      <c r="K17" s="93">
        <v>-0.49</v>
      </c>
      <c r="L17" s="93">
        <v>539356</v>
      </c>
      <c r="M17" s="93">
        <v>116.8</v>
      </c>
      <c r="N17" s="93">
        <v>0</v>
      </c>
      <c r="O17" s="93">
        <v>629.97</v>
      </c>
      <c r="P17" s="93">
        <v>0</v>
      </c>
      <c r="Q17" s="93">
        <v>0.19</v>
      </c>
      <c r="R17" s="93">
        <v>0.05</v>
      </c>
    </row>
    <row r="18" spans="2:18" customFormat="1" ht="15.75">
      <c r="B18" s="62" t="s">
        <v>320</v>
      </c>
      <c r="C18" s="90">
        <v>1120583</v>
      </c>
      <c r="D18" s="90" t="s">
        <v>150</v>
      </c>
      <c r="E18" s="90">
        <v>0</v>
      </c>
      <c r="F18" s="90" t="s">
        <v>316</v>
      </c>
      <c r="G18" s="99"/>
      <c r="H18" s="90">
        <v>18.48</v>
      </c>
      <c r="I18" s="90" t="s">
        <v>178</v>
      </c>
      <c r="J18" s="93">
        <v>2.75</v>
      </c>
      <c r="K18" s="93">
        <v>1.17</v>
      </c>
      <c r="L18" s="93">
        <v>928825</v>
      </c>
      <c r="M18" s="93">
        <v>141.55000000000001</v>
      </c>
      <c r="N18" s="93">
        <v>0</v>
      </c>
      <c r="O18" s="93">
        <v>1314.75</v>
      </c>
      <c r="P18" s="93">
        <v>0.01</v>
      </c>
      <c r="Q18" s="93">
        <v>0.41</v>
      </c>
      <c r="R18" s="93">
        <v>0.11</v>
      </c>
    </row>
    <row r="19" spans="2:18" customFormat="1" ht="15.75">
      <c r="B19" s="62" t="s">
        <v>321</v>
      </c>
      <c r="C19" s="90">
        <v>1128081</v>
      </c>
      <c r="D19" s="90" t="s">
        <v>150</v>
      </c>
      <c r="E19" s="90">
        <v>0</v>
      </c>
      <c r="F19" s="90" t="s">
        <v>316</v>
      </c>
      <c r="G19" s="99"/>
      <c r="H19" s="90">
        <v>5.51</v>
      </c>
      <c r="I19" s="90" t="s">
        <v>178</v>
      </c>
      <c r="J19" s="93">
        <v>1.75</v>
      </c>
      <c r="K19" s="93">
        <v>-0.26</v>
      </c>
      <c r="L19" s="93">
        <v>8354</v>
      </c>
      <c r="M19" s="93">
        <v>113.12</v>
      </c>
      <c r="N19" s="93">
        <v>0</v>
      </c>
      <c r="O19" s="93">
        <v>9.4499999999999993</v>
      </c>
      <c r="P19" s="93">
        <v>0</v>
      </c>
      <c r="Q19" s="93">
        <v>0</v>
      </c>
      <c r="R19" s="93">
        <v>0</v>
      </c>
    </row>
    <row r="20" spans="2:18" customFormat="1" ht="15.75">
      <c r="B20" s="62" t="s">
        <v>322</v>
      </c>
      <c r="C20" s="90">
        <v>1134865</v>
      </c>
      <c r="D20" s="90" t="s">
        <v>150</v>
      </c>
      <c r="E20" s="90">
        <v>0</v>
      </c>
      <c r="F20" s="90" t="s">
        <v>316</v>
      </c>
      <c r="G20" s="99"/>
      <c r="H20" s="90">
        <v>23.77</v>
      </c>
      <c r="I20" s="90" t="s">
        <v>178</v>
      </c>
      <c r="J20" s="93">
        <v>1</v>
      </c>
      <c r="K20" s="93">
        <v>1.4</v>
      </c>
      <c r="L20" s="93">
        <v>2370020</v>
      </c>
      <c r="M20" s="93">
        <v>91.55</v>
      </c>
      <c r="N20" s="93">
        <v>0</v>
      </c>
      <c r="O20" s="93">
        <v>2169.75</v>
      </c>
      <c r="P20" s="93">
        <v>0.03</v>
      </c>
      <c r="Q20" s="93">
        <v>0.67</v>
      </c>
      <c r="R20" s="93">
        <v>0.19</v>
      </c>
    </row>
    <row r="21" spans="2:18" customFormat="1" ht="15.75">
      <c r="B21" s="62" t="s">
        <v>323</v>
      </c>
      <c r="C21" s="90">
        <v>1135912</v>
      </c>
      <c r="D21" s="90" t="s">
        <v>150</v>
      </c>
      <c r="E21" s="90">
        <v>0</v>
      </c>
      <c r="F21" s="90" t="s">
        <v>316</v>
      </c>
      <c r="G21" s="99"/>
      <c r="H21" s="90">
        <v>7.64</v>
      </c>
      <c r="I21" s="90" t="s">
        <v>178</v>
      </c>
      <c r="J21" s="93">
        <v>0.75</v>
      </c>
      <c r="K21" s="93">
        <v>0.01</v>
      </c>
      <c r="L21" s="93">
        <v>12948</v>
      </c>
      <c r="M21" s="93">
        <v>105.47</v>
      </c>
      <c r="N21" s="93">
        <v>0</v>
      </c>
      <c r="O21" s="93">
        <v>13.66</v>
      </c>
      <c r="P21" s="93">
        <v>0</v>
      </c>
      <c r="Q21" s="93">
        <v>0</v>
      </c>
      <c r="R21" s="93">
        <v>0</v>
      </c>
    </row>
    <row r="22" spans="2:18" customFormat="1" ht="15.75">
      <c r="B22" s="62" t="s">
        <v>324</v>
      </c>
      <c r="C22" s="90">
        <v>1137181</v>
      </c>
      <c r="D22" s="90" t="s">
        <v>150</v>
      </c>
      <c r="E22" s="90">
        <v>0</v>
      </c>
      <c r="F22" s="90" t="s">
        <v>316</v>
      </c>
      <c r="G22" s="99"/>
      <c r="H22" s="90">
        <v>2.83</v>
      </c>
      <c r="I22" s="90" t="s">
        <v>178</v>
      </c>
      <c r="J22" s="93">
        <v>0.1</v>
      </c>
      <c r="K22" s="93">
        <v>-0.5</v>
      </c>
      <c r="L22" s="93">
        <v>22087149</v>
      </c>
      <c r="M22" s="93">
        <v>101.73</v>
      </c>
      <c r="N22" s="93">
        <v>0</v>
      </c>
      <c r="O22" s="93">
        <v>22469.26</v>
      </c>
      <c r="P22" s="93">
        <v>0.16</v>
      </c>
      <c r="Q22" s="93">
        <v>6.92</v>
      </c>
      <c r="R22" s="93">
        <v>1.96</v>
      </c>
    </row>
    <row r="23" spans="2:18" customFormat="1" ht="15.75">
      <c r="B23" s="62" t="s">
        <v>325</v>
      </c>
      <c r="C23" s="90">
        <v>1097708</v>
      </c>
      <c r="D23" s="90" t="s">
        <v>150</v>
      </c>
      <c r="E23" s="90">
        <v>0</v>
      </c>
      <c r="F23" s="90" t="s">
        <v>316</v>
      </c>
      <c r="G23" s="99"/>
      <c r="H23" s="90">
        <v>14.24</v>
      </c>
      <c r="I23" s="90" t="s">
        <v>178</v>
      </c>
      <c r="J23" s="93">
        <v>4</v>
      </c>
      <c r="K23" s="93">
        <v>0.88</v>
      </c>
      <c r="L23" s="93">
        <v>1219000</v>
      </c>
      <c r="M23" s="93">
        <v>183.07</v>
      </c>
      <c r="N23" s="93">
        <v>0</v>
      </c>
      <c r="O23" s="93">
        <v>2231.62</v>
      </c>
      <c r="P23" s="93">
        <v>0.01</v>
      </c>
      <c r="Q23" s="93">
        <v>0.69</v>
      </c>
      <c r="R23" s="93">
        <v>0.19</v>
      </c>
    </row>
    <row r="24" spans="2:18" customFormat="1" ht="15.75">
      <c r="B24" s="62" t="s">
        <v>326</v>
      </c>
      <c r="C24" s="90">
        <v>1124056</v>
      </c>
      <c r="D24" s="90" t="s">
        <v>150</v>
      </c>
      <c r="E24" s="90">
        <v>0</v>
      </c>
      <c r="F24" s="90" t="s">
        <v>316</v>
      </c>
      <c r="G24" s="99"/>
      <c r="H24" s="90">
        <v>4.51</v>
      </c>
      <c r="I24" s="90" t="s">
        <v>178</v>
      </c>
      <c r="J24" s="93">
        <v>2.75</v>
      </c>
      <c r="K24" s="93">
        <v>-0.41</v>
      </c>
      <c r="L24" s="93">
        <v>10080790.15</v>
      </c>
      <c r="M24" s="93">
        <v>119.08</v>
      </c>
      <c r="N24" s="93">
        <v>0</v>
      </c>
      <c r="O24" s="93">
        <v>12004.21</v>
      </c>
      <c r="P24" s="93">
        <v>0.06</v>
      </c>
      <c r="Q24" s="93">
        <v>3.7</v>
      </c>
      <c r="R24" s="93">
        <v>1.05</v>
      </c>
    </row>
    <row r="25" spans="2:18" customFormat="1" ht="15.75">
      <c r="B25" s="61" t="s">
        <v>50</v>
      </c>
      <c r="C25" s="89"/>
      <c r="D25" s="89"/>
      <c r="E25" s="89"/>
      <c r="F25" s="89"/>
      <c r="G25" s="98"/>
      <c r="H25" s="89">
        <v>4.0599999999999996</v>
      </c>
      <c r="I25" s="89"/>
      <c r="J25" s="92"/>
      <c r="K25" s="92">
        <v>0.63</v>
      </c>
      <c r="L25" s="92">
        <v>222529636.84</v>
      </c>
      <c r="M25" s="92"/>
      <c r="N25" s="92"/>
      <c r="O25" s="92">
        <v>237076.08</v>
      </c>
      <c r="P25" s="92"/>
      <c r="Q25" s="92"/>
      <c r="R25" s="92">
        <v>20.66</v>
      </c>
    </row>
    <row r="26" spans="2:18" customFormat="1" ht="15.75">
      <c r="B26" s="62" t="s">
        <v>327</v>
      </c>
      <c r="C26" s="90">
        <v>8180317</v>
      </c>
      <c r="D26" s="90" t="s">
        <v>150</v>
      </c>
      <c r="E26" s="90">
        <v>0</v>
      </c>
      <c r="F26" s="90" t="s">
        <v>316</v>
      </c>
      <c r="G26" s="99"/>
      <c r="H26" s="90">
        <v>0.18</v>
      </c>
      <c r="I26" s="90" t="s">
        <v>178</v>
      </c>
      <c r="J26" s="93">
        <v>0</v>
      </c>
      <c r="K26" s="93">
        <v>0.11</v>
      </c>
      <c r="L26" s="93">
        <v>5838546</v>
      </c>
      <c r="M26" s="93">
        <v>99.98</v>
      </c>
      <c r="N26" s="93">
        <v>0</v>
      </c>
      <c r="O26" s="93">
        <v>5837.38</v>
      </c>
      <c r="P26" s="93">
        <v>0.06</v>
      </c>
      <c r="Q26" s="93">
        <v>1.8</v>
      </c>
      <c r="R26" s="93">
        <v>0.51</v>
      </c>
    </row>
    <row r="27" spans="2:18" customFormat="1" ht="15.75">
      <c r="B27" s="62" t="s">
        <v>328</v>
      </c>
      <c r="C27" s="90">
        <v>8181117</v>
      </c>
      <c r="D27" s="90" t="s">
        <v>150</v>
      </c>
      <c r="E27" s="90">
        <v>0</v>
      </c>
      <c r="F27" s="90" t="s">
        <v>316</v>
      </c>
      <c r="G27" s="99"/>
      <c r="H27" s="90">
        <v>0.85</v>
      </c>
      <c r="I27" s="90" t="s">
        <v>178</v>
      </c>
      <c r="J27" s="93">
        <v>0</v>
      </c>
      <c r="K27" s="93">
        <v>0.12</v>
      </c>
      <c r="L27" s="93">
        <v>2587908</v>
      </c>
      <c r="M27" s="93">
        <v>99.9</v>
      </c>
      <c r="N27" s="93">
        <v>0</v>
      </c>
      <c r="O27" s="93">
        <v>2585.3200000000002</v>
      </c>
      <c r="P27" s="93">
        <v>0.03</v>
      </c>
      <c r="Q27" s="93">
        <v>0.8</v>
      </c>
      <c r="R27" s="93">
        <v>0.23</v>
      </c>
    </row>
    <row r="28" spans="2:18" customFormat="1" ht="15.75">
      <c r="B28" s="62" t="s">
        <v>329</v>
      </c>
      <c r="C28" s="90">
        <v>8180119</v>
      </c>
      <c r="D28" s="90" t="s">
        <v>150</v>
      </c>
      <c r="E28" s="90">
        <v>0</v>
      </c>
      <c r="F28" s="90" t="s">
        <v>316</v>
      </c>
      <c r="G28" s="99"/>
      <c r="H28" s="90">
        <v>0.01</v>
      </c>
      <c r="I28" s="90" t="s">
        <v>178</v>
      </c>
      <c r="J28" s="93">
        <v>0</v>
      </c>
      <c r="K28" s="93">
        <v>0.61</v>
      </c>
      <c r="L28" s="93">
        <v>3800000</v>
      </c>
      <c r="M28" s="93">
        <v>100</v>
      </c>
      <c r="N28" s="93">
        <v>0</v>
      </c>
      <c r="O28" s="93">
        <v>3800</v>
      </c>
      <c r="P28" s="93">
        <v>0.04</v>
      </c>
      <c r="Q28" s="93">
        <v>1.17</v>
      </c>
      <c r="R28" s="93">
        <v>0.33</v>
      </c>
    </row>
    <row r="29" spans="2:18" customFormat="1" ht="15.75">
      <c r="B29" s="62" t="s">
        <v>330</v>
      </c>
      <c r="C29" s="90">
        <v>8180218</v>
      </c>
      <c r="D29" s="90" t="s">
        <v>150</v>
      </c>
      <c r="E29" s="90">
        <v>0</v>
      </c>
      <c r="F29" s="90" t="s">
        <v>316</v>
      </c>
      <c r="G29" s="99"/>
      <c r="H29" s="90">
        <v>0.1</v>
      </c>
      <c r="I29" s="90" t="s">
        <v>178</v>
      </c>
      <c r="J29" s="93">
        <v>0</v>
      </c>
      <c r="K29" s="93">
        <v>0.19</v>
      </c>
      <c r="L29" s="93">
        <v>7149106</v>
      </c>
      <c r="M29" s="93">
        <v>99.98</v>
      </c>
      <c r="N29" s="93">
        <v>0</v>
      </c>
      <c r="O29" s="93">
        <v>7147.68</v>
      </c>
      <c r="P29" s="93">
        <v>0.08</v>
      </c>
      <c r="Q29" s="93">
        <v>2.2000000000000002</v>
      </c>
      <c r="R29" s="93">
        <v>0.62</v>
      </c>
    </row>
    <row r="30" spans="2:18" customFormat="1" ht="15.75">
      <c r="B30" s="62" t="s">
        <v>331</v>
      </c>
      <c r="C30" s="90">
        <v>8180424</v>
      </c>
      <c r="D30" s="90" t="s">
        <v>150</v>
      </c>
      <c r="E30" s="90">
        <v>0</v>
      </c>
      <c r="F30" s="90" t="s">
        <v>316</v>
      </c>
      <c r="G30" s="99"/>
      <c r="H30" s="90">
        <v>0.28000000000000003</v>
      </c>
      <c r="I30" s="90" t="s">
        <v>178</v>
      </c>
      <c r="J30" s="93">
        <v>0</v>
      </c>
      <c r="K30" s="93">
        <v>0.11</v>
      </c>
      <c r="L30" s="93">
        <v>1757388</v>
      </c>
      <c r="M30" s="93">
        <v>99.97</v>
      </c>
      <c r="N30" s="93">
        <v>0</v>
      </c>
      <c r="O30" s="93">
        <v>1756.86</v>
      </c>
      <c r="P30" s="93">
        <v>0.03</v>
      </c>
      <c r="Q30" s="93">
        <v>0.54</v>
      </c>
      <c r="R30" s="93">
        <v>0.15</v>
      </c>
    </row>
    <row r="31" spans="2:18" customFormat="1" ht="15.75">
      <c r="B31" s="62" t="s">
        <v>332</v>
      </c>
      <c r="C31" s="90">
        <v>8180515</v>
      </c>
      <c r="D31" s="90" t="s">
        <v>150</v>
      </c>
      <c r="E31" s="90">
        <v>0</v>
      </c>
      <c r="F31" s="90" t="s">
        <v>316</v>
      </c>
      <c r="G31" s="99"/>
      <c r="H31" s="90">
        <v>0.33</v>
      </c>
      <c r="I31" s="90" t="s">
        <v>178</v>
      </c>
      <c r="J31" s="93">
        <v>0</v>
      </c>
      <c r="K31" s="93">
        <v>0.12</v>
      </c>
      <c r="L31" s="93">
        <v>2090002</v>
      </c>
      <c r="M31" s="93">
        <v>99.96</v>
      </c>
      <c r="N31" s="93">
        <v>0</v>
      </c>
      <c r="O31" s="93">
        <v>2089.17</v>
      </c>
      <c r="P31" s="93">
        <v>0.03</v>
      </c>
      <c r="Q31" s="93">
        <v>0.64</v>
      </c>
      <c r="R31" s="93">
        <v>0.18</v>
      </c>
    </row>
    <row r="32" spans="2:18" customFormat="1" ht="15.75">
      <c r="B32" s="62" t="s">
        <v>333</v>
      </c>
      <c r="C32" s="90">
        <v>8180614</v>
      </c>
      <c r="D32" s="90" t="s">
        <v>150</v>
      </c>
      <c r="E32" s="90">
        <v>0</v>
      </c>
      <c r="F32" s="90" t="s">
        <v>316</v>
      </c>
      <c r="G32" s="99"/>
      <c r="H32" s="90">
        <v>0.43</v>
      </c>
      <c r="I32" s="90" t="s">
        <v>178</v>
      </c>
      <c r="J32" s="93">
        <v>0</v>
      </c>
      <c r="K32" s="93">
        <v>0.09</v>
      </c>
      <c r="L32" s="93">
        <v>25871389</v>
      </c>
      <c r="M32" s="93">
        <v>99.96</v>
      </c>
      <c r="N32" s="93">
        <v>0</v>
      </c>
      <c r="O32" s="93">
        <v>25861.040000000001</v>
      </c>
      <c r="P32" s="93">
        <v>0.37</v>
      </c>
      <c r="Q32" s="93">
        <v>7.97</v>
      </c>
      <c r="R32" s="93">
        <v>2.25</v>
      </c>
    </row>
    <row r="33" spans="2:18">
      <c r="B33" s="62" t="s">
        <v>334</v>
      </c>
      <c r="C33" s="90">
        <v>8180713</v>
      </c>
      <c r="D33" s="90" t="s">
        <v>150</v>
      </c>
      <c r="E33" s="90">
        <v>0</v>
      </c>
      <c r="F33" s="90" t="s">
        <v>316</v>
      </c>
      <c r="G33" s="99"/>
      <c r="H33" s="90">
        <v>0.51</v>
      </c>
      <c r="I33" s="90" t="s">
        <v>178</v>
      </c>
      <c r="J33" s="93">
        <v>0</v>
      </c>
      <c r="K33" s="93">
        <v>0.08</v>
      </c>
      <c r="L33" s="93">
        <v>7916436</v>
      </c>
      <c r="M33" s="93">
        <v>99.96</v>
      </c>
      <c r="N33" s="93">
        <v>0</v>
      </c>
      <c r="O33" s="93">
        <v>7913.27</v>
      </c>
      <c r="P33" s="93">
        <v>0.11</v>
      </c>
      <c r="Q33" s="93">
        <v>2.44</v>
      </c>
      <c r="R33" s="93">
        <v>0.69</v>
      </c>
    </row>
    <row r="34" spans="2:18">
      <c r="B34" s="62" t="s">
        <v>335</v>
      </c>
      <c r="C34" s="90">
        <v>8180820</v>
      </c>
      <c r="D34" s="90" t="s">
        <v>150</v>
      </c>
      <c r="E34" s="90">
        <v>0</v>
      </c>
      <c r="F34" s="90" t="s">
        <v>316</v>
      </c>
      <c r="G34" s="99"/>
      <c r="H34" s="90">
        <v>0.6</v>
      </c>
      <c r="I34" s="90" t="s">
        <v>178</v>
      </c>
      <c r="J34" s="93">
        <v>0</v>
      </c>
      <c r="K34" s="93">
        <v>0.12</v>
      </c>
      <c r="L34" s="93">
        <v>15218461</v>
      </c>
      <c r="M34" s="93">
        <v>99.93</v>
      </c>
      <c r="N34" s="93">
        <v>0</v>
      </c>
      <c r="O34" s="93">
        <v>15207.81</v>
      </c>
      <c r="P34" s="93">
        <v>0.22</v>
      </c>
      <c r="Q34" s="93">
        <v>4.6900000000000004</v>
      </c>
      <c r="R34" s="93">
        <v>1.33</v>
      </c>
    </row>
    <row r="35" spans="2:18">
      <c r="B35" s="62" t="s">
        <v>336</v>
      </c>
      <c r="C35" s="90">
        <v>8180911</v>
      </c>
      <c r="D35" s="90" t="s">
        <v>150</v>
      </c>
      <c r="E35" s="90">
        <v>0</v>
      </c>
      <c r="F35" s="90" t="s">
        <v>316</v>
      </c>
      <c r="G35" s="99"/>
      <c r="H35" s="90">
        <v>0.68</v>
      </c>
      <c r="I35" s="90" t="s">
        <v>178</v>
      </c>
      <c r="J35" s="93">
        <v>0</v>
      </c>
      <c r="K35" s="93">
        <v>0.12</v>
      </c>
      <c r="L35" s="93">
        <v>15330000</v>
      </c>
      <c r="M35" s="93">
        <v>99.92</v>
      </c>
      <c r="N35" s="93">
        <v>0</v>
      </c>
      <c r="O35" s="93">
        <v>15317.74</v>
      </c>
      <c r="P35" s="93">
        <v>0.22</v>
      </c>
      <c r="Q35" s="93">
        <v>4.72</v>
      </c>
      <c r="R35" s="93">
        <v>1.34</v>
      </c>
    </row>
    <row r="36" spans="2:18">
      <c r="B36" s="62" t="s">
        <v>337</v>
      </c>
      <c r="C36" s="90">
        <v>8181216</v>
      </c>
      <c r="D36" s="90" t="s">
        <v>150</v>
      </c>
      <c r="E36" s="90">
        <v>0</v>
      </c>
      <c r="F36" s="90" t="s">
        <v>316</v>
      </c>
      <c r="G36" s="99"/>
      <c r="H36" s="90">
        <v>0.93</v>
      </c>
      <c r="I36" s="90" t="s">
        <v>178</v>
      </c>
      <c r="J36" s="93">
        <v>0</v>
      </c>
      <c r="K36" s="93">
        <v>0.12</v>
      </c>
      <c r="L36" s="93">
        <v>1520542</v>
      </c>
      <c r="M36" s="93">
        <v>99.89</v>
      </c>
      <c r="N36" s="93">
        <v>0</v>
      </c>
      <c r="O36" s="93">
        <v>1518.87</v>
      </c>
      <c r="P36" s="93">
        <v>0.02</v>
      </c>
      <c r="Q36" s="93">
        <v>0.47</v>
      </c>
      <c r="R36" s="93">
        <v>0.13</v>
      </c>
    </row>
    <row r="37" spans="2:18">
      <c r="B37" s="62" t="s">
        <v>338</v>
      </c>
      <c r="C37" s="90">
        <v>1099456</v>
      </c>
      <c r="D37" s="90" t="s">
        <v>150</v>
      </c>
      <c r="E37" s="90">
        <v>0</v>
      </c>
      <c r="F37" s="90" t="s">
        <v>316</v>
      </c>
      <c r="G37" s="99"/>
      <c r="H37" s="90">
        <v>7.3</v>
      </c>
      <c r="I37" s="90" t="s">
        <v>178</v>
      </c>
      <c r="J37" s="93">
        <v>6.25</v>
      </c>
      <c r="K37" s="93">
        <v>1.45</v>
      </c>
      <c r="L37" s="93">
        <v>47000</v>
      </c>
      <c r="M37" s="93">
        <v>140.56</v>
      </c>
      <c r="N37" s="93">
        <v>0</v>
      </c>
      <c r="O37" s="93">
        <v>66.06</v>
      </c>
      <c r="P37" s="93">
        <v>0</v>
      </c>
      <c r="Q37" s="93">
        <v>0.02</v>
      </c>
      <c r="R37" s="93">
        <v>0.01</v>
      </c>
    </row>
    <row r="38" spans="2:18">
      <c r="B38" s="62" t="s">
        <v>339</v>
      </c>
      <c r="C38" s="90">
        <v>1110907</v>
      </c>
      <c r="D38" s="90" t="s">
        <v>150</v>
      </c>
      <c r="E38" s="90">
        <v>0</v>
      </c>
      <c r="F38" s="90" t="s">
        <v>316</v>
      </c>
      <c r="G38" s="99"/>
      <c r="H38" s="90">
        <v>1.1100000000000001</v>
      </c>
      <c r="I38" s="90" t="s">
        <v>178</v>
      </c>
      <c r="J38" s="93">
        <v>6</v>
      </c>
      <c r="K38" s="93">
        <v>0.12</v>
      </c>
      <c r="L38" s="93">
        <v>6660358</v>
      </c>
      <c r="M38" s="93">
        <v>111.85</v>
      </c>
      <c r="N38" s="93">
        <v>0</v>
      </c>
      <c r="O38" s="93">
        <v>7449.61</v>
      </c>
      <c r="P38" s="93">
        <v>0.04</v>
      </c>
      <c r="Q38" s="93">
        <v>2.2999999999999998</v>
      </c>
      <c r="R38" s="93">
        <v>0.65</v>
      </c>
    </row>
    <row r="39" spans="2:18">
      <c r="B39" s="62" t="s">
        <v>340</v>
      </c>
      <c r="C39" s="90">
        <v>1115773</v>
      </c>
      <c r="D39" s="90" t="s">
        <v>150</v>
      </c>
      <c r="E39" s="90">
        <v>0</v>
      </c>
      <c r="F39" s="90" t="s">
        <v>316</v>
      </c>
      <c r="G39" s="99"/>
      <c r="H39" s="90">
        <v>1.95</v>
      </c>
      <c r="I39" s="90" t="s">
        <v>178</v>
      </c>
      <c r="J39" s="93">
        <v>5</v>
      </c>
      <c r="K39" s="93">
        <v>0.18</v>
      </c>
      <c r="L39" s="93">
        <v>9767555</v>
      </c>
      <c r="M39" s="93">
        <v>114.6</v>
      </c>
      <c r="N39" s="93">
        <v>0</v>
      </c>
      <c r="O39" s="93">
        <v>11193.62</v>
      </c>
      <c r="P39" s="93">
        <v>0.05</v>
      </c>
      <c r="Q39" s="93">
        <v>3.45</v>
      </c>
      <c r="R39" s="93">
        <v>0.98</v>
      </c>
    </row>
    <row r="40" spans="2:18">
      <c r="B40" s="62" t="s">
        <v>341</v>
      </c>
      <c r="C40" s="90">
        <v>1123272</v>
      </c>
      <c r="D40" s="90" t="s">
        <v>150</v>
      </c>
      <c r="E40" s="90">
        <v>0</v>
      </c>
      <c r="F40" s="90" t="s">
        <v>316</v>
      </c>
      <c r="G40" s="99"/>
      <c r="H40" s="90">
        <v>3.65</v>
      </c>
      <c r="I40" s="90" t="s">
        <v>178</v>
      </c>
      <c r="J40" s="93">
        <v>5.5</v>
      </c>
      <c r="K40" s="93">
        <v>0.51</v>
      </c>
      <c r="L40" s="93">
        <v>1191612.94</v>
      </c>
      <c r="M40" s="93">
        <v>125.16</v>
      </c>
      <c r="N40" s="93">
        <v>0</v>
      </c>
      <c r="O40" s="93">
        <v>1491.42</v>
      </c>
      <c r="P40" s="93">
        <v>0.01</v>
      </c>
      <c r="Q40" s="93">
        <v>0.46</v>
      </c>
      <c r="R40" s="93">
        <v>0.13</v>
      </c>
    </row>
    <row r="41" spans="2:18">
      <c r="B41" s="62" t="s">
        <v>342</v>
      </c>
      <c r="C41" s="90">
        <v>1125400</v>
      </c>
      <c r="D41" s="90" t="s">
        <v>150</v>
      </c>
      <c r="E41" s="90">
        <v>0</v>
      </c>
      <c r="F41" s="90" t="s">
        <v>316</v>
      </c>
      <c r="G41" s="99"/>
      <c r="H41" s="90">
        <v>15.28</v>
      </c>
      <c r="I41" s="90" t="s">
        <v>178</v>
      </c>
      <c r="J41" s="93">
        <v>5.5</v>
      </c>
      <c r="K41" s="93">
        <v>2.71</v>
      </c>
      <c r="L41" s="93">
        <v>18655202</v>
      </c>
      <c r="M41" s="93">
        <v>153.97</v>
      </c>
      <c r="N41" s="93">
        <v>0</v>
      </c>
      <c r="O41" s="93">
        <v>28723.42</v>
      </c>
      <c r="P41" s="93">
        <v>0.1</v>
      </c>
      <c r="Q41" s="93">
        <v>8.85</v>
      </c>
      <c r="R41" s="93">
        <v>2.5</v>
      </c>
    </row>
    <row r="42" spans="2:18">
      <c r="B42" s="62" t="s">
        <v>343</v>
      </c>
      <c r="C42" s="90">
        <v>1135557</v>
      </c>
      <c r="D42" s="90" t="s">
        <v>150</v>
      </c>
      <c r="E42" s="90">
        <v>0</v>
      </c>
      <c r="F42" s="90" t="s">
        <v>316</v>
      </c>
      <c r="G42" s="99"/>
      <c r="H42" s="90">
        <v>7.21</v>
      </c>
      <c r="I42" s="90" t="s">
        <v>178</v>
      </c>
      <c r="J42" s="93">
        <v>1.75</v>
      </c>
      <c r="K42" s="93">
        <v>1.35</v>
      </c>
      <c r="L42" s="93">
        <v>6307</v>
      </c>
      <c r="M42" s="93">
        <v>103.49</v>
      </c>
      <c r="N42" s="93">
        <v>0</v>
      </c>
      <c r="O42" s="93">
        <v>6.53</v>
      </c>
      <c r="P42" s="93">
        <v>0</v>
      </c>
      <c r="Q42" s="93">
        <v>0</v>
      </c>
      <c r="R42" s="93">
        <v>0</v>
      </c>
    </row>
    <row r="43" spans="2:18">
      <c r="B43" s="62" t="s">
        <v>344</v>
      </c>
      <c r="C43" s="90">
        <v>1139344</v>
      </c>
      <c r="D43" s="90" t="s">
        <v>150</v>
      </c>
      <c r="E43" s="90">
        <v>0</v>
      </c>
      <c r="F43" s="90" t="s">
        <v>316</v>
      </c>
      <c r="G43" s="99"/>
      <c r="H43" s="90">
        <v>8.43</v>
      </c>
      <c r="I43" s="90" t="s">
        <v>178</v>
      </c>
      <c r="J43" s="93">
        <v>2</v>
      </c>
      <c r="K43" s="93">
        <v>1.62</v>
      </c>
      <c r="L43" s="93">
        <v>20483544</v>
      </c>
      <c r="M43" s="93">
        <v>104.77</v>
      </c>
      <c r="N43" s="93">
        <v>0</v>
      </c>
      <c r="O43" s="93">
        <v>21460.61</v>
      </c>
      <c r="P43" s="93">
        <v>0.19</v>
      </c>
      <c r="Q43" s="93">
        <v>6.61</v>
      </c>
      <c r="R43" s="93">
        <v>1.87</v>
      </c>
    </row>
    <row r="44" spans="2:18">
      <c r="B44" s="62" t="s">
        <v>345</v>
      </c>
      <c r="C44" s="90">
        <v>1140193</v>
      </c>
      <c r="D44" s="90" t="s">
        <v>150</v>
      </c>
      <c r="E44" s="90">
        <v>0</v>
      </c>
      <c r="F44" s="90" t="s">
        <v>316</v>
      </c>
      <c r="G44" s="99"/>
      <c r="H44" s="90">
        <v>18.59</v>
      </c>
      <c r="I44" s="90" t="s">
        <v>178</v>
      </c>
      <c r="J44" s="93">
        <v>3.75</v>
      </c>
      <c r="K44" s="93">
        <v>2.97</v>
      </c>
      <c r="L44" s="93">
        <v>1593912</v>
      </c>
      <c r="M44" s="93">
        <v>117.83</v>
      </c>
      <c r="N44" s="93">
        <v>0</v>
      </c>
      <c r="O44" s="93">
        <v>1878.11</v>
      </c>
      <c r="P44" s="93">
        <v>0.05</v>
      </c>
      <c r="Q44" s="93">
        <v>0.57999999999999996</v>
      </c>
      <c r="R44" s="93">
        <v>0.16</v>
      </c>
    </row>
    <row r="45" spans="2:18">
      <c r="B45" s="62" t="s">
        <v>346</v>
      </c>
      <c r="C45" s="90">
        <v>1142223</v>
      </c>
      <c r="D45" s="90" t="s">
        <v>150</v>
      </c>
      <c r="E45" s="90">
        <v>0</v>
      </c>
      <c r="F45" s="90" t="s">
        <v>316</v>
      </c>
      <c r="G45" s="99"/>
      <c r="H45" s="90">
        <v>3.07</v>
      </c>
      <c r="I45" s="90" t="s">
        <v>178</v>
      </c>
      <c r="J45" s="93">
        <v>0.5</v>
      </c>
      <c r="K45" s="93">
        <v>0.34</v>
      </c>
      <c r="L45" s="93">
        <v>1637447</v>
      </c>
      <c r="M45" s="93">
        <v>100.56</v>
      </c>
      <c r="N45" s="93">
        <v>0</v>
      </c>
      <c r="O45" s="93">
        <v>1646.62</v>
      </c>
      <c r="P45" s="93">
        <v>0.1</v>
      </c>
      <c r="Q45" s="93">
        <v>0.51</v>
      </c>
      <c r="R45" s="93">
        <v>0.14000000000000001</v>
      </c>
    </row>
    <row r="46" spans="2:18">
      <c r="B46" s="62" t="s">
        <v>347</v>
      </c>
      <c r="C46" s="90">
        <v>1126218</v>
      </c>
      <c r="D46" s="90" t="s">
        <v>150</v>
      </c>
      <c r="E46" s="90">
        <v>0</v>
      </c>
      <c r="F46" s="90" t="s">
        <v>316</v>
      </c>
      <c r="G46" s="99"/>
      <c r="H46" s="90">
        <v>0.08</v>
      </c>
      <c r="I46" s="90" t="s">
        <v>178</v>
      </c>
      <c r="J46" s="93">
        <v>4</v>
      </c>
      <c r="K46" s="93">
        <v>0.12</v>
      </c>
      <c r="L46" s="93">
        <v>266117</v>
      </c>
      <c r="M46" s="93">
        <v>103.99</v>
      </c>
      <c r="N46" s="93">
        <v>0</v>
      </c>
      <c r="O46" s="93">
        <v>276.74</v>
      </c>
      <c r="P46" s="93">
        <v>0</v>
      </c>
      <c r="Q46" s="93">
        <v>0.09</v>
      </c>
      <c r="R46" s="93">
        <v>0.02</v>
      </c>
    </row>
    <row r="47" spans="2:18">
      <c r="B47" s="62" t="s">
        <v>348</v>
      </c>
      <c r="C47" s="90">
        <v>1126747</v>
      </c>
      <c r="D47" s="90" t="s">
        <v>150</v>
      </c>
      <c r="E47" s="90">
        <v>0</v>
      </c>
      <c r="F47" s="90" t="s">
        <v>316</v>
      </c>
      <c r="G47" s="99"/>
      <c r="H47" s="90">
        <v>4.7300000000000004</v>
      </c>
      <c r="I47" s="90" t="s">
        <v>178</v>
      </c>
      <c r="J47" s="93">
        <v>4.25</v>
      </c>
      <c r="K47" s="93">
        <v>0.77</v>
      </c>
      <c r="L47" s="93">
        <v>547793</v>
      </c>
      <c r="M47" s="93">
        <v>121.01</v>
      </c>
      <c r="N47" s="93">
        <v>0</v>
      </c>
      <c r="O47" s="93">
        <v>662.88</v>
      </c>
      <c r="P47" s="93">
        <v>0</v>
      </c>
      <c r="Q47" s="93">
        <v>0.2</v>
      </c>
      <c r="R47" s="93">
        <v>0.06</v>
      </c>
    </row>
    <row r="48" spans="2:18">
      <c r="B48" s="62" t="s">
        <v>349</v>
      </c>
      <c r="C48" s="90">
        <v>1130848</v>
      </c>
      <c r="D48" s="90" t="s">
        <v>150</v>
      </c>
      <c r="E48" s="90">
        <v>0</v>
      </c>
      <c r="F48" s="90" t="s">
        <v>316</v>
      </c>
      <c r="G48" s="99"/>
      <c r="H48" s="90">
        <v>5.6</v>
      </c>
      <c r="I48" s="90" t="s">
        <v>178</v>
      </c>
      <c r="J48" s="93">
        <v>3.75</v>
      </c>
      <c r="K48" s="93">
        <v>1.01</v>
      </c>
      <c r="L48" s="93">
        <v>184160</v>
      </c>
      <c r="M48" s="93">
        <v>119.31</v>
      </c>
      <c r="N48" s="93">
        <v>0</v>
      </c>
      <c r="O48" s="93">
        <v>219.72</v>
      </c>
      <c r="P48" s="93">
        <v>0</v>
      </c>
      <c r="Q48" s="93">
        <v>7.0000000000000007E-2</v>
      </c>
      <c r="R48" s="93">
        <v>0.02</v>
      </c>
    </row>
    <row r="49" spans="2:18">
      <c r="B49" s="62" t="s">
        <v>350</v>
      </c>
      <c r="C49" s="90">
        <v>1131770</v>
      </c>
      <c r="D49" s="90" t="s">
        <v>150</v>
      </c>
      <c r="E49" s="90">
        <v>0</v>
      </c>
      <c r="F49" s="90" t="s">
        <v>316</v>
      </c>
      <c r="G49" s="99"/>
      <c r="H49" s="90">
        <v>1.39</v>
      </c>
      <c r="I49" s="90" t="s">
        <v>178</v>
      </c>
      <c r="J49" s="93">
        <v>2.25</v>
      </c>
      <c r="K49" s="93">
        <v>0.11</v>
      </c>
      <c r="L49" s="93">
        <v>8515163</v>
      </c>
      <c r="M49" s="93">
        <v>104.34</v>
      </c>
      <c r="N49" s="93">
        <v>0</v>
      </c>
      <c r="O49" s="93">
        <v>8884.7199999999993</v>
      </c>
      <c r="P49" s="93">
        <v>0.04</v>
      </c>
      <c r="Q49" s="93">
        <v>2.74</v>
      </c>
      <c r="R49" s="93">
        <v>0.77</v>
      </c>
    </row>
    <row r="50" spans="2:18">
      <c r="B50" s="62" t="s">
        <v>351</v>
      </c>
      <c r="C50" s="90">
        <v>1138130</v>
      </c>
      <c r="D50" s="90" t="s">
        <v>150</v>
      </c>
      <c r="E50" s="90">
        <v>0</v>
      </c>
      <c r="F50" s="90" t="s">
        <v>316</v>
      </c>
      <c r="G50" s="99"/>
      <c r="H50" s="90">
        <v>3.27</v>
      </c>
      <c r="I50" s="90" t="s">
        <v>178</v>
      </c>
      <c r="J50" s="93">
        <v>1</v>
      </c>
      <c r="K50" s="93">
        <v>0.39</v>
      </c>
      <c r="L50" s="93">
        <v>10291465</v>
      </c>
      <c r="M50" s="93">
        <v>102.7</v>
      </c>
      <c r="N50" s="93">
        <v>0</v>
      </c>
      <c r="O50" s="93">
        <v>10569.34</v>
      </c>
      <c r="P50" s="93">
        <v>7.0000000000000007E-2</v>
      </c>
      <c r="Q50" s="93">
        <v>3.26</v>
      </c>
      <c r="R50" s="93">
        <v>0.92</v>
      </c>
    </row>
    <row r="51" spans="2:18">
      <c r="B51" s="62" t="s">
        <v>352</v>
      </c>
      <c r="C51" s="90">
        <v>1116193</v>
      </c>
      <c r="D51" s="90" t="s">
        <v>150</v>
      </c>
      <c r="E51" s="90">
        <v>0</v>
      </c>
      <c r="F51" s="90" t="s">
        <v>316</v>
      </c>
      <c r="G51" s="99"/>
      <c r="H51" s="90">
        <v>2.41</v>
      </c>
      <c r="I51" s="90" t="s">
        <v>178</v>
      </c>
      <c r="J51" s="93">
        <v>2.13</v>
      </c>
      <c r="K51" s="93">
        <v>0.15</v>
      </c>
      <c r="L51" s="93">
        <v>22817177.690000001</v>
      </c>
      <c r="M51" s="93">
        <v>99.94</v>
      </c>
      <c r="N51" s="93">
        <v>0</v>
      </c>
      <c r="O51" s="93">
        <v>22803.49</v>
      </c>
      <c r="P51" s="93">
        <v>0.12</v>
      </c>
      <c r="Q51" s="93">
        <v>7.03</v>
      </c>
      <c r="R51" s="93">
        <v>1.99</v>
      </c>
    </row>
    <row r="52" spans="2:18">
      <c r="B52" s="62" t="s">
        <v>353</v>
      </c>
      <c r="C52" s="90">
        <v>1127646</v>
      </c>
      <c r="D52" s="90" t="s">
        <v>150</v>
      </c>
      <c r="E52" s="90">
        <v>0</v>
      </c>
      <c r="F52" s="90" t="s">
        <v>316</v>
      </c>
      <c r="G52" s="99"/>
      <c r="H52" s="90">
        <v>3.91</v>
      </c>
      <c r="I52" s="90" t="s">
        <v>178</v>
      </c>
      <c r="J52" s="93">
        <v>1.68</v>
      </c>
      <c r="K52" s="93">
        <v>0.19</v>
      </c>
      <c r="L52" s="93">
        <v>30785045.210000001</v>
      </c>
      <c r="M52" s="93">
        <v>99.75</v>
      </c>
      <c r="N52" s="93">
        <v>0</v>
      </c>
      <c r="O52" s="93">
        <v>30708.080000000002</v>
      </c>
      <c r="P52" s="93">
        <v>0.22</v>
      </c>
      <c r="Q52" s="93">
        <v>9.4600000000000009</v>
      </c>
      <c r="R52" s="93">
        <v>2.68</v>
      </c>
    </row>
    <row r="53" spans="2:18">
      <c r="B53" s="61" t="s">
        <v>68</v>
      </c>
      <c r="C53" s="89"/>
      <c r="D53" s="89"/>
      <c r="E53" s="89"/>
      <c r="F53" s="89"/>
      <c r="G53" s="98"/>
      <c r="H53" s="89"/>
      <c r="I53" s="89"/>
      <c r="J53" s="92"/>
      <c r="K53" s="92"/>
      <c r="L53" s="92"/>
      <c r="M53" s="92"/>
      <c r="N53" s="92"/>
      <c r="O53" s="92"/>
      <c r="P53" s="92"/>
      <c r="Q53" s="92"/>
      <c r="R53" s="92"/>
    </row>
    <row r="54" spans="2:18">
      <c r="B54" s="62" t="s">
        <v>297</v>
      </c>
      <c r="C54" s="90"/>
      <c r="D54" s="90"/>
      <c r="E54" s="90"/>
      <c r="F54" s="90"/>
      <c r="G54" s="99"/>
      <c r="H54" s="90"/>
      <c r="I54" s="90"/>
      <c r="J54" s="93"/>
      <c r="K54" s="93"/>
      <c r="L54" s="93"/>
      <c r="M54" s="93"/>
      <c r="N54" s="93"/>
      <c r="O54" s="93"/>
      <c r="P54" s="93"/>
      <c r="Q54" s="93"/>
      <c r="R54" s="93"/>
    </row>
    <row r="55" spans="2:18">
      <c r="B55" s="61" t="s">
        <v>250</v>
      </c>
      <c r="C55" s="89"/>
      <c r="D55" s="89"/>
      <c r="E55" s="89"/>
      <c r="F55" s="89"/>
      <c r="G55" s="98"/>
      <c r="H55" s="89">
        <v>7.01</v>
      </c>
      <c r="I55" s="89"/>
      <c r="J55" s="92"/>
      <c r="K55" s="92">
        <v>4.13</v>
      </c>
      <c r="L55" s="92">
        <v>25256000</v>
      </c>
      <c r="M55" s="92"/>
      <c r="N55" s="92"/>
      <c r="O55" s="92">
        <v>15674.95</v>
      </c>
      <c r="P55" s="92"/>
      <c r="Q55" s="92"/>
      <c r="R55" s="92">
        <v>1.37</v>
      </c>
    </row>
    <row r="56" spans="2:18">
      <c r="B56" s="61" t="s">
        <v>77</v>
      </c>
      <c r="C56" s="89"/>
      <c r="D56" s="89"/>
      <c r="E56" s="89"/>
      <c r="F56" s="89"/>
      <c r="G56" s="98"/>
      <c r="H56" s="89">
        <v>7.69</v>
      </c>
      <c r="I56" s="89"/>
      <c r="J56" s="92"/>
      <c r="K56" s="92">
        <v>2.69</v>
      </c>
      <c r="L56" s="92">
        <v>2835000</v>
      </c>
      <c r="M56" s="92"/>
      <c r="N56" s="92"/>
      <c r="O56" s="92">
        <v>10741.36</v>
      </c>
      <c r="P56" s="92"/>
      <c r="Q56" s="92"/>
      <c r="R56" s="92">
        <v>0.94</v>
      </c>
    </row>
    <row r="57" spans="2:18">
      <c r="B57" s="62" t="s">
        <v>354</v>
      </c>
      <c r="C57" s="90" t="s">
        <v>355</v>
      </c>
      <c r="D57" s="90" t="s">
        <v>26</v>
      </c>
      <c r="E57" s="90" t="s">
        <v>356</v>
      </c>
      <c r="F57" s="90" t="s">
        <v>357</v>
      </c>
      <c r="G57" s="99"/>
      <c r="H57" s="90">
        <v>5.56</v>
      </c>
      <c r="I57" s="90" t="s">
        <v>179</v>
      </c>
      <c r="J57" s="93">
        <v>2.875</v>
      </c>
      <c r="K57" s="93">
        <v>0.6</v>
      </c>
      <c r="L57" s="93">
        <v>335000</v>
      </c>
      <c r="M57" s="93">
        <v>116.18819999999999</v>
      </c>
      <c r="N57" s="93">
        <v>0</v>
      </c>
      <c r="O57" s="93">
        <v>1616.32</v>
      </c>
      <c r="P57" s="93">
        <v>0.02</v>
      </c>
      <c r="Q57" s="93">
        <v>0.5</v>
      </c>
      <c r="R57" s="93">
        <v>0.14000000000000001</v>
      </c>
    </row>
    <row r="58" spans="2:18">
      <c r="B58" s="62" t="s">
        <v>358</v>
      </c>
      <c r="C58" s="90" t="s">
        <v>359</v>
      </c>
      <c r="D58" s="90" t="s">
        <v>26</v>
      </c>
      <c r="E58" s="90" t="s">
        <v>356</v>
      </c>
      <c r="F58" s="90" t="s">
        <v>357</v>
      </c>
      <c r="G58" s="99"/>
      <c r="H58" s="90">
        <v>7.31</v>
      </c>
      <c r="I58" s="90" t="s">
        <v>177</v>
      </c>
      <c r="J58" s="93">
        <v>2.875</v>
      </c>
      <c r="K58" s="93">
        <v>2.94</v>
      </c>
      <c r="L58" s="93">
        <v>260000</v>
      </c>
      <c r="M58" s="93">
        <v>100.49451000000001</v>
      </c>
      <c r="N58" s="93">
        <v>0</v>
      </c>
      <c r="O58" s="93">
        <v>905.88</v>
      </c>
      <c r="P58" s="93">
        <v>0.03</v>
      </c>
      <c r="Q58" s="93">
        <v>0.28000000000000003</v>
      </c>
      <c r="R58" s="93">
        <v>0.08</v>
      </c>
    </row>
    <row r="59" spans="2:18">
      <c r="B59" s="62" t="s">
        <v>360</v>
      </c>
      <c r="C59" s="90" t="s">
        <v>361</v>
      </c>
      <c r="D59" s="90" t="s">
        <v>26</v>
      </c>
      <c r="E59" s="90" t="s">
        <v>356</v>
      </c>
      <c r="F59" s="90" t="s">
        <v>357</v>
      </c>
      <c r="G59" s="99"/>
      <c r="H59" s="90">
        <v>15.45</v>
      </c>
      <c r="I59" s="90" t="s">
        <v>177</v>
      </c>
      <c r="J59" s="93">
        <v>4.5</v>
      </c>
      <c r="K59" s="93">
        <v>3.98</v>
      </c>
      <c r="L59" s="93">
        <v>665000</v>
      </c>
      <c r="M59" s="93">
        <v>110.7445</v>
      </c>
      <c r="N59" s="93">
        <v>0</v>
      </c>
      <c r="O59" s="93">
        <v>2553.2800000000002</v>
      </c>
      <c r="P59" s="93">
        <v>7.0000000000000007E-2</v>
      </c>
      <c r="Q59" s="93">
        <v>0.79</v>
      </c>
      <c r="R59" s="93">
        <v>0.22</v>
      </c>
    </row>
    <row r="60" spans="2:18">
      <c r="B60" s="62" t="s">
        <v>362</v>
      </c>
      <c r="C60" s="90" t="s">
        <v>363</v>
      </c>
      <c r="D60" s="90" t="s">
        <v>26</v>
      </c>
      <c r="E60" s="90" t="s">
        <v>356</v>
      </c>
      <c r="F60" s="90" t="s">
        <v>357</v>
      </c>
      <c r="G60" s="99"/>
      <c r="H60" s="90">
        <v>5.03</v>
      </c>
      <c r="I60" s="90" t="s">
        <v>177</v>
      </c>
      <c r="J60" s="93">
        <v>3.15</v>
      </c>
      <c r="K60" s="93">
        <v>2.7</v>
      </c>
      <c r="L60" s="93">
        <v>1508000</v>
      </c>
      <c r="M60" s="93">
        <v>103.6925</v>
      </c>
      <c r="N60" s="93">
        <v>0</v>
      </c>
      <c r="O60" s="93">
        <v>5421.29</v>
      </c>
      <c r="P60" s="93">
        <v>0.15</v>
      </c>
      <c r="Q60" s="93">
        <v>1.67</v>
      </c>
      <c r="R60" s="93">
        <v>0.47</v>
      </c>
    </row>
    <row r="61" spans="2:18">
      <c r="B61" s="62" t="s">
        <v>364</v>
      </c>
      <c r="C61" s="90" t="s">
        <v>365</v>
      </c>
      <c r="D61" s="90" t="s">
        <v>26</v>
      </c>
      <c r="E61" s="90" t="s">
        <v>366</v>
      </c>
      <c r="F61" s="90" t="s">
        <v>357</v>
      </c>
      <c r="G61" s="99"/>
      <c r="H61" s="90">
        <v>1.19</v>
      </c>
      <c r="I61" s="90" t="s">
        <v>177</v>
      </c>
      <c r="J61" s="93">
        <v>5.125</v>
      </c>
      <c r="K61" s="93">
        <v>1.88</v>
      </c>
      <c r="L61" s="93">
        <v>67000</v>
      </c>
      <c r="M61" s="93">
        <v>105.30072</v>
      </c>
      <c r="N61" s="93">
        <v>0</v>
      </c>
      <c r="O61" s="93">
        <v>244.6</v>
      </c>
      <c r="P61" s="93">
        <v>0</v>
      </c>
      <c r="Q61" s="93">
        <v>0.08</v>
      </c>
      <c r="R61" s="93">
        <v>0.02</v>
      </c>
    </row>
    <row r="62" spans="2:18">
      <c r="B62" s="61" t="s">
        <v>78</v>
      </c>
      <c r="C62" s="89"/>
      <c r="D62" s="89"/>
      <c r="E62" s="89"/>
      <c r="F62" s="89"/>
      <c r="G62" s="98"/>
      <c r="H62" s="89">
        <v>5.52</v>
      </c>
      <c r="I62" s="89"/>
      <c r="J62" s="92"/>
      <c r="K62" s="92">
        <v>7.26</v>
      </c>
      <c r="L62" s="92">
        <v>22421000</v>
      </c>
      <c r="M62" s="92"/>
      <c r="N62" s="92"/>
      <c r="O62" s="92">
        <v>4933.58</v>
      </c>
      <c r="P62" s="92"/>
      <c r="Q62" s="92"/>
      <c r="R62" s="92">
        <v>0.43</v>
      </c>
    </row>
    <row r="63" spans="2:18">
      <c r="B63" s="62" t="s">
        <v>367</v>
      </c>
      <c r="C63" s="90" t="s">
        <v>368</v>
      </c>
      <c r="D63" s="90" t="s">
        <v>26</v>
      </c>
      <c r="E63" s="90" t="s">
        <v>369</v>
      </c>
      <c r="F63" s="90" t="s">
        <v>357</v>
      </c>
      <c r="G63" s="99"/>
      <c r="H63" s="90">
        <v>8.0500000000000007</v>
      </c>
      <c r="I63" s="90" t="s">
        <v>177</v>
      </c>
      <c r="J63" s="93">
        <v>1.5</v>
      </c>
      <c r="K63" s="93">
        <v>2.41</v>
      </c>
      <c r="L63" s="93">
        <v>151000</v>
      </c>
      <c r="M63" s="93">
        <v>93.617549999999994</v>
      </c>
      <c r="N63" s="93">
        <v>0</v>
      </c>
      <c r="O63" s="93">
        <v>490.1</v>
      </c>
      <c r="P63" s="93">
        <v>0</v>
      </c>
      <c r="Q63" s="93">
        <v>0.15</v>
      </c>
      <c r="R63" s="93">
        <v>0.04</v>
      </c>
    </row>
    <row r="64" spans="2:18">
      <c r="B64" s="117" t="s">
        <v>370</v>
      </c>
      <c r="C64" s="90" t="s">
        <v>371</v>
      </c>
      <c r="D64" s="90" t="s">
        <v>26</v>
      </c>
      <c r="E64" s="90" t="s">
        <v>366</v>
      </c>
      <c r="F64" s="90" t="s">
        <v>357</v>
      </c>
      <c r="G64" s="99"/>
      <c r="H64" s="90">
        <v>5.24</v>
      </c>
      <c r="I64" s="90" t="s">
        <v>186</v>
      </c>
      <c r="J64" s="93">
        <v>10</v>
      </c>
      <c r="K64" s="93">
        <v>7.8</v>
      </c>
      <c r="L64" s="93">
        <v>22270000</v>
      </c>
      <c r="M64" s="93">
        <v>113.17502</v>
      </c>
      <c r="N64" s="93">
        <v>0</v>
      </c>
      <c r="O64" s="93">
        <v>4443.4799999999996</v>
      </c>
      <c r="P64" s="93">
        <v>12.19</v>
      </c>
      <c r="Q64" s="93">
        <v>1.37</v>
      </c>
      <c r="R64" s="93">
        <v>0.39</v>
      </c>
    </row>
    <row r="65" spans="2:4">
      <c r="B65" s="115" t="s">
        <v>141</v>
      </c>
      <c r="C65" s="1"/>
      <c r="D65" s="1"/>
    </row>
    <row r="66" spans="2:4">
      <c r="B66" s="115" t="s">
        <v>264</v>
      </c>
      <c r="C66" s="1"/>
      <c r="D66" s="1"/>
    </row>
    <row r="67" spans="2:4">
      <c r="B67" s="160" t="s">
        <v>265</v>
      </c>
      <c r="C67" s="160"/>
      <c r="D67" s="160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7:D67"/>
  </mergeCells>
  <phoneticPr fontId="3" type="noConversion"/>
  <dataValidations count="1">
    <dataValidation allowBlank="1" showInputMessage="1" showErrorMessage="1" sqref="C68:D1048576 A5:XFD11 A33:A1048576 E33:XFD1048576 B33:D66 B6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311</v>
      </c>
    </row>
    <row r="2" spans="2:18">
      <c r="B2" s="83" t="s">
        <v>312</v>
      </c>
    </row>
    <row r="3" spans="2:18">
      <c r="B3" s="83" t="s">
        <v>313</v>
      </c>
    </row>
    <row r="4" spans="2:18">
      <c r="B4" s="83" t="s">
        <v>314</v>
      </c>
    </row>
    <row r="6" spans="2:18" ht="26.25" customHeight="1">
      <c r="B6" s="163" t="s">
        <v>232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224</v>
      </c>
      <c r="L7" s="25" t="s">
        <v>270</v>
      </c>
      <c r="M7" s="25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311</v>
      </c>
    </row>
    <row r="2" spans="2:68">
      <c r="B2" s="83" t="s">
        <v>312</v>
      </c>
    </row>
    <row r="3" spans="2:68">
      <c r="B3" s="83" t="s">
        <v>313</v>
      </c>
    </row>
    <row r="4" spans="2:68">
      <c r="B4" s="83" t="s">
        <v>314</v>
      </c>
    </row>
    <row r="6" spans="2:68" ht="26.25" customHeight="1">
      <c r="B6" s="157" t="s">
        <v>216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  <c r="BP6" s="3"/>
    </row>
    <row r="7" spans="2:68" ht="26.25" customHeight="1">
      <c r="B7" s="157" t="s">
        <v>116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236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267</v>
      </c>
      <c r="P8" s="13" t="s">
        <v>263</v>
      </c>
      <c r="Q8" s="13" t="s">
        <v>273</v>
      </c>
      <c r="R8" s="13" t="s">
        <v>75</v>
      </c>
      <c r="S8" s="13" t="s">
        <v>69</v>
      </c>
      <c r="T8" s="52" t="s">
        <v>188</v>
      </c>
      <c r="U8" s="14" t="s">
        <v>190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269</v>
      </c>
      <c r="P9" s="16" t="s">
        <v>76</v>
      </c>
      <c r="Q9" s="16" t="s">
        <v>261</v>
      </c>
      <c r="R9" s="16" t="s">
        <v>261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191</v>
      </c>
      <c r="T10" s="66" t="s">
        <v>237</v>
      </c>
      <c r="U10" s="36" t="s">
        <v>260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297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297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297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297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297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264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8" style="1" bestFit="1" customWidth="1"/>
    <col min="15" max="15" width="19.140625" style="1" bestFit="1" customWidth="1"/>
    <col min="16" max="16" width="13.5703125" style="1" bestFit="1" customWidth="1"/>
    <col min="17" max="17" width="10" style="1" bestFit="1" customWidth="1"/>
    <col min="18" max="18" width="14.57031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311</v>
      </c>
    </row>
    <row r="2" spans="2:66">
      <c r="B2" s="83" t="s">
        <v>312</v>
      </c>
    </row>
    <row r="3" spans="2:66">
      <c r="B3" s="83" t="s">
        <v>313</v>
      </c>
    </row>
    <row r="4" spans="2:66">
      <c r="B4" s="83" t="s">
        <v>314</v>
      </c>
    </row>
    <row r="6" spans="2:66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66" ht="26.25" customHeight="1">
      <c r="B7" s="163" t="s">
        <v>117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236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263</v>
      </c>
      <c r="Q8" s="25" t="s">
        <v>262</v>
      </c>
      <c r="R8" s="25" t="s">
        <v>75</v>
      </c>
      <c r="S8" s="13" t="s">
        <v>69</v>
      </c>
      <c r="T8" s="52" t="s">
        <v>188</v>
      </c>
      <c r="U8" s="26" t="s">
        <v>190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269</v>
      </c>
      <c r="P9" s="27" t="s">
        <v>76</v>
      </c>
      <c r="Q9" s="27" t="s">
        <v>261</v>
      </c>
      <c r="R9" s="27" t="s">
        <v>261</v>
      </c>
      <c r="S9" s="16" t="s">
        <v>20</v>
      </c>
      <c r="T9" s="27" t="s">
        <v>261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191</v>
      </c>
      <c r="T10" s="63" t="s">
        <v>237</v>
      </c>
      <c r="U10" s="65" t="s">
        <v>260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4.42</v>
      </c>
      <c r="L11" s="86"/>
      <c r="M11" s="85"/>
      <c r="N11" s="85">
        <v>2.81</v>
      </c>
      <c r="O11" s="85">
        <v>149076323.47</v>
      </c>
      <c r="P11" s="85"/>
      <c r="Q11" s="85">
        <v>405.00299999999999</v>
      </c>
      <c r="R11" s="85">
        <v>148748.47999999998</v>
      </c>
      <c r="S11" s="85"/>
      <c r="T11" s="85"/>
      <c r="U11" s="85">
        <v>12.97</v>
      </c>
      <c r="V11" s="5"/>
      <c r="BI11" s="1"/>
      <c r="BJ11" s="3"/>
      <c r="BK11" s="1"/>
      <c r="BN11" s="1"/>
    </row>
    <row r="12" spans="2:66" customFormat="1" ht="15.75">
      <c r="B12" s="61" t="s">
        <v>251</v>
      </c>
      <c r="C12" s="89"/>
      <c r="D12" s="89"/>
      <c r="E12" s="89"/>
      <c r="F12" s="89"/>
      <c r="G12" s="89"/>
      <c r="H12" s="89"/>
      <c r="I12" s="89"/>
      <c r="J12" s="98"/>
      <c r="K12" s="89">
        <v>4.03</v>
      </c>
      <c r="L12" s="89"/>
      <c r="M12" s="92"/>
      <c r="N12" s="92">
        <v>2.61</v>
      </c>
      <c r="O12" s="92">
        <v>119704323.47</v>
      </c>
      <c r="P12" s="92"/>
      <c r="Q12" s="92">
        <v>405.00299999999999</v>
      </c>
      <c r="R12" s="92">
        <v>129437.48</v>
      </c>
      <c r="S12" s="92"/>
      <c r="T12" s="92"/>
      <c r="U12" s="92">
        <v>11.28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3.91</v>
      </c>
      <c r="L13" s="89"/>
      <c r="M13" s="92"/>
      <c r="N13" s="92">
        <v>2.4</v>
      </c>
      <c r="O13" s="92">
        <v>82954404.140000001</v>
      </c>
      <c r="P13" s="92"/>
      <c r="Q13" s="92">
        <v>257.49099999999999</v>
      </c>
      <c r="R13" s="92">
        <v>91379.15</v>
      </c>
      <c r="S13" s="92"/>
      <c r="T13" s="92"/>
      <c r="U13" s="92">
        <v>7.96</v>
      </c>
    </row>
    <row r="14" spans="2:66" customFormat="1" ht="15.75">
      <c r="B14" s="62" t="s">
        <v>372</v>
      </c>
      <c r="C14" s="91">
        <v>1142215</v>
      </c>
      <c r="D14" s="91" t="s">
        <v>150</v>
      </c>
      <c r="E14" s="91"/>
      <c r="F14" s="91">
        <v>2607</v>
      </c>
      <c r="G14" s="91" t="s">
        <v>373</v>
      </c>
      <c r="H14" s="91" t="s">
        <v>374</v>
      </c>
      <c r="I14" s="91" t="s">
        <v>375</v>
      </c>
      <c r="J14" s="102"/>
      <c r="K14" s="91">
        <v>4.7699999999999996</v>
      </c>
      <c r="L14" s="91" t="s">
        <v>178</v>
      </c>
      <c r="M14" s="118">
        <v>0.61799999999999999</v>
      </c>
      <c r="N14" s="118">
        <v>0.32</v>
      </c>
      <c r="O14" s="118">
        <v>4520000</v>
      </c>
      <c r="P14" s="118">
        <v>101.56</v>
      </c>
      <c r="Q14" s="118">
        <v>0</v>
      </c>
      <c r="R14" s="118">
        <v>4590.51</v>
      </c>
      <c r="S14" s="118">
        <v>0.16</v>
      </c>
      <c r="T14" s="118">
        <v>3.09</v>
      </c>
      <c r="U14" s="118">
        <v>0.4</v>
      </c>
    </row>
    <row r="15" spans="2:66" customFormat="1" ht="15.75">
      <c r="B15" s="62" t="s">
        <v>376</v>
      </c>
      <c r="C15" s="91">
        <v>6040315</v>
      </c>
      <c r="D15" s="91" t="s">
        <v>150</v>
      </c>
      <c r="E15" s="91"/>
      <c r="F15" s="91">
        <v>604</v>
      </c>
      <c r="G15" s="91" t="s">
        <v>377</v>
      </c>
      <c r="H15" s="91" t="s">
        <v>374</v>
      </c>
      <c r="I15" s="91" t="s">
        <v>174</v>
      </c>
      <c r="J15" s="102"/>
      <c r="K15" s="91">
        <v>2.48</v>
      </c>
      <c r="L15" s="91" t="s">
        <v>178</v>
      </c>
      <c r="M15" s="118">
        <v>0.59</v>
      </c>
      <c r="N15" s="118">
        <v>0.31</v>
      </c>
      <c r="O15" s="118">
        <v>2302426</v>
      </c>
      <c r="P15" s="118">
        <v>100.7</v>
      </c>
      <c r="Q15" s="118">
        <v>0</v>
      </c>
      <c r="R15" s="118">
        <v>2318.54</v>
      </c>
      <c r="S15" s="118">
        <v>0.04</v>
      </c>
      <c r="T15" s="118">
        <v>1.56</v>
      </c>
      <c r="U15" s="118">
        <v>0.2</v>
      </c>
    </row>
    <row r="16" spans="2:66" customFormat="1" ht="15.75">
      <c r="B16" s="62" t="s">
        <v>378</v>
      </c>
      <c r="C16" s="91">
        <v>2310217</v>
      </c>
      <c r="D16" s="91" t="s">
        <v>150</v>
      </c>
      <c r="E16" s="91"/>
      <c r="F16" s="91">
        <v>231</v>
      </c>
      <c r="G16" s="91" t="s">
        <v>377</v>
      </c>
      <c r="H16" s="91" t="s">
        <v>374</v>
      </c>
      <c r="I16" s="91" t="s">
        <v>174</v>
      </c>
      <c r="J16" s="102"/>
      <c r="K16" s="91">
        <v>6.57</v>
      </c>
      <c r="L16" s="91" t="s">
        <v>178</v>
      </c>
      <c r="M16" s="118">
        <v>0.86</v>
      </c>
      <c r="N16" s="118">
        <v>0.57999999999999996</v>
      </c>
      <c r="O16" s="118">
        <v>1692015</v>
      </c>
      <c r="P16" s="118">
        <v>102.2</v>
      </c>
      <c r="Q16" s="118">
        <v>0</v>
      </c>
      <c r="R16" s="118">
        <v>1729.24</v>
      </c>
      <c r="S16" s="118">
        <v>7.0000000000000007E-2</v>
      </c>
      <c r="T16" s="118">
        <v>1.1599999999999999</v>
      </c>
      <c r="U16" s="118">
        <v>0.15</v>
      </c>
    </row>
    <row r="17" spans="2:21" customFormat="1" ht="15.75">
      <c r="B17" s="62" t="s">
        <v>379</v>
      </c>
      <c r="C17" s="91">
        <v>2310118</v>
      </c>
      <c r="D17" s="91" t="s">
        <v>150</v>
      </c>
      <c r="E17" s="91"/>
      <c r="F17" s="91">
        <v>231</v>
      </c>
      <c r="G17" s="91" t="s">
        <v>377</v>
      </c>
      <c r="H17" s="91" t="s">
        <v>374</v>
      </c>
      <c r="I17" s="91" t="s">
        <v>375</v>
      </c>
      <c r="J17" s="102"/>
      <c r="K17" s="91">
        <v>1.03</v>
      </c>
      <c r="L17" s="91" t="s">
        <v>178</v>
      </c>
      <c r="M17" s="118">
        <v>2.58</v>
      </c>
      <c r="N17" s="118">
        <v>0.38</v>
      </c>
      <c r="O17" s="118">
        <v>434486</v>
      </c>
      <c r="P17" s="118">
        <v>107.21</v>
      </c>
      <c r="Q17" s="118">
        <v>0</v>
      </c>
      <c r="R17" s="118">
        <v>465.81</v>
      </c>
      <c r="S17" s="118">
        <v>0.02</v>
      </c>
      <c r="T17" s="118">
        <v>0.31</v>
      </c>
      <c r="U17" s="118">
        <v>0.04</v>
      </c>
    </row>
    <row r="18" spans="2:21" customFormat="1" ht="15.75">
      <c r="B18" s="62" t="s">
        <v>380</v>
      </c>
      <c r="C18" s="91">
        <v>2310183</v>
      </c>
      <c r="D18" s="91" t="s">
        <v>150</v>
      </c>
      <c r="E18" s="91"/>
      <c r="F18" s="91">
        <v>231</v>
      </c>
      <c r="G18" s="91" t="s">
        <v>377</v>
      </c>
      <c r="H18" s="91" t="s">
        <v>374</v>
      </c>
      <c r="I18" s="91" t="s">
        <v>375</v>
      </c>
      <c r="J18" s="102"/>
      <c r="K18" s="91">
        <v>12.08</v>
      </c>
      <c r="L18" s="91" t="s">
        <v>178</v>
      </c>
      <c r="M18" s="118">
        <v>0.47</v>
      </c>
      <c r="N18" s="118">
        <v>0.42</v>
      </c>
      <c r="O18" s="118">
        <v>606701</v>
      </c>
      <c r="P18" s="118">
        <v>100.72</v>
      </c>
      <c r="Q18" s="118">
        <v>0</v>
      </c>
      <c r="R18" s="118">
        <v>611.07000000000005</v>
      </c>
      <c r="S18" s="118">
        <v>0.09</v>
      </c>
      <c r="T18" s="118">
        <v>0.41</v>
      </c>
      <c r="U18" s="118">
        <v>0.05</v>
      </c>
    </row>
    <row r="19" spans="2:21" customFormat="1" ht="15.75">
      <c r="B19" s="62" t="s">
        <v>381</v>
      </c>
      <c r="C19" s="91">
        <v>2310191</v>
      </c>
      <c r="D19" s="91" t="s">
        <v>150</v>
      </c>
      <c r="E19" s="91"/>
      <c r="F19" s="91">
        <v>231</v>
      </c>
      <c r="G19" s="91" t="s">
        <v>377</v>
      </c>
      <c r="H19" s="91" t="s">
        <v>374</v>
      </c>
      <c r="I19" s="91" t="s">
        <v>375</v>
      </c>
      <c r="J19" s="102"/>
      <c r="K19" s="91">
        <v>3.37</v>
      </c>
      <c r="L19" s="91" t="s">
        <v>178</v>
      </c>
      <c r="M19" s="118">
        <v>4</v>
      </c>
      <c r="N19" s="118">
        <v>0.14000000000000001</v>
      </c>
      <c r="O19" s="118">
        <v>4175040.43</v>
      </c>
      <c r="P19" s="118">
        <v>116.16</v>
      </c>
      <c r="Q19" s="118">
        <v>0</v>
      </c>
      <c r="R19" s="118">
        <v>4849.7299999999996</v>
      </c>
      <c r="S19" s="118">
        <v>0.2</v>
      </c>
      <c r="T19" s="118">
        <v>3.26</v>
      </c>
      <c r="U19" s="118">
        <v>0.42</v>
      </c>
    </row>
    <row r="20" spans="2:21" customFormat="1" ht="15.75">
      <c r="B20" s="62" t="s">
        <v>382</v>
      </c>
      <c r="C20" s="91">
        <v>2310209</v>
      </c>
      <c r="D20" s="91" t="s">
        <v>150</v>
      </c>
      <c r="E20" s="91"/>
      <c r="F20" s="91">
        <v>231</v>
      </c>
      <c r="G20" s="91" t="s">
        <v>377</v>
      </c>
      <c r="H20" s="91" t="s">
        <v>374</v>
      </c>
      <c r="I20" s="91" t="s">
        <v>375</v>
      </c>
      <c r="J20" s="102"/>
      <c r="K20" s="91">
        <v>4.6399999999999997</v>
      </c>
      <c r="L20" s="91" t="s">
        <v>178</v>
      </c>
      <c r="M20" s="118">
        <v>0.99</v>
      </c>
      <c r="N20" s="118">
        <v>0.26</v>
      </c>
      <c r="O20" s="118">
        <v>4701100</v>
      </c>
      <c r="P20" s="118">
        <v>103.7</v>
      </c>
      <c r="Q20" s="118">
        <v>0</v>
      </c>
      <c r="R20" s="118">
        <v>4875.04</v>
      </c>
      <c r="S20" s="118">
        <v>0.16</v>
      </c>
      <c r="T20" s="118">
        <v>3.28</v>
      </c>
      <c r="U20" s="118">
        <v>0.42</v>
      </c>
    </row>
    <row r="21" spans="2:21" customFormat="1" ht="15.75">
      <c r="B21" s="62" t="s">
        <v>383</v>
      </c>
      <c r="C21" s="91">
        <v>2310159</v>
      </c>
      <c r="D21" s="91" t="s">
        <v>150</v>
      </c>
      <c r="E21" s="91"/>
      <c r="F21" s="91">
        <v>231</v>
      </c>
      <c r="G21" s="91" t="s">
        <v>377</v>
      </c>
      <c r="H21" s="91" t="s">
        <v>374</v>
      </c>
      <c r="I21" s="91" t="s">
        <v>375</v>
      </c>
      <c r="J21" s="102"/>
      <c r="K21" s="91">
        <v>2.0699999999999998</v>
      </c>
      <c r="L21" s="91" t="s">
        <v>178</v>
      </c>
      <c r="M21" s="118">
        <v>0.64</v>
      </c>
      <c r="N21" s="118">
        <v>0.13</v>
      </c>
      <c r="O21" s="118">
        <v>2464003</v>
      </c>
      <c r="P21" s="118">
        <v>100.74</v>
      </c>
      <c r="Q21" s="118">
        <v>0</v>
      </c>
      <c r="R21" s="118">
        <v>2482.2399999999998</v>
      </c>
      <c r="S21" s="118">
        <v>0.08</v>
      </c>
      <c r="T21" s="118">
        <v>1.67</v>
      </c>
      <c r="U21" s="118">
        <v>0.22</v>
      </c>
    </row>
    <row r="22" spans="2:21" customFormat="1" ht="15.75">
      <c r="B22" s="62" t="s">
        <v>384</v>
      </c>
      <c r="C22" s="91">
        <v>2310142</v>
      </c>
      <c r="D22" s="91" t="s">
        <v>150</v>
      </c>
      <c r="E22" s="91"/>
      <c r="F22" s="91">
        <v>231</v>
      </c>
      <c r="G22" s="91" t="s">
        <v>377</v>
      </c>
      <c r="H22" s="91" t="s">
        <v>374</v>
      </c>
      <c r="I22" s="91" t="s">
        <v>375</v>
      </c>
      <c r="J22" s="102"/>
      <c r="K22" s="91">
        <v>2.1800000000000002</v>
      </c>
      <c r="L22" s="91" t="s">
        <v>178</v>
      </c>
      <c r="M22" s="118">
        <v>0.41</v>
      </c>
      <c r="N22" s="118">
        <v>0.61</v>
      </c>
      <c r="O22" s="118">
        <v>136121</v>
      </c>
      <c r="P22" s="118">
        <v>99.69</v>
      </c>
      <c r="Q22" s="118">
        <v>0</v>
      </c>
      <c r="R22" s="118">
        <v>135.69999999999999</v>
      </c>
      <c r="S22" s="118">
        <v>0.01</v>
      </c>
      <c r="T22" s="118">
        <v>0.09</v>
      </c>
      <c r="U22" s="118">
        <v>0.01</v>
      </c>
    </row>
    <row r="23" spans="2:21" customFormat="1" ht="15.75">
      <c r="B23" s="62" t="s">
        <v>385</v>
      </c>
      <c r="C23" s="91">
        <v>1940576</v>
      </c>
      <c r="D23" s="91" t="s">
        <v>150</v>
      </c>
      <c r="E23" s="91"/>
      <c r="F23" s="91">
        <v>194</v>
      </c>
      <c r="G23" s="91" t="s">
        <v>377</v>
      </c>
      <c r="H23" s="91" t="s">
        <v>374</v>
      </c>
      <c r="I23" s="91" t="s">
        <v>174</v>
      </c>
      <c r="J23" s="102"/>
      <c r="K23" s="91">
        <v>2.71</v>
      </c>
      <c r="L23" s="91" t="s">
        <v>178</v>
      </c>
      <c r="M23" s="118">
        <v>0.7</v>
      </c>
      <c r="N23" s="118">
        <v>0.11</v>
      </c>
      <c r="O23" s="118">
        <v>3090044.6</v>
      </c>
      <c r="P23" s="118">
        <v>102.87</v>
      </c>
      <c r="Q23" s="118">
        <v>0</v>
      </c>
      <c r="R23" s="118">
        <v>3178.73</v>
      </c>
      <c r="S23" s="118">
        <v>7.0000000000000007E-2</v>
      </c>
      <c r="T23" s="118">
        <v>2.14</v>
      </c>
      <c r="U23" s="118">
        <v>0.28000000000000003</v>
      </c>
    </row>
    <row r="24" spans="2:21" customFormat="1" ht="15.75">
      <c r="B24" s="62" t="s">
        <v>386</v>
      </c>
      <c r="C24" s="91">
        <v>1940527</v>
      </c>
      <c r="D24" s="91" t="s">
        <v>150</v>
      </c>
      <c r="E24" s="91"/>
      <c r="F24" s="91">
        <v>194</v>
      </c>
      <c r="G24" s="91" t="s">
        <v>377</v>
      </c>
      <c r="H24" s="91" t="s">
        <v>374</v>
      </c>
      <c r="I24" s="91" t="s">
        <v>174</v>
      </c>
      <c r="J24" s="102"/>
      <c r="K24" s="91">
        <v>0.59</v>
      </c>
      <c r="L24" s="91" t="s">
        <v>178</v>
      </c>
      <c r="M24" s="118">
        <v>4.5</v>
      </c>
      <c r="N24" s="118">
        <v>0.79</v>
      </c>
      <c r="O24" s="118">
        <v>76104</v>
      </c>
      <c r="P24" s="118">
        <v>106.46</v>
      </c>
      <c r="Q24" s="118">
        <v>0</v>
      </c>
      <c r="R24" s="118">
        <v>81.02</v>
      </c>
      <c r="S24" s="118">
        <v>0.05</v>
      </c>
      <c r="T24" s="118">
        <v>0.05</v>
      </c>
      <c r="U24" s="118">
        <v>0.01</v>
      </c>
    </row>
    <row r="25" spans="2:21" customFormat="1" ht="15.75">
      <c r="B25" s="62" t="s">
        <v>387</v>
      </c>
      <c r="C25" s="91">
        <v>1940535</v>
      </c>
      <c r="D25" s="91" t="s">
        <v>150</v>
      </c>
      <c r="E25" s="91"/>
      <c r="F25" s="91">
        <v>194</v>
      </c>
      <c r="G25" s="91" t="s">
        <v>377</v>
      </c>
      <c r="H25" s="91" t="s">
        <v>374</v>
      </c>
      <c r="I25" s="91" t="s">
        <v>174</v>
      </c>
      <c r="J25" s="102"/>
      <c r="K25" s="91">
        <v>4.16</v>
      </c>
      <c r="L25" s="91" t="s">
        <v>178</v>
      </c>
      <c r="M25" s="118">
        <v>5</v>
      </c>
      <c r="N25" s="118">
        <v>0.21</v>
      </c>
      <c r="O25" s="118">
        <v>2800000.22</v>
      </c>
      <c r="P25" s="118">
        <v>126.84</v>
      </c>
      <c r="Q25" s="118">
        <v>0</v>
      </c>
      <c r="R25" s="118">
        <v>3551.52</v>
      </c>
      <c r="S25" s="118">
        <v>0.09</v>
      </c>
      <c r="T25" s="118">
        <v>2.39</v>
      </c>
      <c r="U25" s="118">
        <v>0.31</v>
      </c>
    </row>
    <row r="26" spans="2:21" customFormat="1" ht="15.75">
      <c r="B26" s="62" t="s">
        <v>388</v>
      </c>
      <c r="C26" s="91">
        <v>1135177</v>
      </c>
      <c r="D26" s="91" t="s">
        <v>150</v>
      </c>
      <c r="E26" s="91"/>
      <c r="F26" s="91">
        <v>1153</v>
      </c>
      <c r="G26" s="91" t="s">
        <v>377</v>
      </c>
      <c r="H26" s="91" t="s">
        <v>389</v>
      </c>
      <c r="I26" s="91" t="s">
        <v>375</v>
      </c>
      <c r="J26" s="102"/>
      <c r="K26" s="91">
        <v>2.2200000000000002</v>
      </c>
      <c r="L26" s="91" t="s">
        <v>178</v>
      </c>
      <c r="M26" s="118">
        <v>0.8</v>
      </c>
      <c r="N26" s="118">
        <v>0.01</v>
      </c>
      <c r="O26" s="118">
        <v>90998</v>
      </c>
      <c r="P26" s="118">
        <v>103.11</v>
      </c>
      <c r="Q26" s="118">
        <v>0</v>
      </c>
      <c r="R26" s="118">
        <v>93.83</v>
      </c>
      <c r="S26" s="118">
        <v>0.01</v>
      </c>
      <c r="T26" s="118">
        <v>0.06</v>
      </c>
      <c r="U26" s="118">
        <v>0.01</v>
      </c>
    </row>
    <row r="27" spans="2:21" customFormat="1" ht="15.75">
      <c r="B27" s="62" t="s">
        <v>390</v>
      </c>
      <c r="C27" s="91">
        <v>1093681</v>
      </c>
      <c r="D27" s="91" t="s">
        <v>150</v>
      </c>
      <c r="E27" s="91"/>
      <c r="F27" s="91">
        <v>1153</v>
      </c>
      <c r="G27" s="91" t="s">
        <v>377</v>
      </c>
      <c r="H27" s="91" t="s">
        <v>389</v>
      </c>
      <c r="I27" s="91" t="s">
        <v>375</v>
      </c>
      <c r="J27" s="102"/>
      <c r="K27" s="91">
        <v>0.57999999999999996</v>
      </c>
      <c r="L27" s="91" t="s">
        <v>178</v>
      </c>
      <c r="M27" s="118">
        <v>4.2</v>
      </c>
      <c r="N27" s="118">
        <v>1.07</v>
      </c>
      <c r="O27" s="118">
        <v>11086.87</v>
      </c>
      <c r="P27" s="118">
        <v>126.33</v>
      </c>
      <c r="Q27" s="118">
        <v>0</v>
      </c>
      <c r="R27" s="118">
        <v>14.01</v>
      </c>
      <c r="S27" s="118">
        <v>0.02</v>
      </c>
      <c r="T27" s="118">
        <v>0.01</v>
      </c>
      <c r="U27" s="118">
        <v>0</v>
      </c>
    </row>
    <row r="28" spans="2:21" customFormat="1" ht="15.75">
      <c r="B28" s="62" t="s">
        <v>391</v>
      </c>
      <c r="C28" s="91">
        <v>6040299</v>
      </c>
      <c r="D28" s="91" t="s">
        <v>150</v>
      </c>
      <c r="E28" s="91"/>
      <c r="F28" s="91">
        <v>604</v>
      </c>
      <c r="G28" s="91" t="s">
        <v>377</v>
      </c>
      <c r="H28" s="91" t="s">
        <v>389</v>
      </c>
      <c r="I28" s="91" t="s">
        <v>375</v>
      </c>
      <c r="J28" s="102"/>
      <c r="K28" s="91">
        <v>2.77</v>
      </c>
      <c r="L28" s="91" t="s">
        <v>178</v>
      </c>
      <c r="M28" s="118">
        <v>3.4</v>
      </c>
      <c r="N28" s="118">
        <v>0.11</v>
      </c>
      <c r="O28" s="118">
        <v>247732</v>
      </c>
      <c r="P28" s="118">
        <v>112.43</v>
      </c>
      <c r="Q28" s="118">
        <v>0</v>
      </c>
      <c r="R28" s="118">
        <v>278.52999999999997</v>
      </c>
      <c r="S28" s="118">
        <v>0.01</v>
      </c>
      <c r="T28" s="118">
        <v>0.19</v>
      </c>
      <c r="U28" s="118">
        <v>0.02</v>
      </c>
    </row>
    <row r="29" spans="2:21" customFormat="1" ht="15.75">
      <c r="B29" s="62" t="s">
        <v>392</v>
      </c>
      <c r="C29" s="91">
        <v>2310076</v>
      </c>
      <c r="D29" s="91" t="s">
        <v>150</v>
      </c>
      <c r="E29" s="91"/>
      <c r="F29" s="91">
        <v>695</v>
      </c>
      <c r="G29" s="91" t="s">
        <v>377</v>
      </c>
      <c r="H29" s="91" t="s">
        <v>389</v>
      </c>
      <c r="I29" s="91" t="s">
        <v>375</v>
      </c>
      <c r="J29" s="102"/>
      <c r="K29" s="91">
        <v>1.69</v>
      </c>
      <c r="L29" s="91" t="s">
        <v>178</v>
      </c>
      <c r="M29" s="118">
        <v>3</v>
      </c>
      <c r="N29" s="118">
        <v>0.18</v>
      </c>
      <c r="O29" s="118">
        <v>65438</v>
      </c>
      <c r="P29" s="118">
        <v>111.64</v>
      </c>
      <c r="Q29" s="118">
        <v>0</v>
      </c>
      <c r="R29" s="118">
        <v>73.06</v>
      </c>
      <c r="S29" s="118">
        <v>0.01</v>
      </c>
      <c r="T29" s="118">
        <v>0.05</v>
      </c>
      <c r="U29" s="118">
        <v>0.01</v>
      </c>
    </row>
    <row r="30" spans="2:21" customFormat="1" ht="15.75">
      <c r="B30" s="62" t="s">
        <v>393</v>
      </c>
      <c r="C30" s="91">
        <v>1134436</v>
      </c>
      <c r="D30" s="91" t="s">
        <v>150</v>
      </c>
      <c r="E30" s="91"/>
      <c r="F30" s="91">
        <v>1420</v>
      </c>
      <c r="G30" s="91" t="s">
        <v>394</v>
      </c>
      <c r="H30" s="91" t="s">
        <v>389</v>
      </c>
      <c r="I30" s="91" t="s">
        <v>375</v>
      </c>
      <c r="J30" s="102"/>
      <c r="K30" s="91">
        <v>3.69</v>
      </c>
      <c r="L30" s="91" t="s">
        <v>178</v>
      </c>
      <c r="M30" s="118">
        <v>0.65</v>
      </c>
      <c r="N30" s="118">
        <v>0.61</v>
      </c>
      <c r="O30" s="118">
        <v>1553717.51</v>
      </c>
      <c r="P30" s="118">
        <v>100.31</v>
      </c>
      <c r="Q30" s="118">
        <v>0</v>
      </c>
      <c r="R30" s="118">
        <v>1558.53</v>
      </c>
      <c r="S30" s="118">
        <v>0.13</v>
      </c>
      <c r="T30" s="118">
        <v>1.05</v>
      </c>
      <c r="U30" s="118">
        <v>0.14000000000000001</v>
      </c>
    </row>
    <row r="31" spans="2:21" customFormat="1" ht="15.75">
      <c r="B31" s="62" t="s">
        <v>395</v>
      </c>
      <c r="C31" s="91">
        <v>1136324</v>
      </c>
      <c r="D31" s="91" t="s">
        <v>150</v>
      </c>
      <c r="E31" s="91"/>
      <c r="F31" s="91">
        <v>1420</v>
      </c>
      <c r="G31" s="91" t="s">
        <v>394</v>
      </c>
      <c r="H31" s="91" t="s">
        <v>389</v>
      </c>
      <c r="I31" s="91" t="s">
        <v>375</v>
      </c>
      <c r="J31" s="102"/>
      <c r="K31" s="91">
        <v>4.83</v>
      </c>
      <c r="L31" s="91" t="s">
        <v>178</v>
      </c>
      <c r="M31" s="118">
        <v>1.64</v>
      </c>
      <c r="N31" s="118">
        <v>0.71</v>
      </c>
      <c r="O31" s="118">
        <v>600000</v>
      </c>
      <c r="P31" s="118">
        <v>104.54</v>
      </c>
      <c r="Q31" s="118">
        <v>4.92</v>
      </c>
      <c r="R31" s="118">
        <v>632.16</v>
      </c>
      <c r="S31" s="118">
        <v>0.05</v>
      </c>
      <c r="T31" s="118">
        <v>0.42</v>
      </c>
      <c r="U31" s="118">
        <v>0.06</v>
      </c>
    </row>
    <row r="32" spans="2:21" customFormat="1" ht="15.75">
      <c r="B32" s="62" t="s">
        <v>396</v>
      </c>
      <c r="C32" s="91">
        <v>1138650</v>
      </c>
      <c r="D32" s="91" t="s">
        <v>150</v>
      </c>
      <c r="E32" s="91"/>
      <c r="F32" s="91">
        <v>1420</v>
      </c>
      <c r="G32" s="91" t="s">
        <v>394</v>
      </c>
      <c r="H32" s="91" t="s">
        <v>389</v>
      </c>
      <c r="I32" s="91" t="s">
        <v>174</v>
      </c>
      <c r="J32" s="102"/>
      <c r="K32" s="91">
        <v>6.23</v>
      </c>
      <c r="L32" s="91" t="s">
        <v>178</v>
      </c>
      <c r="M32" s="118">
        <v>1.34</v>
      </c>
      <c r="N32" s="118">
        <v>0.97</v>
      </c>
      <c r="O32" s="118">
        <v>2431462</v>
      </c>
      <c r="P32" s="118">
        <v>102.74</v>
      </c>
      <c r="Q32" s="118">
        <v>16.356000000000002</v>
      </c>
      <c r="R32" s="118">
        <v>2514.44</v>
      </c>
      <c r="S32" s="118">
        <v>0.08</v>
      </c>
      <c r="T32" s="118">
        <v>1.69</v>
      </c>
      <c r="U32" s="118">
        <v>0.22</v>
      </c>
    </row>
    <row r="33" spans="2:21" customFormat="1" ht="15.75">
      <c r="B33" s="62" t="s">
        <v>397</v>
      </c>
      <c r="C33" s="91">
        <v>1940501</v>
      </c>
      <c r="D33" s="91" t="s">
        <v>150</v>
      </c>
      <c r="E33" s="91"/>
      <c r="F33" s="91">
        <v>194</v>
      </c>
      <c r="G33" s="91" t="s">
        <v>377</v>
      </c>
      <c r="H33" s="91" t="s">
        <v>389</v>
      </c>
      <c r="I33" s="91" t="s">
        <v>174</v>
      </c>
      <c r="J33" s="102"/>
      <c r="K33" s="91">
        <v>3.27</v>
      </c>
      <c r="L33" s="91" t="s">
        <v>178</v>
      </c>
      <c r="M33" s="118">
        <v>4</v>
      </c>
      <c r="N33" s="118">
        <v>0.18</v>
      </c>
      <c r="O33" s="118">
        <v>2492427</v>
      </c>
      <c r="P33" s="118">
        <v>119.05</v>
      </c>
      <c r="Q33" s="118">
        <v>0</v>
      </c>
      <c r="R33" s="118">
        <v>2967.23</v>
      </c>
      <c r="S33" s="118">
        <v>0.09</v>
      </c>
      <c r="T33" s="118">
        <v>1.99</v>
      </c>
      <c r="U33" s="118">
        <v>0.26</v>
      </c>
    </row>
    <row r="34" spans="2:21" customFormat="1" ht="15.75">
      <c r="B34" s="62" t="s">
        <v>398</v>
      </c>
      <c r="C34" s="91">
        <v>1940543</v>
      </c>
      <c r="D34" s="91" t="s">
        <v>150</v>
      </c>
      <c r="E34" s="91"/>
      <c r="F34" s="91">
        <v>194</v>
      </c>
      <c r="G34" s="91" t="s">
        <v>377</v>
      </c>
      <c r="H34" s="91" t="s">
        <v>389</v>
      </c>
      <c r="I34" s="91" t="s">
        <v>174</v>
      </c>
      <c r="J34" s="102"/>
      <c r="K34" s="91">
        <v>4.07</v>
      </c>
      <c r="L34" s="91" t="s">
        <v>178</v>
      </c>
      <c r="M34" s="118">
        <v>4.2</v>
      </c>
      <c r="N34" s="118">
        <v>0.26</v>
      </c>
      <c r="O34" s="118">
        <v>328084</v>
      </c>
      <c r="P34" s="118">
        <v>121.04</v>
      </c>
      <c r="Q34" s="118">
        <v>0</v>
      </c>
      <c r="R34" s="118">
        <v>397.11</v>
      </c>
      <c r="S34" s="118">
        <v>0.03</v>
      </c>
      <c r="T34" s="118">
        <v>0.27</v>
      </c>
      <c r="U34" s="118">
        <v>0.03</v>
      </c>
    </row>
    <row r="35" spans="2:21" customFormat="1" ht="15.75">
      <c r="B35" s="62" t="s">
        <v>399</v>
      </c>
      <c r="C35" s="91">
        <v>1940402</v>
      </c>
      <c r="D35" s="91" t="s">
        <v>150</v>
      </c>
      <c r="E35" s="91"/>
      <c r="F35" s="91">
        <v>194</v>
      </c>
      <c r="G35" s="91" t="s">
        <v>377</v>
      </c>
      <c r="H35" s="91" t="s">
        <v>389</v>
      </c>
      <c r="I35" s="91" t="s">
        <v>174</v>
      </c>
      <c r="J35" s="102"/>
      <c r="K35" s="91">
        <v>1.69</v>
      </c>
      <c r="L35" s="91" t="s">
        <v>178</v>
      </c>
      <c r="M35" s="118">
        <v>4.0999999999999996</v>
      </c>
      <c r="N35" s="118">
        <v>0.26</v>
      </c>
      <c r="O35" s="118">
        <v>2650988.7999999998</v>
      </c>
      <c r="P35" s="118">
        <v>132</v>
      </c>
      <c r="Q35" s="118">
        <v>0</v>
      </c>
      <c r="R35" s="118">
        <v>3499.31</v>
      </c>
      <c r="S35" s="118">
        <v>0.09</v>
      </c>
      <c r="T35" s="118">
        <v>2.35</v>
      </c>
      <c r="U35" s="118">
        <v>0.31</v>
      </c>
    </row>
    <row r="36" spans="2:21" customFormat="1" ht="15.75">
      <c r="B36" s="62" t="s">
        <v>400</v>
      </c>
      <c r="C36" s="91">
        <v>1140110</v>
      </c>
      <c r="D36" s="91" t="s">
        <v>150</v>
      </c>
      <c r="E36" s="91"/>
      <c r="F36" s="91">
        <v>1300</v>
      </c>
      <c r="G36" s="91" t="s">
        <v>394</v>
      </c>
      <c r="H36" s="91" t="s">
        <v>401</v>
      </c>
      <c r="I36" s="91" t="s">
        <v>375</v>
      </c>
      <c r="J36" s="102"/>
      <c r="K36" s="91">
        <v>2.5299999999999998</v>
      </c>
      <c r="L36" s="91" t="s">
        <v>178</v>
      </c>
      <c r="M36" s="118">
        <v>3</v>
      </c>
      <c r="N36" s="118">
        <v>0.28999999999999998</v>
      </c>
      <c r="O36" s="118">
        <v>23425.279999999999</v>
      </c>
      <c r="P36" s="118">
        <v>108.54</v>
      </c>
      <c r="Q36" s="118">
        <v>0</v>
      </c>
      <c r="R36" s="118">
        <v>25.43</v>
      </c>
      <c r="S36" s="118">
        <v>0</v>
      </c>
      <c r="T36" s="118">
        <v>0.02</v>
      </c>
      <c r="U36" s="118">
        <v>0</v>
      </c>
    </row>
    <row r="37" spans="2:21">
      <c r="B37" s="62" t="s">
        <v>402</v>
      </c>
      <c r="C37" s="91">
        <v>1097385</v>
      </c>
      <c r="D37" s="91" t="s">
        <v>150</v>
      </c>
      <c r="E37" s="91"/>
      <c r="F37" s="91">
        <v>1328</v>
      </c>
      <c r="G37" s="91" t="s">
        <v>394</v>
      </c>
      <c r="H37" s="91" t="s">
        <v>401</v>
      </c>
      <c r="I37" s="91" t="s">
        <v>174</v>
      </c>
      <c r="J37" s="102"/>
      <c r="K37" s="91">
        <v>0.99</v>
      </c>
      <c r="L37" s="91" t="s">
        <v>178</v>
      </c>
      <c r="M37" s="118">
        <v>4.95</v>
      </c>
      <c r="N37" s="118">
        <v>0.38</v>
      </c>
      <c r="O37" s="118">
        <v>7000.03</v>
      </c>
      <c r="P37" s="118">
        <v>126.18</v>
      </c>
      <c r="Q37" s="118">
        <v>0</v>
      </c>
      <c r="R37" s="118">
        <v>8.83</v>
      </c>
      <c r="S37" s="118">
        <v>0</v>
      </c>
      <c r="T37" s="118">
        <v>0.01</v>
      </c>
      <c r="U37" s="118">
        <v>0</v>
      </c>
    </row>
    <row r="38" spans="2:21">
      <c r="B38" s="62" t="s">
        <v>403</v>
      </c>
      <c r="C38" s="91">
        <v>1117357</v>
      </c>
      <c r="D38" s="91" t="s">
        <v>150</v>
      </c>
      <c r="E38" s="91"/>
      <c r="F38" s="91">
        <v>1328</v>
      </c>
      <c r="G38" s="91" t="s">
        <v>394</v>
      </c>
      <c r="H38" s="91" t="s">
        <v>401</v>
      </c>
      <c r="I38" s="91" t="s">
        <v>174</v>
      </c>
      <c r="J38" s="102"/>
      <c r="K38" s="91">
        <v>1.96</v>
      </c>
      <c r="L38" s="91" t="s">
        <v>178</v>
      </c>
      <c r="M38" s="118">
        <v>4.9000000000000004</v>
      </c>
      <c r="N38" s="118">
        <v>0.33</v>
      </c>
      <c r="O38" s="118">
        <v>12857.14</v>
      </c>
      <c r="P38" s="118">
        <v>117.11</v>
      </c>
      <c r="Q38" s="118">
        <v>0</v>
      </c>
      <c r="R38" s="118">
        <v>15.06</v>
      </c>
      <c r="S38" s="118">
        <v>0</v>
      </c>
      <c r="T38" s="118">
        <v>0.01</v>
      </c>
      <c r="U38" s="118">
        <v>0</v>
      </c>
    </row>
    <row r="39" spans="2:21">
      <c r="B39" s="62" t="s">
        <v>404</v>
      </c>
      <c r="C39" s="91">
        <v>11331493</v>
      </c>
      <c r="D39" s="91" t="s">
        <v>150</v>
      </c>
      <c r="E39" s="91"/>
      <c r="F39" s="91">
        <v>1328</v>
      </c>
      <c r="G39" s="91" t="s">
        <v>394</v>
      </c>
      <c r="H39" s="91" t="s">
        <v>401</v>
      </c>
      <c r="I39" s="91" t="s">
        <v>174</v>
      </c>
      <c r="J39" s="102"/>
      <c r="K39" s="91">
        <v>6.99</v>
      </c>
      <c r="L39" s="91" t="s">
        <v>178</v>
      </c>
      <c r="M39" s="118">
        <v>3.2</v>
      </c>
      <c r="N39" s="118">
        <v>1.52</v>
      </c>
      <c r="O39" s="118">
        <v>650000</v>
      </c>
      <c r="P39" s="118">
        <v>113.85323</v>
      </c>
      <c r="Q39" s="118">
        <v>0</v>
      </c>
      <c r="R39" s="118">
        <v>740.05</v>
      </c>
      <c r="S39" s="118">
        <v>0.14000000000000001</v>
      </c>
      <c r="T39" s="118">
        <v>0.5</v>
      </c>
      <c r="U39" s="118">
        <v>0.06</v>
      </c>
    </row>
    <row r="40" spans="2:21">
      <c r="B40" s="62" t="s">
        <v>405</v>
      </c>
      <c r="C40" s="91">
        <v>1133487</v>
      </c>
      <c r="D40" s="91" t="s">
        <v>150</v>
      </c>
      <c r="E40" s="91"/>
      <c r="F40" s="91">
        <v>1300</v>
      </c>
      <c r="G40" s="91" t="s">
        <v>394</v>
      </c>
      <c r="H40" s="91" t="s">
        <v>401</v>
      </c>
      <c r="I40" s="91" t="s">
        <v>375</v>
      </c>
      <c r="J40" s="102"/>
      <c r="K40" s="91">
        <v>6.06</v>
      </c>
      <c r="L40" s="91" t="s">
        <v>178</v>
      </c>
      <c r="M40" s="118">
        <v>2.34</v>
      </c>
      <c r="N40" s="118">
        <v>1.23</v>
      </c>
      <c r="O40" s="118">
        <v>59053.19</v>
      </c>
      <c r="P40" s="118">
        <v>108.87</v>
      </c>
      <c r="Q40" s="118">
        <v>0</v>
      </c>
      <c r="R40" s="118">
        <v>64.290000000000006</v>
      </c>
      <c r="S40" s="118">
        <v>0</v>
      </c>
      <c r="T40" s="118">
        <v>0.04</v>
      </c>
      <c r="U40" s="118">
        <v>0.01</v>
      </c>
    </row>
    <row r="41" spans="2:21">
      <c r="B41" s="62" t="s">
        <v>406</v>
      </c>
      <c r="C41" s="91">
        <v>2300143</v>
      </c>
      <c r="D41" s="91" t="s">
        <v>150</v>
      </c>
      <c r="E41" s="91"/>
      <c r="F41" s="91">
        <v>230</v>
      </c>
      <c r="G41" s="91" t="s">
        <v>197</v>
      </c>
      <c r="H41" s="91" t="s">
        <v>401</v>
      </c>
      <c r="I41" s="91" t="s">
        <v>375</v>
      </c>
      <c r="J41" s="102"/>
      <c r="K41" s="91">
        <v>2.82</v>
      </c>
      <c r="L41" s="91" t="s">
        <v>178</v>
      </c>
      <c r="M41" s="118">
        <v>3.7</v>
      </c>
      <c r="N41" s="118">
        <v>0.34</v>
      </c>
      <c r="O41" s="118">
        <v>758537.54</v>
      </c>
      <c r="P41" s="118">
        <v>113.07</v>
      </c>
      <c r="Q41" s="118">
        <v>0</v>
      </c>
      <c r="R41" s="118">
        <v>857.68</v>
      </c>
      <c r="S41" s="118">
        <v>0.03</v>
      </c>
      <c r="T41" s="118">
        <v>0.57999999999999996</v>
      </c>
      <c r="U41" s="118">
        <v>7.0000000000000007E-2</v>
      </c>
    </row>
    <row r="42" spans="2:21">
      <c r="B42" s="62" t="s">
        <v>407</v>
      </c>
      <c r="C42" s="91">
        <v>2300184</v>
      </c>
      <c r="D42" s="91" t="s">
        <v>150</v>
      </c>
      <c r="E42" s="91"/>
      <c r="F42" s="91">
        <v>230</v>
      </c>
      <c r="G42" s="91" t="s">
        <v>197</v>
      </c>
      <c r="H42" s="91" t="s">
        <v>401</v>
      </c>
      <c r="I42" s="91" t="s">
        <v>375</v>
      </c>
      <c r="J42" s="102"/>
      <c r="K42" s="91">
        <v>6.29</v>
      </c>
      <c r="L42" s="91" t="s">
        <v>178</v>
      </c>
      <c r="M42" s="118">
        <v>2.2200000000000002</v>
      </c>
      <c r="N42" s="118">
        <v>1.1100000000000001</v>
      </c>
      <c r="O42" s="118">
        <v>125525.86</v>
      </c>
      <c r="P42" s="118">
        <v>107.26</v>
      </c>
      <c r="Q42" s="118">
        <v>0</v>
      </c>
      <c r="R42" s="118">
        <v>134.63999999999999</v>
      </c>
      <c r="S42" s="118">
        <v>0.01</v>
      </c>
      <c r="T42" s="118">
        <v>0.09</v>
      </c>
      <c r="U42" s="118">
        <v>0.01</v>
      </c>
    </row>
    <row r="43" spans="2:21">
      <c r="B43" s="62" t="s">
        <v>408</v>
      </c>
      <c r="C43" s="91">
        <v>2300176</v>
      </c>
      <c r="D43" s="91" t="s">
        <v>150</v>
      </c>
      <c r="E43" s="91"/>
      <c r="F43" s="91">
        <v>230</v>
      </c>
      <c r="G43" s="91" t="s">
        <v>197</v>
      </c>
      <c r="H43" s="91" t="s">
        <v>401</v>
      </c>
      <c r="I43" s="91" t="s">
        <v>375</v>
      </c>
      <c r="J43" s="102"/>
      <c r="K43" s="91">
        <v>6.04</v>
      </c>
      <c r="L43" s="91" t="s">
        <v>178</v>
      </c>
      <c r="M43" s="118">
        <v>3.65</v>
      </c>
      <c r="N43" s="118">
        <v>2.19</v>
      </c>
      <c r="O43" s="118">
        <v>1583631</v>
      </c>
      <c r="P43" s="118">
        <v>109.43</v>
      </c>
      <c r="Q43" s="118">
        <v>0</v>
      </c>
      <c r="R43" s="118">
        <v>1732.97</v>
      </c>
      <c r="S43" s="118">
        <v>0.1</v>
      </c>
      <c r="T43" s="118">
        <v>1.17</v>
      </c>
      <c r="U43" s="118">
        <v>0.15</v>
      </c>
    </row>
    <row r="44" spans="2:21">
      <c r="B44" s="62" t="s">
        <v>409</v>
      </c>
      <c r="C44" s="91">
        <v>1103126</v>
      </c>
      <c r="D44" s="91" t="s">
        <v>150</v>
      </c>
      <c r="E44" s="91"/>
      <c r="F44" s="91">
        <v>1153</v>
      </c>
      <c r="G44" s="91" t="s">
        <v>377</v>
      </c>
      <c r="H44" s="91" t="s">
        <v>401</v>
      </c>
      <c r="I44" s="91" t="s">
        <v>375</v>
      </c>
      <c r="J44" s="102"/>
      <c r="K44" s="91">
        <v>1.68</v>
      </c>
      <c r="L44" s="91" t="s">
        <v>178</v>
      </c>
      <c r="M44" s="118">
        <v>4.2</v>
      </c>
      <c r="N44" s="118">
        <v>0.34</v>
      </c>
      <c r="O44" s="118">
        <v>694204.64</v>
      </c>
      <c r="P44" s="118">
        <v>129.62</v>
      </c>
      <c r="Q44" s="118">
        <v>0</v>
      </c>
      <c r="R44" s="118">
        <v>899.83</v>
      </c>
      <c r="S44" s="118">
        <v>0.67</v>
      </c>
      <c r="T44" s="118">
        <v>0.6</v>
      </c>
      <c r="U44" s="118">
        <v>0.08</v>
      </c>
    </row>
    <row r="45" spans="2:21">
      <c r="B45" s="62" t="s">
        <v>410</v>
      </c>
      <c r="C45" s="91">
        <v>1126598</v>
      </c>
      <c r="D45" s="91" t="s">
        <v>150</v>
      </c>
      <c r="E45" s="91"/>
      <c r="F45" s="91">
        <v>1153</v>
      </c>
      <c r="G45" s="91" t="s">
        <v>377</v>
      </c>
      <c r="H45" s="91" t="s">
        <v>401</v>
      </c>
      <c r="I45" s="91" t="s">
        <v>375</v>
      </c>
      <c r="J45" s="102"/>
      <c r="K45" s="91">
        <v>1.49</v>
      </c>
      <c r="L45" s="91" t="s">
        <v>178</v>
      </c>
      <c r="M45" s="118">
        <v>2.8</v>
      </c>
      <c r="N45" s="118">
        <v>0.32</v>
      </c>
      <c r="O45" s="118">
        <v>126501</v>
      </c>
      <c r="P45" s="118">
        <v>106.23</v>
      </c>
      <c r="Q45" s="118">
        <v>0</v>
      </c>
      <c r="R45" s="118">
        <v>134.38</v>
      </c>
      <c r="S45" s="118">
        <v>0.01</v>
      </c>
      <c r="T45" s="118">
        <v>0.09</v>
      </c>
      <c r="U45" s="118">
        <v>0.01</v>
      </c>
    </row>
    <row r="46" spans="2:21">
      <c r="B46" s="62" t="s">
        <v>411</v>
      </c>
      <c r="C46" s="91">
        <v>1121953</v>
      </c>
      <c r="D46" s="91" t="s">
        <v>150</v>
      </c>
      <c r="E46" s="91"/>
      <c r="F46" s="91">
        <v>1153</v>
      </c>
      <c r="G46" s="91" t="s">
        <v>377</v>
      </c>
      <c r="H46" s="91" t="s">
        <v>401</v>
      </c>
      <c r="I46" s="91" t="s">
        <v>375</v>
      </c>
      <c r="J46" s="102"/>
      <c r="K46" s="91">
        <v>1.54</v>
      </c>
      <c r="L46" s="91" t="s">
        <v>178</v>
      </c>
      <c r="M46" s="118">
        <v>3.1</v>
      </c>
      <c r="N46" s="118">
        <v>0.12</v>
      </c>
      <c r="O46" s="118">
        <v>1251351.2</v>
      </c>
      <c r="P46" s="118">
        <v>112.89</v>
      </c>
      <c r="Q46" s="118">
        <v>0</v>
      </c>
      <c r="R46" s="118">
        <v>1412.65</v>
      </c>
      <c r="S46" s="118">
        <v>0.18</v>
      </c>
      <c r="T46" s="118">
        <v>0.95</v>
      </c>
      <c r="U46" s="118">
        <v>0.12</v>
      </c>
    </row>
    <row r="47" spans="2:21">
      <c r="B47" s="62" t="s">
        <v>412</v>
      </c>
      <c r="C47" s="91">
        <v>1091164</v>
      </c>
      <c r="D47" s="91" t="s">
        <v>150</v>
      </c>
      <c r="E47" s="91"/>
      <c r="F47" s="91">
        <v>1153</v>
      </c>
      <c r="G47" s="91" t="s">
        <v>377</v>
      </c>
      <c r="H47" s="91" t="s">
        <v>401</v>
      </c>
      <c r="I47" s="91" t="s">
        <v>375</v>
      </c>
      <c r="J47" s="102"/>
      <c r="K47" s="91">
        <v>0.66</v>
      </c>
      <c r="L47" s="91" t="s">
        <v>178</v>
      </c>
      <c r="M47" s="118">
        <v>5.25</v>
      </c>
      <c r="N47" s="118">
        <v>2.0499999999999998</v>
      </c>
      <c r="O47" s="118">
        <v>29141.93</v>
      </c>
      <c r="P47" s="118">
        <v>127.18</v>
      </c>
      <c r="Q47" s="118">
        <v>0</v>
      </c>
      <c r="R47" s="118">
        <v>37.06</v>
      </c>
      <c r="S47" s="118">
        <v>0.08</v>
      </c>
      <c r="T47" s="118">
        <v>0.02</v>
      </c>
      <c r="U47" s="118">
        <v>0</v>
      </c>
    </row>
    <row r="48" spans="2:21">
      <c r="B48" s="62" t="s">
        <v>413</v>
      </c>
      <c r="C48" s="91">
        <v>7480023</v>
      </c>
      <c r="D48" s="91" t="s">
        <v>150</v>
      </c>
      <c r="E48" s="91"/>
      <c r="F48" s="91">
        <v>748</v>
      </c>
      <c r="G48" s="91" t="s">
        <v>377</v>
      </c>
      <c r="H48" s="91" t="s">
        <v>401</v>
      </c>
      <c r="I48" s="91" t="s">
        <v>375</v>
      </c>
      <c r="J48" s="102"/>
      <c r="K48" s="91">
        <v>1.4</v>
      </c>
      <c r="L48" s="91" t="s">
        <v>178</v>
      </c>
      <c r="M48" s="118">
        <v>5.3</v>
      </c>
      <c r="N48" s="118">
        <v>0.43</v>
      </c>
      <c r="O48" s="118">
        <v>26800</v>
      </c>
      <c r="P48" s="118">
        <v>131.33000000000001</v>
      </c>
      <c r="Q48" s="118">
        <v>0</v>
      </c>
      <c r="R48" s="118">
        <v>35.200000000000003</v>
      </c>
      <c r="S48" s="118">
        <v>0.01</v>
      </c>
      <c r="T48" s="118">
        <v>0.02</v>
      </c>
      <c r="U48" s="118">
        <v>0</v>
      </c>
    </row>
    <row r="49" spans="2:21">
      <c r="B49" s="62" t="s">
        <v>414</v>
      </c>
      <c r="C49" s="91">
        <v>7480049</v>
      </c>
      <c r="D49" s="91" t="s">
        <v>150</v>
      </c>
      <c r="E49" s="91"/>
      <c r="F49" s="91">
        <v>748</v>
      </c>
      <c r="G49" s="91" t="s">
        <v>377</v>
      </c>
      <c r="H49" s="91" t="s">
        <v>401</v>
      </c>
      <c r="I49" s="91" t="s">
        <v>375</v>
      </c>
      <c r="J49" s="102"/>
      <c r="K49" s="91">
        <v>2.74</v>
      </c>
      <c r="L49" s="91" t="s">
        <v>178</v>
      </c>
      <c r="M49" s="118">
        <v>4.75</v>
      </c>
      <c r="N49" s="118">
        <v>7.0000000000000007E-2</v>
      </c>
      <c r="O49" s="118">
        <v>80250.009999999995</v>
      </c>
      <c r="P49" s="118">
        <v>133.49</v>
      </c>
      <c r="Q49" s="118">
        <v>0</v>
      </c>
      <c r="R49" s="118">
        <v>107.13</v>
      </c>
      <c r="S49" s="118">
        <v>0.02</v>
      </c>
      <c r="T49" s="118">
        <v>7.0000000000000007E-2</v>
      </c>
      <c r="U49" s="118">
        <v>0.01</v>
      </c>
    </row>
    <row r="50" spans="2:21">
      <c r="B50" s="62" t="s">
        <v>415</v>
      </c>
      <c r="C50" s="91">
        <v>1119825</v>
      </c>
      <c r="D50" s="91" t="s">
        <v>150</v>
      </c>
      <c r="E50" s="91"/>
      <c r="F50" s="91">
        <v>1291</v>
      </c>
      <c r="G50" s="91" t="s">
        <v>377</v>
      </c>
      <c r="H50" s="91" t="s">
        <v>401</v>
      </c>
      <c r="I50" s="91" t="s">
        <v>375</v>
      </c>
      <c r="J50" s="102"/>
      <c r="K50" s="91">
        <v>2.98</v>
      </c>
      <c r="L50" s="91" t="s">
        <v>178</v>
      </c>
      <c r="M50" s="118">
        <v>3.55</v>
      </c>
      <c r="N50" s="118">
        <v>0.23</v>
      </c>
      <c r="O50" s="118">
        <v>1273573.5</v>
      </c>
      <c r="P50" s="118">
        <v>119.4</v>
      </c>
      <c r="Q50" s="118">
        <v>0</v>
      </c>
      <c r="R50" s="118">
        <v>1520.65</v>
      </c>
      <c r="S50" s="118">
        <v>0.3</v>
      </c>
      <c r="T50" s="118">
        <v>1.02</v>
      </c>
      <c r="U50" s="118">
        <v>0.13</v>
      </c>
    </row>
    <row r="51" spans="2:21">
      <c r="B51" s="62" t="s">
        <v>416</v>
      </c>
      <c r="C51" s="91">
        <v>1134147</v>
      </c>
      <c r="D51" s="91" t="s">
        <v>150</v>
      </c>
      <c r="E51" s="91"/>
      <c r="F51" s="91">
        <v>1291</v>
      </c>
      <c r="G51" s="91" t="s">
        <v>377</v>
      </c>
      <c r="H51" s="91" t="s">
        <v>401</v>
      </c>
      <c r="I51" s="91" t="s">
        <v>375</v>
      </c>
      <c r="J51" s="102"/>
      <c r="K51" s="91">
        <v>5.8</v>
      </c>
      <c r="L51" s="91" t="s">
        <v>178</v>
      </c>
      <c r="M51" s="118">
        <v>1.5</v>
      </c>
      <c r="N51" s="118">
        <v>0.7</v>
      </c>
      <c r="O51" s="118">
        <v>203835.21</v>
      </c>
      <c r="P51" s="118">
        <v>106.09</v>
      </c>
      <c r="Q51" s="118">
        <v>0</v>
      </c>
      <c r="R51" s="118">
        <v>216.25</v>
      </c>
      <c r="S51" s="118">
        <v>0.03</v>
      </c>
      <c r="T51" s="118">
        <v>0.15</v>
      </c>
      <c r="U51" s="118">
        <v>0.02</v>
      </c>
    </row>
    <row r="52" spans="2:21">
      <c r="B52" s="62" t="s">
        <v>417</v>
      </c>
      <c r="C52" s="91">
        <v>1095066</v>
      </c>
      <c r="D52" s="91" t="s">
        <v>150</v>
      </c>
      <c r="E52" s="91"/>
      <c r="F52" s="91">
        <v>1291</v>
      </c>
      <c r="G52" s="91" t="s">
        <v>377</v>
      </c>
      <c r="H52" s="91" t="s">
        <v>401</v>
      </c>
      <c r="I52" s="91" t="s">
        <v>375</v>
      </c>
      <c r="J52" s="102"/>
      <c r="K52" s="91">
        <v>1.91</v>
      </c>
      <c r="L52" s="91" t="s">
        <v>178</v>
      </c>
      <c r="M52" s="118">
        <v>4.6500000000000004</v>
      </c>
      <c r="N52" s="118">
        <v>-0.05</v>
      </c>
      <c r="O52" s="118">
        <v>41724.07</v>
      </c>
      <c r="P52" s="118">
        <v>130.47999999999999</v>
      </c>
      <c r="Q52" s="118">
        <v>0</v>
      </c>
      <c r="R52" s="118">
        <v>54.44</v>
      </c>
      <c r="S52" s="118">
        <v>0.01</v>
      </c>
      <c r="T52" s="118">
        <v>0.04</v>
      </c>
      <c r="U52" s="118">
        <v>0</v>
      </c>
    </row>
    <row r="53" spans="2:21">
      <c r="B53" s="62" t="s">
        <v>418</v>
      </c>
      <c r="C53" s="91">
        <v>1099738</v>
      </c>
      <c r="D53" s="91" t="s">
        <v>150</v>
      </c>
      <c r="E53" s="91"/>
      <c r="F53" s="91">
        <v>1367</v>
      </c>
      <c r="G53" s="91" t="s">
        <v>419</v>
      </c>
      <c r="H53" s="91" t="s">
        <v>401</v>
      </c>
      <c r="I53" s="91" t="s">
        <v>375</v>
      </c>
      <c r="J53" s="102"/>
      <c r="K53" s="91">
        <v>2.44</v>
      </c>
      <c r="L53" s="91" t="s">
        <v>178</v>
      </c>
      <c r="M53" s="118">
        <v>4.6500000000000004</v>
      </c>
      <c r="N53" s="118">
        <v>0.32</v>
      </c>
      <c r="O53" s="118">
        <v>27651.46</v>
      </c>
      <c r="P53" s="118">
        <v>132.35</v>
      </c>
      <c r="Q53" s="118">
        <v>0</v>
      </c>
      <c r="R53" s="118">
        <v>36.6</v>
      </c>
      <c r="S53" s="118">
        <v>0.03</v>
      </c>
      <c r="T53" s="118">
        <v>0.02</v>
      </c>
      <c r="U53" s="118">
        <v>0</v>
      </c>
    </row>
    <row r="54" spans="2:21">
      <c r="B54" s="62" t="s">
        <v>420</v>
      </c>
      <c r="C54" s="91">
        <v>4160115</v>
      </c>
      <c r="D54" s="91" t="s">
        <v>150</v>
      </c>
      <c r="E54" s="91"/>
      <c r="F54" s="91">
        <v>416</v>
      </c>
      <c r="G54" s="91" t="s">
        <v>394</v>
      </c>
      <c r="H54" s="91" t="s">
        <v>401</v>
      </c>
      <c r="I54" s="91" t="s">
        <v>375</v>
      </c>
      <c r="J54" s="102"/>
      <c r="K54" s="91">
        <v>2.57</v>
      </c>
      <c r="L54" s="91" t="s">
        <v>178</v>
      </c>
      <c r="M54" s="118">
        <v>3.64</v>
      </c>
      <c r="N54" s="118">
        <v>0.56000000000000005</v>
      </c>
      <c r="O54" s="118">
        <v>140000.01</v>
      </c>
      <c r="P54" s="118">
        <v>118.16</v>
      </c>
      <c r="Q54" s="118">
        <v>0</v>
      </c>
      <c r="R54" s="118">
        <v>165.42</v>
      </c>
      <c r="S54" s="118">
        <v>0.15</v>
      </c>
      <c r="T54" s="118">
        <v>0.11</v>
      </c>
      <c r="U54" s="118">
        <v>0.01</v>
      </c>
    </row>
    <row r="55" spans="2:21">
      <c r="B55" s="62" t="s">
        <v>421</v>
      </c>
      <c r="C55" s="91">
        <v>1114347</v>
      </c>
      <c r="D55" s="91" t="s">
        <v>150</v>
      </c>
      <c r="E55" s="91"/>
      <c r="F55" s="91">
        <v>1324</v>
      </c>
      <c r="G55" s="91" t="s">
        <v>419</v>
      </c>
      <c r="H55" s="91" t="s">
        <v>401</v>
      </c>
      <c r="I55" s="91" t="s">
        <v>174</v>
      </c>
      <c r="J55" s="102"/>
      <c r="K55" s="91">
        <v>0.44</v>
      </c>
      <c r="L55" s="91" t="s">
        <v>178</v>
      </c>
      <c r="M55" s="118">
        <v>5.2</v>
      </c>
      <c r="N55" s="118">
        <v>0.52</v>
      </c>
      <c r="O55" s="118">
        <v>298108.59999999998</v>
      </c>
      <c r="P55" s="118">
        <v>116.1</v>
      </c>
      <c r="Q55" s="118">
        <v>0</v>
      </c>
      <c r="R55" s="118">
        <v>346.1</v>
      </c>
      <c r="S55" s="118">
        <v>2.39</v>
      </c>
      <c r="T55" s="118">
        <v>0.23</v>
      </c>
      <c r="U55" s="118">
        <v>0.03</v>
      </c>
    </row>
    <row r="56" spans="2:21">
      <c r="B56" s="62" t="s">
        <v>422</v>
      </c>
      <c r="C56" s="91">
        <v>1097138</v>
      </c>
      <c r="D56" s="91" t="s">
        <v>150</v>
      </c>
      <c r="E56" s="91"/>
      <c r="F56" s="91">
        <v>1324</v>
      </c>
      <c r="G56" s="91" t="s">
        <v>419</v>
      </c>
      <c r="H56" s="91" t="s">
        <v>401</v>
      </c>
      <c r="I56" s="91" t="s">
        <v>174</v>
      </c>
      <c r="J56" s="102"/>
      <c r="K56" s="91">
        <v>1.86</v>
      </c>
      <c r="L56" s="91" t="s">
        <v>178</v>
      </c>
      <c r="M56" s="118">
        <v>4.8899999999999997</v>
      </c>
      <c r="N56" s="118">
        <v>0.41</v>
      </c>
      <c r="O56" s="118">
        <v>160808.84</v>
      </c>
      <c r="P56" s="118">
        <v>131.31</v>
      </c>
      <c r="Q56" s="118">
        <v>0</v>
      </c>
      <c r="R56" s="118">
        <v>211.16</v>
      </c>
      <c r="S56" s="118">
        <v>0.22</v>
      </c>
      <c r="T56" s="118">
        <v>0.14000000000000001</v>
      </c>
      <c r="U56" s="118">
        <v>0.02</v>
      </c>
    </row>
    <row r="57" spans="2:21">
      <c r="B57" s="62" t="s">
        <v>423</v>
      </c>
      <c r="C57" s="91">
        <v>6040141</v>
      </c>
      <c r="D57" s="91" t="s">
        <v>150</v>
      </c>
      <c r="E57" s="91"/>
      <c r="F57" s="91">
        <v>604</v>
      </c>
      <c r="G57" s="91" t="s">
        <v>377</v>
      </c>
      <c r="H57" s="91" t="s">
        <v>401</v>
      </c>
      <c r="I57" s="91" t="s">
        <v>375</v>
      </c>
      <c r="J57" s="102"/>
      <c r="K57" s="91">
        <v>2.92</v>
      </c>
      <c r="L57" s="91" t="s">
        <v>178</v>
      </c>
      <c r="M57" s="118">
        <v>4</v>
      </c>
      <c r="N57" s="118">
        <v>0.33</v>
      </c>
      <c r="O57" s="118">
        <v>92000</v>
      </c>
      <c r="P57" s="118">
        <v>120.13</v>
      </c>
      <c r="Q57" s="118">
        <v>0</v>
      </c>
      <c r="R57" s="118">
        <v>110.52</v>
      </c>
      <c r="S57" s="118">
        <v>0.01</v>
      </c>
      <c r="T57" s="118">
        <v>7.0000000000000007E-2</v>
      </c>
      <c r="U57" s="118">
        <v>0.01</v>
      </c>
    </row>
    <row r="58" spans="2:21">
      <c r="B58" s="62" t="s">
        <v>424</v>
      </c>
      <c r="C58" s="91">
        <v>7480015</v>
      </c>
      <c r="D58" s="91" t="s">
        <v>150</v>
      </c>
      <c r="E58" s="91"/>
      <c r="F58" s="91">
        <v>748</v>
      </c>
      <c r="G58" s="91" t="s">
        <v>377</v>
      </c>
      <c r="H58" s="91" t="s">
        <v>401</v>
      </c>
      <c r="I58" s="91" t="s">
        <v>375</v>
      </c>
      <c r="J58" s="102"/>
      <c r="K58" s="91">
        <v>0.25</v>
      </c>
      <c r="L58" s="91" t="s">
        <v>178</v>
      </c>
      <c r="M58" s="118">
        <v>5.5</v>
      </c>
      <c r="N58" s="118">
        <v>3.7</v>
      </c>
      <c r="O58" s="118">
        <v>49719.72</v>
      </c>
      <c r="P58" s="118">
        <v>129.6</v>
      </c>
      <c r="Q58" s="118">
        <v>0</v>
      </c>
      <c r="R58" s="118">
        <v>64.44</v>
      </c>
      <c r="S58" s="118">
        <v>0.06</v>
      </c>
      <c r="T58" s="118">
        <v>0.04</v>
      </c>
      <c r="U58" s="118">
        <v>0.01</v>
      </c>
    </row>
    <row r="59" spans="2:21">
      <c r="B59" s="62" t="s">
        <v>425</v>
      </c>
      <c r="C59" s="91">
        <v>1940444</v>
      </c>
      <c r="D59" s="91" t="s">
        <v>150</v>
      </c>
      <c r="E59" s="91"/>
      <c r="F59" s="91">
        <v>194</v>
      </c>
      <c r="G59" s="91" t="s">
        <v>377</v>
      </c>
      <c r="H59" s="91" t="s">
        <v>401</v>
      </c>
      <c r="I59" s="91" t="s">
        <v>375</v>
      </c>
      <c r="J59" s="102"/>
      <c r="K59" s="91">
        <v>2.34</v>
      </c>
      <c r="L59" s="91" t="s">
        <v>178</v>
      </c>
      <c r="M59" s="118">
        <v>6.5</v>
      </c>
      <c r="N59" s="118">
        <v>0.32</v>
      </c>
      <c r="O59" s="118">
        <v>9000</v>
      </c>
      <c r="P59" s="118">
        <v>127.13</v>
      </c>
      <c r="Q59" s="118">
        <v>0.161</v>
      </c>
      <c r="R59" s="118">
        <v>11.6</v>
      </c>
      <c r="S59" s="118">
        <v>0</v>
      </c>
      <c r="T59" s="118">
        <v>0.01</v>
      </c>
      <c r="U59" s="118">
        <v>0</v>
      </c>
    </row>
    <row r="60" spans="2:21">
      <c r="B60" s="62" t="s">
        <v>426</v>
      </c>
      <c r="C60" s="91">
        <v>1136753</v>
      </c>
      <c r="D60" s="91" t="s">
        <v>150</v>
      </c>
      <c r="E60" s="91"/>
      <c r="F60" s="91">
        <v>1357</v>
      </c>
      <c r="G60" s="91" t="s">
        <v>394</v>
      </c>
      <c r="H60" s="91" t="s">
        <v>401</v>
      </c>
      <c r="I60" s="91" t="s">
        <v>375</v>
      </c>
      <c r="J60" s="102"/>
      <c r="K60" s="91">
        <v>7.33</v>
      </c>
      <c r="L60" s="91" t="s">
        <v>178</v>
      </c>
      <c r="M60" s="118">
        <v>4</v>
      </c>
      <c r="N60" s="118">
        <v>1.31</v>
      </c>
      <c r="O60" s="118">
        <v>1052974.51</v>
      </c>
      <c r="P60" s="118">
        <v>122.56</v>
      </c>
      <c r="Q60" s="118">
        <v>0</v>
      </c>
      <c r="R60" s="118">
        <v>1290.53</v>
      </c>
      <c r="S60" s="118">
        <v>0.23</v>
      </c>
      <c r="T60" s="118">
        <v>0.87</v>
      </c>
      <c r="U60" s="118">
        <v>0.11</v>
      </c>
    </row>
    <row r="61" spans="2:21">
      <c r="B61" s="62" t="s">
        <v>427</v>
      </c>
      <c r="C61" s="91">
        <v>1126762</v>
      </c>
      <c r="D61" s="91" t="s">
        <v>150</v>
      </c>
      <c r="E61" s="91"/>
      <c r="F61" s="91">
        <v>1239</v>
      </c>
      <c r="G61" s="91" t="s">
        <v>377</v>
      </c>
      <c r="H61" s="91" t="s">
        <v>428</v>
      </c>
      <c r="I61" s="91" t="s">
        <v>174</v>
      </c>
      <c r="J61" s="102"/>
      <c r="K61" s="91">
        <v>0.57999999999999996</v>
      </c>
      <c r="L61" s="91" t="s">
        <v>178</v>
      </c>
      <c r="M61" s="118">
        <v>1.6</v>
      </c>
      <c r="N61" s="118">
        <v>0.49</v>
      </c>
      <c r="O61" s="118">
        <v>301874.61</v>
      </c>
      <c r="P61" s="118">
        <v>102.7</v>
      </c>
      <c r="Q61" s="118">
        <v>0</v>
      </c>
      <c r="R61" s="118">
        <v>310.02999999999997</v>
      </c>
      <c r="S61" s="118">
        <v>0.12</v>
      </c>
      <c r="T61" s="118">
        <v>0.21</v>
      </c>
      <c r="U61" s="118">
        <v>0.03</v>
      </c>
    </row>
    <row r="62" spans="2:21">
      <c r="B62" s="62" t="s">
        <v>429</v>
      </c>
      <c r="C62" s="91">
        <v>1139492</v>
      </c>
      <c r="D62" s="91" t="s">
        <v>150</v>
      </c>
      <c r="E62" s="91"/>
      <c r="F62" s="91">
        <v>1239</v>
      </c>
      <c r="G62" s="91" t="s">
        <v>377</v>
      </c>
      <c r="H62" s="91" t="s">
        <v>428</v>
      </c>
      <c r="I62" s="91" t="s">
        <v>174</v>
      </c>
      <c r="J62" s="102"/>
      <c r="K62" s="91">
        <v>3.6</v>
      </c>
      <c r="L62" s="91" t="s">
        <v>178</v>
      </c>
      <c r="M62" s="118">
        <v>0.95</v>
      </c>
      <c r="N62" s="118">
        <v>0.27</v>
      </c>
      <c r="O62" s="118">
        <v>96000</v>
      </c>
      <c r="P62" s="118">
        <v>103.16</v>
      </c>
      <c r="Q62" s="118">
        <v>0</v>
      </c>
      <c r="R62" s="118">
        <v>99.03</v>
      </c>
      <c r="S62" s="118">
        <v>0.01</v>
      </c>
      <c r="T62" s="118">
        <v>7.0000000000000007E-2</v>
      </c>
      <c r="U62" s="118">
        <v>0.01</v>
      </c>
    </row>
    <row r="63" spans="2:21">
      <c r="B63" s="62" t="s">
        <v>430</v>
      </c>
      <c r="C63" s="91">
        <v>3900206</v>
      </c>
      <c r="D63" s="91" t="s">
        <v>150</v>
      </c>
      <c r="E63" s="91"/>
      <c r="F63" s="91">
        <v>390</v>
      </c>
      <c r="G63" s="91" t="s">
        <v>394</v>
      </c>
      <c r="H63" s="91" t="s">
        <v>428</v>
      </c>
      <c r="I63" s="91" t="s">
        <v>375</v>
      </c>
      <c r="J63" s="102"/>
      <c r="K63" s="91">
        <v>0.67</v>
      </c>
      <c r="L63" s="91" t="s">
        <v>178</v>
      </c>
      <c r="M63" s="118">
        <v>4.25</v>
      </c>
      <c r="N63" s="118">
        <v>1.23</v>
      </c>
      <c r="O63" s="118">
        <v>284939.03000000003</v>
      </c>
      <c r="P63" s="118">
        <v>126.61</v>
      </c>
      <c r="Q63" s="118">
        <v>0</v>
      </c>
      <c r="R63" s="118">
        <v>360.76</v>
      </c>
      <c r="S63" s="118">
        <v>7.0000000000000007E-2</v>
      </c>
      <c r="T63" s="118">
        <v>0.24</v>
      </c>
      <c r="U63" s="118">
        <v>0.03</v>
      </c>
    </row>
    <row r="64" spans="2:21">
      <c r="B64" s="62" t="s">
        <v>431</v>
      </c>
      <c r="C64" s="91">
        <v>1122860</v>
      </c>
      <c r="D64" s="91" t="s">
        <v>150</v>
      </c>
      <c r="E64" s="91"/>
      <c r="F64" s="91">
        <v>1560</v>
      </c>
      <c r="G64" s="91" t="s">
        <v>394</v>
      </c>
      <c r="H64" s="91" t="s">
        <v>428</v>
      </c>
      <c r="I64" s="91" t="s">
        <v>375</v>
      </c>
      <c r="J64" s="102"/>
      <c r="K64" s="91">
        <v>1.48</v>
      </c>
      <c r="L64" s="91" t="s">
        <v>178</v>
      </c>
      <c r="M64" s="118">
        <v>4.8</v>
      </c>
      <c r="N64" s="118">
        <v>0.67</v>
      </c>
      <c r="O64" s="118">
        <v>21440</v>
      </c>
      <c r="P64" s="118">
        <v>113.26</v>
      </c>
      <c r="Q64" s="118">
        <v>0</v>
      </c>
      <c r="R64" s="118">
        <v>24.28</v>
      </c>
      <c r="S64" s="118">
        <v>0.01</v>
      </c>
      <c r="T64" s="118">
        <v>0.02</v>
      </c>
      <c r="U64" s="118">
        <v>0</v>
      </c>
    </row>
    <row r="65" spans="2:21">
      <c r="B65" s="62" t="s">
        <v>432</v>
      </c>
      <c r="C65" s="91">
        <v>7590110</v>
      </c>
      <c r="D65" s="91" t="s">
        <v>150</v>
      </c>
      <c r="E65" s="91"/>
      <c r="F65" s="91">
        <v>759</v>
      </c>
      <c r="G65" s="91" t="s">
        <v>394</v>
      </c>
      <c r="H65" s="91" t="s">
        <v>428</v>
      </c>
      <c r="I65" s="91" t="s">
        <v>174</v>
      </c>
      <c r="J65" s="102"/>
      <c r="K65" s="91">
        <v>0.25</v>
      </c>
      <c r="L65" s="91" t="s">
        <v>178</v>
      </c>
      <c r="M65" s="118">
        <v>4.55</v>
      </c>
      <c r="N65" s="118">
        <v>3.45</v>
      </c>
      <c r="O65" s="118">
        <v>85782</v>
      </c>
      <c r="P65" s="118">
        <v>121.97</v>
      </c>
      <c r="Q65" s="118">
        <v>0</v>
      </c>
      <c r="R65" s="118">
        <v>104.63</v>
      </c>
      <c r="S65" s="118">
        <v>0.06</v>
      </c>
      <c r="T65" s="118">
        <v>7.0000000000000007E-2</v>
      </c>
      <c r="U65" s="118">
        <v>0.01</v>
      </c>
    </row>
    <row r="66" spans="2:21">
      <c r="B66" s="62" t="s">
        <v>433</v>
      </c>
      <c r="C66" s="91">
        <v>7590128</v>
      </c>
      <c r="D66" s="91" t="s">
        <v>150</v>
      </c>
      <c r="E66" s="91"/>
      <c r="F66" s="91">
        <v>759</v>
      </c>
      <c r="G66" s="91" t="s">
        <v>394</v>
      </c>
      <c r="H66" s="91" t="s">
        <v>428</v>
      </c>
      <c r="I66" s="91" t="s">
        <v>174</v>
      </c>
      <c r="J66" s="102"/>
      <c r="K66" s="91">
        <v>5.16</v>
      </c>
      <c r="L66" s="91" t="s">
        <v>178</v>
      </c>
      <c r="M66" s="118">
        <v>4.75</v>
      </c>
      <c r="N66" s="118">
        <v>0.78</v>
      </c>
      <c r="O66" s="118">
        <v>72000</v>
      </c>
      <c r="P66" s="118">
        <v>148.43</v>
      </c>
      <c r="Q66" s="118">
        <v>0</v>
      </c>
      <c r="R66" s="118">
        <v>106.87</v>
      </c>
      <c r="S66" s="118">
        <v>0</v>
      </c>
      <c r="T66" s="118">
        <v>7.0000000000000007E-2</v>
      </c>
      <c r="U66" s="118">
        <v>0.01</v>
      </c>
    </row>
    <row r="67" spans="2:21">
      <c r="B67" s="62" t="s">
        <v>434</v>
      </c>
      <c r="C67" s="91">
        <v>1260397</v>
      </c>
      <c r="D67" s="91" t="s">
        <v>150</v>
      </c>
      <c r="E67" s="91"/>
      <c r="F67" s="91">
        <v>126</v>
      </c>
      <c r="G67" s="91" t="s">
        <v>394</v>
      </c>
      <c r="H67" s="91" t="s">
        <v>428</v>
      </c>
      <c r="I67" s="91" t="s">
        <v>174</v>
      </c>
      <c r="J67" s="102"/>
      <c r="K67" s="91">
        <v>2.21</v>
      </c>
      <c r="L67" s="91" t="s">
        <v>178</v>
      </c>
      <c r="M67" s="118">
        <v>5.0999999999999996</v>
      </c>
      <c r="N67" s="118">
        <v>0.91</v>
      </c>
      <c r="O67" s="118">
        <v>239646</v>
      </c>
      <c r="P67" s="118">
        <v>133.56</v>
      </c>
      <c r="Q67" s="118">
        <v>0</v>
      </c>
      <c r="R67" s="118">
        <v>320.07</v>
      </c>
      <c r="S67" s="118">
        <v>0.01</v>
      </c>
      <c r="T67" s="118">
        <v>0.22</v>
      </c>
      <c r="U67" s="118">
        <v>0.03</v>
      </c>
    </row>
    <row r="68" spans="2:21">
      <c r="B68" s="62" t="s">
        <v>435</v>
      </c>
      <c r="C68" s="91">
        <v>1260462</v>
      </c>
      <c r="D68" s="91" t="s">
        <v>150</v>
      </c>
      <c r="E68" s="91"/>
      <c r="F68" s="91">
        <v>126</v>
      </c>
      <c r="G68" s="91" t="s">
        <v>394</v>
      </c>
      <c r="H68" s="91" t="s">
        <v>428</v>
      </c>
      <c r="I68" s="91" t="s">
        <v>174</v>
      </c>
      <c r="J68" s="102"/>
      <c r="K68" s="91">
        <v>0.5</v>
      </c>
      <c r="L68" s="91" t="s">
        <v>178</v>
      </c>
      <c r="M68" s="118">
        <v>5.3</v>
      </c>
      <c r="N68" s="118">
        <v>0.66</v>
      </c>
      <c r="O68" s="118">
        <v>536653.73</v>
      </c>
      <c r="P68" s="118">
        <v>119.18</v>
      </c>
      <c r="Q68" s="118">
        <v>0</v>
      </c>
      <c r="R68" s="118">
        <v>639.58000000000004</v>
      </c>
      <c r="S68" s="118">
        <v>0.12</v>
      </c>
      <c r="T68" s="118">
        <v>0.43</v>
      </c>
      <c r="U68" s="118">
        <v>0.06</v>
      </c>
    </row>
    <row r="69" spans="2:21">
      <c r="B69" s="62" t="s">
        <v>436</v>
      </c>
      <c r="C69" s="91">
        <v>1260488</v>
      </c>
      <c r="D69" s="91" t="s">
        <v>150</v>
      </c>
      <c r="E69" s="91"/>
      <c r="F69" s="91">
        <v>126</v>
      </c>
      <c r="G69" s="91" t="s">
        <v>394</v>
      </c>
      <c r="H69" s="91" t="s">
        <v>428</v>
      </c>
      <c r="I69" s="91" t="s">
        <v>174</v>
      </c>
      <c r="J69" s="102"/>
      <c r="K69" s="91">
        <v>1.63</v>
      </c>
      <c r="L69" s="91" t="s">
        <v>178</v>
      </c>
      <c r="M69" s="118">
        <v>6.5</v>
      </c>
      <c r="N69" s="118">
        <v>0.3</v>
      </c>
      <c r="O69" s="118">
        <v>163365.53</v>
      </c>
      <c r="P69" s="118">
        <v>125.88</v>
      </c>
      <c r="Q69" s="118">
        <v>0</v>
      </c>
      <c r="R69" s="118">
        <v>205.65</v>
      </c>
      <c r="S69" s="118">
        <v>0.02</v>
      </c>
      <c r="T69" s="118">
        <v>0.14000000000000001</v>
      </c>
      <c r="U69" s="118">
        <v>0.02</v>
      </c>
    </row>
    <row r="70" spans="2:21">
      <c r="B70" s="62" t="s">
        <v>437</v>
      </c>
      <c r="C70" s="91">
        <v>1260306</v>
      </c>
      <c r="D70" s="91" t="s">
        <v>150</v>
      </c>
      <c r="E70" s="91"/>
      <c r="F70" s="91">
        <v>126</v>
      </c>
      <c r="G70" s="91" t="s">
        <v>394</v>
      </c>
      <c r="H70" s="91" t="s">
        <v>428</v>
      </c>
      <c r="I70" s="91" t="s">
        <v>174</v>
      </c>
      <c r="J70" s="102"/>
      <c r="K70" s="91">
        <v>0.5</v>
      </c>
      <c r="L70" s="91" t="s">
        <v>178</v>
      </c>
      <c r="M70" s="118">
        <v>4.95</v>
      </c>
      <c r="N70" s="118">
        <v>0.78</v>
      </c>
      <c r="O70" s="118">
        <v>16769.25</v>
      </c>
      <c r="P70" s="118">
        <v>125.77</v>
      </c>
      <c r="Q70" s="118">
        <v>0</v>
      </c>
      <c r="R70" s="118">
        <v>21.09</v>
      </c>
      <c r="S70" s="118">
        <v>0</v>
      </c>
      <c r="T70" s="118">
        <v>0.01</v>
      </c>
      <c r="U70" s="118">
        <v>0</v>
      </c>
    </row>
    <row r="71" spans="2:21">
      <c r="B71" s="62" t="s">
        <v>438</v>
      </c>
      <c r="C71" s="91">
        <v>1260546</v>
      </c>
      <c r="D71" s="91" t="s">
        <v>150</v>
      </c>
      <c r="E71" s="91"/>
      <c r="F71" s="91">
        <v>126</v>
      </c>
      <c r="G71" s="91" t="s">
        <v>394</v>
      </c>
      <c r="H71" s="91" t="s">
        <v>428</v>
      </c>
      <c r="I71" s="91" t="s">
        <v>174</v>
      </c>
      <c r="J71" s="102"/>
      <c r="K71" s="91">
        <v>4.33</v>
      </c>
      <c r="L71" s="91" t="s">
        <v>178</v>
      </c>
      <c r="M71" s="118">
        <v>5.35</v>
      </c>
      <c r="N71" s="118">
        <v>1.29</v>
      </c>
      <c r="O71" s="118">
        <v>359624</v>
      </c>
      <c r="P71" s="118">
        <v>123.28</v>
      </c>
      <c r="Q71" s="118">
        <v>0</v>
      </c>
      <c r="R71" s="118">
        <v>443.34</v>
      </c>
      <c r="S71" s="118">
        <v>0.01</v>
      </c>
      <c r="T71" s="118">
        <v>0.3</v>
      </c>
      <c r="U71" s="118">
        <v>0.04</v>
      </c>
    </row>
    <row r="72" spans="2:21">
      <c r="B72" s="62" t="s">
        <v>439</v>
      </c>
      <c r="C72" s="91">
        <v>1260603</v>
      </c>
      <c r="D72" s="91" t="s">
        <v>150</v>
      </c>
      <c r="E72" s="91"/>
      <c r="F72" s="91">
        <v>126</v>
      </c>
      <c r="G72" s="91" t="s">
        <v>394</v>
      </c>
      <c r="H72" s="91" t="s">
        <v>428</v>
      </c>
      <c r="I72" s="91" t="s">
        <v>174</v>
      </c>
      <c r="J72" s="102"/>
      <c r="K72" s="91">
        <v>7.03</v>
      </c>
      <c r="L72" s="91" t="s">
        <v>178</v>
      </c>
      <c r="M72" s="118">
        <v>4</v>
      </c>
      <c r="N72" s="118">
        <v>2.2999999999999998</v>
      </c>
      <c r="O72" s="118">
        <v>1337247</v>
      </c>
      <c r="P72" s="118">
        <v>112.54</v>
      </c>
      <c r="Q72" s="118">
        <v>0</v>
      </c>
      <c r="R72" s="118">
        <v>1504.94</v>
      </c>
      <c r="S72" s="118">
        <v>0.05</v>
      </c>
      <c r="T72" s="118">
        <v>1.01</v>
      </c>
      <c r="U72" s="118">
        <v>0.13</v>
      </c>
    </row>
    <row r="73" spans="2:21">
      <c r="B73" s="62" t="s">
        <v>440</v>
      </c>
      <c r="C73" s="91">
        <v>1120799</v>
      </c>
      <c r="D73" s="91" t="s">
        <v>150</v>
      </c>
      <c r="E73" s="91"/>
      <c r="F73" s="91">
        <v>767</v>
      </c>
      <c r="G73" s="91" t="s">
        <v>419</v>
      </c>
      <c r="H73" s="91" t="s">
        <v>428</v>
      </c>
      <c r="I73" s="91" t="s">
        <v>174</v>
      </c>
      <c r="J73" s="102"/>
      <c r="K73" s="91">
        <v>1.69</v>
      </c>
      <c r="L73" s="91" t="s">
        <v>178</v>
      </c>
      <c r="M73" s="118">
        <v>3.6</v>
      </c>
      <c r="N73" s="118">
        <v>0.18</v>
      </c>
      <c r="O73" s="118">
        <v>599761</v>
      </c>
      <c r="P73" s="118">
        <v>112.9</v>
      </c>
      <c r="Q73" s="118">
        <v>0</v>
      </c>
      <c r="R73" s="118">
        <v>677.13</v>
      </c>
      <c r="S73" s="118">
        <v>0.14000000000000001</v>
      </c>
      <c r="T73" s="118">
        <v>0.46</v>
      </c>
      <c r="U73" s="118">
        <v>0.06</v>
      </c>
    </row>
    <row r="74" spans="2:21">
      <c r="B74" s="62" t="s">
        <v>441</v>
      </c>
      <c r="C74" s="91">
        <v>1119213</v>
      </c>
      <c r="D74" s="91" t="s">
        <v>150</v>
      </c>
      <c r="E74" s="91"/>
      <c r="F74" s="91">
        <v>1367</v>
      </c>
      <c r="G74" s="91" t="s">
        <v>419</v>
      </c>
      <c r="H74" s="91" t="s">
        <v>428</v>
      </c>
      <c r="I74" s="91" t="s">
        <v>375</v>
      </c>
      <c r="J74" s="102"/>
      <c r="K74" s="91">
        <v>2.3199999999999998</v>
      </c>
      <c r="L74" s="91" t="s">
        <v>178</v>
      </c>
      <c r="M74" s="118">
        <v>3.9</v>
      </c>
      <c r="N74" s="118">
        <v>0.35</v>
      </c>
      <c r="O74" s="118">
        <v>661894</v>
      </c>
      <c r="P74" s="118">
        <v>116.87</v>
      </c>
      <c r="Q74" s="118">
        <v>0</v>
      </c>
      <c r="R74" s="118">
        <v>773.56</v>
      </c>
      <c r="S74" s="118">
        <v>0.33</v>
      </c>
      <c r="T74" s="118">
        <v>0.52</v>
      </c>
      <c r="U74" s="118">
        <v>7.0000000000000007E-2</v>
      </c>
    </row>
    <row r="75" spans="2:21">
      <c r="B75" s="62" t="s">
        <v>442</v>
      </c>
      <c r="C75" s="91">
        <v>1119221</v>
      </c>
      <c r="D75" s="91" t="s">
        <v>150</v>
      </c>
      <c r="E75" s="91"/>
      <c r="F75" s="91">
        <v>1367</v>
      </c>
      <c r="G75" s="91" t="s">
        <v>419</v>
      </c>
      <c r="H75" s="91" t="s">
        <v>428</v>
      </c>
      <c r="I75" s="91" t="s">
        <v>375</v>
      </c>
      <c r="J75" s="102"/>
      <c r="K75" s="91">
        <v>3.23</v>
      </c>
      <c r="L75" s="91" t="s">
        <v>178</v>
      </c>
      <c r="M75" s="118">
        <v>3.9</v>
      </c>
      <c r="N75" s="118">
        <v>0.31</v>
      </c>
      <c r="O75" s="118">
        <v>106000</v>
      </c>
      <c r="P75" s="118">
        <v>120.78</v>
      </c>
      <c r="Q75" s="118">
        <v>0</v>
      </c>
      <c r="R75" s="118">
        <v>128.03</v>
      </c>
      <c r="S75" s="118">
        <v>0.03</v>
      </c>
      <c r="T75" s="118">
        <v>0.09</v>
      </c>
      <c r="U75" s="118">
        <v>0.01</v>
      </c>
    </row>
    <row r="76" spans="2:21">
      <c r="B76" s="62" t="s">
        <v>443</v>
      </c>
      <c r="C76" s="91">
        <v>1128875</v>
      </c>
      <c r="D76" s="91" t="s">
        <v>150</v>
      </c>
      <c r="E76" s="91"/>
      <c r="F76" s="91">
        <v>1367</v>
      </c>
      <c r="G76" s="91" t="s">
        <v>419</v>
      </c>
      <c r="H76" s="91" t="s">
        <v>428</v>
      </c>
      <c r="I76" s="91" t="s">
        <v>375</v>
      </c>
      <c r="J76" s="102"/>
      <c r="K76" s="91">
        <v>4.1900000000000004</v>
      </c>
      <c r="L76" s="91" t="s">
        <v>178</v>
      </c>
      <c r="M76" s="118">
        <v>2.8</v>
      </c>
      <c r="N76" s="118">
        <v>0.53</v>
      </c>
      <c r="O76" s="118">
        <v>437000</v>
      </c>
      <c r="P76" s="118">
        <v>110.32</v>
      </c>
      <c r="Q76" s="118">
        <v>0</v>
      </c>
      <c r="R76" s="118">
        <v>482.1</v>
      </c>
      <c r="S76" s="118">
        <v>0.19</v>
      </c>
      <c r="T76" s="118">
        <v>0.32</v>
      </c>
      <c r="U76" s="118">
        <v>0.04</v>
      </c>
    </row>
    <row r="77" spans="2:21">
      <c r="B77" s="62" t="s">
        <v>444</v>
      </c>
      <c r="C77" s="91">
        <v>1134030</v>
      </c>
      <c r="D77" s="91" t="s">
        <v>150</v>
      </c>
      <c r="E77" s="91"/>
      <c r="F77" s="91">
        <v>1367</v>
      </c>
      <c r="G77" s="91" t="s">
        <v>419</v>
      </c>
      <c r="H77" s="91" t="s">
        <v>428</v>
      </c>
      <c r="I77" s="91" t="s">
        <v>375</v>
      </c>
      <c r="J77" s="102"/>
      <c r="K77" s="91">
        <v>7.37</v>
      </c>
      <c r="L77" s="91" t="s">
        <v>178</v>
      </c>
      <c r="M77" s="118">
        <v>2.4</v>
      </c>
      <c r="N77" s="118">
        <v>1.1000000000000001</v>
      </c>
      <c r="O77" s="118">
        <v>565605</v>
      </c>
      <c r="P77" s="118">
        <v>109.94</v>
      </c>
      <c r="Q77" s="118">
        <v>0</v>
      </c>
      <c r="R77" s="118">
        <v>621.83000000000004</v>
      </c>
      <c r="S77" s="118">
        <v>0.19</v>
      </c>
      <c r="T77" s="118">
        <v>0.42</v>
      </c>
      <c r="U77" s="118">
        <v>0.05</v>
      </c>
    </row>
    <row r="78" spans="2:21">
      <c r="B78" s="62" t="s">
        <v>445</v>
      </c>
      <c r="C78" s="91">
        <v>1134048</v>
      </c>
      <c r="D78" s="91" t="s">
        <v>150</v>
      </c>
      <c r="E78" s="91"/>
      <c r="F78" s="91">
        <v>1367</v>
      </c>
      <c r="G78" s="91" t="s">
        <v>419</v>
      </c>
      <c r="H78" s="91" t="s">
        <v>428</v>
      </c>
      <c r="I78" s="91" t="s">
        <v>375</v>
      </c>
      <c r="J78" s="102"/>
      <c r="K78" s="91">
        <v>8.1999999999999993</v>
      </c>
      <c r="L78" s="91" t="s">
        <v>178</v>
      </c>
      <c r="M78" s="118">
        <v>2.4</v>
      </c>
      <c r="N78" s="118">
        <v>1.1599999999999999</v>
      </c>
      <c r="O78" s="118">
        <v>312369</v>
      </c>
      <c r="P78" s="118">
        <v>110.62</v>
      </c>
      <c r="Q78" s="118">
        <v>0</v>
      </c>
      <c r="R78" s="118">
        <v>345.54</v>
      </c>
      <c r="S78" s="118">
        <v>0.11</v>
      </c>
      <c r="T78" s="118">
        <v>0.23</v>
      </c>
      <c r="U78" s="118">
        <v>0.03</v>
      </c>
    </row>
    <row r="79" spans="2:21">
      <c r="B79" s="62" t="s">
        <v>446</v>
      </c>
      <c r="C79" s="91">
        <v>1136050</v>
      </c>
      <c r="D79" s="91" t="s">
        <v>150</v>
      </c>
      <c r="E79" s="91"/>
      <c r="F79" s="91">
        <v>1324</v>
      </c>
      <c r="G79" s="91" t="s">
        <v>419</v>
      </c>
      <c r="H79" s="91" t="s">
        <v>428</v>
      </c>
      <c r="I79" s="91" t="s">
        <v>174</v>
      </c>
      <c r="J79" s="102"/>
      <c r="K79" s="91">
        <v>6.93</v>
      </c>
      <c r="L79" s="91" t="s">
        <v>178</v>
      </c>
      <c r="M79" s="118">
        <v>2.48</v>
      </c>
      <c r="N79" s="118">
        <v>1.1200000000000001</v>
      </c>
      <c r="O79" s="118">
        <v>1557569</v>
      </c>
      <c r="P79" s="118">
        <v>110.91</v>
      </c>
      <c r="Q79" s="118">
        <v>0</v>
      </c>
      <c r="R79" s="118">
        <v>1727.5</v>
      </c>
      <c r="S79" s="118">
        <v>0.37</v>
      </c>
      <c r="T79" s="118">
        <v>1.1599999999999999</v>
      </c>
      <c r="U79" s="118">
        <v>0.15</v>
      </c>
    </row>
    <row r="80" spans="2:21">
      <c r="B80" s="62" t="s">
        <v>447</v>
      </c>
      <c r="C80" s="91">
        <v>1120120</v>
      </c>
      <c r="D80" s="91" t="s">
        <v>150</v>
      </c>
      <c r="E80" s="91"/>
      <c r="F80" s="91">
        <v>1324</v>
      </c>
      <c r="G80" s="91" t="s">
        <v>419</v>
      </c>
      <c r="H80" s="91" t="s">
        <v>428</v>
      </c>
      <c r="I80" s="91" t="s">
        <v>174</v>
      </c>
      <c r="J80" s="102"/>
      <c r="K80" s="91">
        <v>3.35</v>
      </c>
      <c r="L80" s="91" t="s">
        <v>178</v>
      </c>
      <c r="M80" s="118">
        <v>4.4000000000000004</v>
      </c>
      <c r="N80" s="118">
        <v>0.51</v>
      </c>
      <c r="O80" s="118">
        <v>662865</v>
      </c>
      <c r="P80" s="118">
        <v>120.58</v>
      </c>
      <c r="Q80" s="118">
        <v>0</v>
      </c>
      <c r="R80" s="118">
        <v>799.28</v>
      </c>
      <c r="S80" s="118">
        <v>0.09</v>
      </c>
      <c r="T80" s="118">
        <v>0.54</v>
      </c>
      <c r="U80" s="118">
        <v>7.0000000000000007E-2</v>
      </c>
    </row>
    <row r="81" spans="2:21">
      <c r="B81" s="62" t="s">
        <v>448</v>
      </c>
      <c r="C81" s="91">
        <v>3230091</v>
      </c>
      <c r="D81" s="91" t="s">
        <v>150</v>
      </c>
      <c r="E81" s="91"/>
      <c r="F81" s="91">
        <v>323</v>
      </c>
      <c r="G81" s="91" t="s">
        <v>394</v>
      </c>
      <c r="H81" s="91" t="s">
        <v>428</v>
      </c>
      <c r="I81" s="91" t="s">
        <v>375</v>
      </c>
      <c r="J81" s="102"/>
      <c r="K81" s="91">
        <v>2.36</v>
      </c>
      <c r="L81" s="91" t="s">
        <v>178</v>
      </c>
      <c r="M81" s="118">
        <v>5.0999999999999996</v>
      </c>
      <c r="N81" s="118">
        <v>0.1</v>
      </c>
      <c r="O81" s="118">
        <v>0.82</v>
      </c>
      <c r="P81" s="118">
        <v>123.61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</row>
    <row r="82" spans="2:21">
      <c r="B82" s="62" t="s">
        <v>449</v>
      </c>
      <c r="C82" s="91">
        <v>3230125</v>
      </c>
      <c r="D82" s="91" t="s">
        <v>150</v>
      </c>
      <c r="E82" s="91"/>
      <c r="F82" s="91">
        <v>323</v>
      </c>
      <c r="G82" s="91" t="s">
        <v>394</v>
      </c>
      <c r="H82" s="91" t="s">
        <v>428</v>
      </c>
      <c r="I82" s="91" t="s">
        <v>375</v>
      </c>
      <c r="J82" s="102"/>
      <c r="K82" s="91">
        <v>3.09</v>
      </c>
      <c r="L82" s="91" t="s">
        <v>178</v>
      </c>
      <c r="M82" s="118">
        <v>4.9000000000000004</v>
      </c>
      <c r="N82" s="118">
        <v>0.8</v>
      </c>
      <c r="O82" s="118">
        <v>30520.26</v>
      </c>
      <c r="P82" s="118">
        <v>116.74</v>
      </c>
      <c r="Q82" s="118">
        <v>0</v>
      </c>
      <c r="R82" s="118">
        <v>35.630000000000003</v>
      </c>
      <c r="S82" s="118">
        <v>0</v>
      </c>
      <c r="T82" s="118">
        <v>0.02</v>
      </c>
      <c r="U82" s="118">
        <v>0</v>
      </c>
    </row>
    <row r="83" spans="2:21">
      <c r="B83" s="62" t="s">
        <v>450</v>
      </c>
      <c r="C83" s="91">
        <v>3230141</v>
      </c>
      <c r="D83" s="91" t="s">
        <v>150</v>
      </c>
      <c r="E83" s="91"/>
      <c r="F83" s="91">
        <v>323</v>
      </c>
      <c r="G83" s="91" t="s">
        <v>394</v>
      </c>
      <c r="H83" s="91" t="s">
        <v>428</v>
      </c>
      <c r="I83" s="91" t="s">
        <v>375</v>
      </c>
      <c r="J83" s="102"/>
      <c r="K83" s="91">
        <v>2.63</v>
      </c>
      <c r="L83" s="91" t="s">
        <v>178</v>
      </c>
      <c r="M83" s="118">
        <v>3.4</v>
      </c>
      <c r="N83" s="118">
        <v>0.44</v>
      </c>
      <c r="O83" s="118">
        <v>31353.84</v>
      </c>
      <c r="P83" s="118">
        <v>110.05</v>
      </c>
      <c r="Q83" s="118">
        <v>0</v>
      </c>
      <c r="R83" s="118">
        <v>34.51</v>
      </c>
      <c r="S83" s="118">
        <v>0.01</v>
      </c>
      <c r="T83" s="118">
        <v>0.02</v>
      </c>
      <c r="U83" s="118">
        <v>0</v>
      </c>
    </row>
    <row r="84" spans="2:21">
      <c r="B84" s="62" t="s">
        <v>451</v>
      </c>
      <c r="C84" s="91">
        <v>3230174</v>
      </c>
      <c r="D84" s="91" t="s">
        <v>150</v>
      </c>
      <c r="E84" s="91"/>
      <c r="F84" s="91">
        <v>323</v>
      </c>
      <c r="G84" s="91" t="s">
        <v>394</v>
      </c>
      <c r="H84" s="91" t="s">
        <v>428</v>
      </c>
      <c r="I84" s="91" t="s">
        <v>375</v>
      </c>
      <c r="J84" s="102"/>
      <c r="K84" s="91">
        <v>2.35</v>
      </c>
      <c r="L84" s="91" t="s">
        <v>178</v>
      </c>
      <c r="M84" s="118">
        <v>2.29</v>
      </c>
      <c r="N84" s="118">
        <v>0.87</v>
      </c>
      <c r="O84" s="118">
        <v>21323.07</v>
      </c>
      <c r="P84" s="118">
        <v>103.38</v>
      </c>
      <c r="Q84" s="118">
        <v>0.30399999999999999</v>
      </c>
      <c r="R84" s="118">
        <v>22.35</v>
      </c>
      <c r="S84" s="118">
        <v>0</v>
      </c>
      <c r="T84" s="118">
        <v>0.02</v>
      </c>
      <c r="U84" s="118">
        <v>0</v>
      </c>
    </row>
    <row r="85" spans="2:21">
      <c r="B85" s="62" t="s">
        <v>452</v>
      </c>
      <c r="C85" s="91">
        <v>3230190</v>
      </c>
      <c r="D85" s="91" t="s">
        <v>150</v>
      </c>
      <c r="E85" s="91"/>
      <c r="F85" s="91">
        <v>323</v>
      </c>
      <c r="G85" s="91" t="s">
        <v>394</v>
      </c>
      <c r="H85" s="91" t="s">
        <v>428</v>
      </c>
      <c r="I85" s="91" t="s">
        <v>375</v>
      </c>
      <c r="J85" s="102"/>
      <c r="K85" s="91">
        <v>6.6</v>
      </c>
      <c r="L85" s="91" t="s">
        <v>178</v>
      </c>
      <c r="M85" s="118">
        <v>1.76</v>
      </c>
      <c r="N85" s="118">
        <v>1.1200000000000001</v>
      </c>
      <c r="O85" s="118">
        <v>800000.41</v>
      </c>
      <c r="P85" s="118">
        <v>104.96</v>
      </c>
      <c r="Q85" s="118">
        <v>15.481999999999999</v>
      </c>
      <c r="R85" s="118">
        <v>855.16</v>
      </c>
      <c r="S85" s="118">
        <v>7.0000000000000007E-2</v>
      </c>
      <c r="T85" s="118">
        <v>0.56999999999999995</v>
      </c>
      <c r="U85" s="118">
        <v>7.0000000000000007E-2</v>
      </c>
    </row>
    <row r="86" spans="2:21">
      <c r="B86" s="62" t="s">
        <v>453</v>
      </c>
      <c r="C86" s="91">
        <v>3230224</v>
      </c>
      <c r="D86" s="91" t="s">
        <v>150</v>
      </c>
      <c r="E86" s="91"/>
      <c r="F86" s="91">
        <v>323</v>
      </c>
      <c r="G86" s="91" t="s">
        <v>394</v>
      </c>
      <c r="H86" s="91" t="s">
        <v>428</v>
      </c>
      <c r="I86" s="91" t="s">
        <v>375</v>
      </c>
      <c r="J86" s="102"/>
      <c r="K86" s="91">
        <v>2.77</v>
      </c>
      <c r="L86" s="91" t="s">
        <v>178</v>
      </c>
      <c r="M86" s="118">
        <v>5.85</v>
      </c>
      <c r="N86" s="118">
        <v>0.77</v>
      </c>
      <c r="O86" s="118">
        <v>48090.38</v>
      </c>
      <c r="P86" s="118">
        <v>123.56</v>
      </c>
      <c r="Q86" s="118">
        <v>0</v>
      </c>
      <c r="R86" s="118">
        <v>59.42</v>
      </c>
      <c r="S86" s="118">
        <v>0</v>
      </c>
      <c r="T86" s="118">
        <v>0.04</v>
      </c>
      <c r="U86" s="118">
        <v>0.01</v>
      </c>
    </row>
    <row r="87" spans="2:21">
      <c r="B87" s="62" t="s">
        <v>454</v>
      </c>
      <c r="C87" s="91">
        <v>3230232</v>
      </c>
      <c r="D87" s="91" t="s">
        <v>150</v>
      </c>
      <c r="E87" s="91"/>
      <c r="F87" s="91">
        <v>323</v>
      </c>
      <c r="G87" s="91" t="s">
        <v>394</v>
      </c>
      <c r="H87" s="91" t="s">
        <v>428</v>
      </c>
      <c r="I87" s="91" t="s">
        <v>375</v>
      </c>
      <c r="J87" s="102"/>
      <c r="K87" s="91">
        <v>7.05</v>
      </c>
      <c r="L87" s="91" t="s">
        <v>178</v>
      </c>
      <c r="M87" s="118">
        <v>2.15</v>
      </c>
      <c r="N87" s="118">
        <v>1.43</v>
      </c>
      <c r="O87" s="118">
        <v>858614.97</v>
      </c>
      <c r="P87" s="118">
        <v>106.57</v>
      </c>
      <c r="Q87" s="118">
        <v>0</v>
      </c>
      <c r="R87" s="118">
        <v>915.03</v>
      </c>
      <c r="S87" s="118">
        <v>0.16</v>
      </c>
      <c r="T87" s="118">
        <v>0.62</v>
      </c>
      <c r="U87" s="118">
        <v>0.08</v>
      </c>
    </row>
    <row r="88" spans="2:21">
      <c r="B88" s="62" t="s">
        <v>455</v>
      </c>
      <c r="C88" s="91">
        <v>5660048</v>
      </c>
      <c r="D88" s="91" t="s">
        <v>150</v>
      </c>
      <c r="E88" s="91"/>
      <c r="F88" s="91">
        <v>566</v>
      </c>
      <c r="G88" s="91" t="s">
        <v>419</v>
      </c>
      <c r="H88" s="91" t="s">
        <v>428</v>
      </c>
      <c r="I88" s="91" t="s">
        <v>174</v>
      </c>
      <c r="J88" s="102"/>
      <c r="K88" s="91">
        <v>1.02</v>
      </c>
      <c r="L88" s="91" t="s">
        <v>178</v>
      </c>
      <c r="M88" s="118">
        <v>4.28</v>
      </c>
      <c r="N88" s="118">
        <v>0.67</v>
      </c>
      <c r="O88" s="118">
        <v>46289.72</v>
      </c>
      <c r="P88" s="118">
        <v>126.21</v>
      </c>
      <c r="Q88" s="118">
        <v>0</v>
      </c>
      <c r="R88" s="118">
        <v>58.42</v>
      </c>
      <c r="S88" s="118">
        <v>0.03</v>
      </c>
      <c r="T88" s="118">
        <v>0.04</v>
      </c>
      <c r="U88" s="118">
        <v>0.01</v>
      </c>
    </row>
    <row r="89" spans="2:21">
      <c r="B89" s="62" t="s">
        <v>456</v>
      </c>
      <c r="C89" s="91">
        <v>1128586</v>
      </c>
      <c r="D89" s="91" t="s">
        <v>150</v>
      </c>
      <c r="E89" s="91"/>
      <c r="F89" s="91">
        <v>1514</v>
      </c>
      <c r="G89" s="91" t="s">
        <v>394</v>
      </c>
      <c r="H89" s="91" t="s">
        <v>428</v>
      </c>
      <c r="I89" s="91" t="s">
        <v>174</v>
      </c>
      <c r="J89" s="102"/>
      <c r="K89" s="91">
        <v>2.67</v>
      </c>
      <c r="L89" s="91" t="s">
        <v>178</v>
      </c>
      <c r="M89" s="118">
        <v>2.75</v>
      </c>
      <c r="N89" s="118">
        <v>0.69</v>
      </c>
      <c r="O89" s="118">
        <v>739200.01</v>
      </c>
      <c r="P89" s="118">
        <v>107.24</v>
      </c>
      <c r="Q89" s="118">
        <v>0</v>
      </c>
      <c r="R89" s="118">
        <v>792.72</v>
      </c>
      <c r="S89" s="118">
        <v>0.36</v>
      </c>
      <c r="T89" s="118">
        <v>0.53</v>
      </c>
      <c r="U89" s="118">
        <v>7.0000000000000007E-2</v>
      </c>
    </row>
    <row r="90" spans="2:21">
      <c r="B90" s="62" t="s">
        <v>457</v>
      </c>
      <c r="C90" s="91">
        <v>1132927</v>
      </c>
      <c r="D90" s="91" t="s">
        <v>150</v>
      </c>
      <c r="E90" s="91"/>
      <c r="F90" s="91">
        <v>1514</v>
      </c>
      <c r="G90" s="91" t="s">
        <v>394</v>
      </c>
      <c r="H90" s="91" t="s">
        <v>428</v>
      </c>
      <c r="I90" s="91" t="s">
        <v>174</v>
      </c>
      <c r="J90" s="102"/>
      <c r="K90" s="91">
        <v>4.55</v>
      </c>
      <c r="L90" s="91" t="s">
        <v>178</v>
      </c>
      <c r="M90" s="118">
        <v>2.75</v>
      </c>
      <c r="N90" s="118">
        <v>1.05</v>
      </c>
      <c r="O90" s="118">
        <v>1135200</v>
      </c>
      <c r="P90" s="118">
        <v>109.26</v>
      </c>
      <c r="Q90" s="118">
        <v>0</v>
      </c>
      <c r="R90" s="118">
        <v>1240.32</v>
      </c>
      <c r="S90" s="118">
        <v>0.23</v>
      </c>
      <c r="T90" s="118">
        <v>0.83</v>
      </c>
      <c r="U90" s="118">
        <v>0.11</v>
      </c>
    </row>
    <row r="91" spans="2:21">
      <c r="B91" s="62" t="s">
        <v>458</v>
      </c>
      <c r="C91" s="91">
        <v>1139542</v>
      </c>
      <c r="D91" s="91" t="s">
        <v>150</v>
      </c>
      <c r="E91" s="91"/>
      <c r="F91" s="91">
        <v>1363</v>
      </c>
      <c r="G91" s="91" t="s">
        <v>167</v>
      </c>
      <c r="H91" s="91" t="s">
        <v>428</v>
      </c>
      <c r="I91" s="91" t="s">
        <v>375</v>
      </c>
      <c r="J91" s="102"/>
      <c r="K91" s="91">
        <v>5.64</v>
      </c>
      <c r="L91" s="91" t="s">
        <v>178</v>
      </c>
      <c r="M91" s="118">
        <v>1.94</v>
      </c>
      <c r="N91" s="118">
        <v>0.79</v>
      </c>
      <c r="O91" s="118">
        <v>271664.96000000002</v>
      </c>
      <c r="P91" s="118">
        <v>106.77</v>
      </c>
      <c r="Q91" s="118">
        <v>0</v>
      </c>
      <c r="R91" s="118">
        <v>290.06</v>
      </c>
      <c r="S91" s="118">
        <v>0.04</v>
      </c>
      <c r="T91" s="118">
        <v>0.19</v>
      </c>
      <c r="U91" s="118">
        <v>0.03</v>
      </c>
    </row>
    <row r="92" spans="2:21">
      <c r="B92" s="62" t="s">
        <v>459</v>
      </c>
      <c r="C92" s="91">
        <v>7670177</v>
      </c>
      <c r="D92" s="91" t="s">
        <v>150</v>
      </c>
      <c r="E92" s="91"/>
      <c r="F92" s="91">
        <v>767</v>
      </c>
      <c r="G92" s="91" t="s">
        <v>419</v>
      </c>
      <c r="H92" s="91" t="s">
        <v>428</v>
      </c>
      <c r="I92" s="91" t="s">
        <v>174</v>
      </c>
      <c r="J92" s="102"/>
      <c r="K92" s="91">
        <v>3.64</v>
      </c>
      <c r="L92" s="91" t="s">
        <v>178</v>
      </c>
      <c r="M92" s="118">
        <v>2.5499999999999998</v>
      </c>
      <c r="N92" s="118">
        <v>0.65</v>
      </c>
      <c r="O92" s="118">
        <v>29600</v>
      </c>
      <c r="P92" s="118">
        <v>108.53</v>
      </c>
      <c r="Q92" s="118">
        <v>0</v>
      </c>
      <c r="R92" s="118">
        <v>32.130000000000003</v>
      </c>
      <c r="S92" s="118">
        <v>0.01</v>
      </c>
      <c r="T92" s="118">
        <v>0.02</v>
      </c>
      <c r="U92" s="118">
        <v>0</v>
      </c>
    </row>
    <row r="93" spans="2:21">
      <c r="B93" s="62" t="s">
        <v>460</v>
      </c>
      <c r="C93" s="91">
        <v>1135417</v>
      </c>
      <c r="D93" s="91" t="s">
        <v>150</v>
      </c>
      <c r="E93" s="91"/>
      <c r="F93" s="91">
        <v>1527</v>
      </c>
      <c r="G93" s="91" t="s">
        <v>419</v>
      </c>
      <c r="H93" s="91" t="s">
        <v>428</v>
      </c>
      <c r="I93" s="91" t="s">
        <v>174</v>
      </c>
      <c r="J93" s="102"/>
      <c r="K93" s="91">
        <v>8.07</v>
      </c>
      <c r="L93" s="91" t="s">
        <v>178</v>
      </c>
      <c r="M93" s="118">
        <v>2.25</v>
      </c>
      <c r="N93" s="118">
        <v>1.18</v>
      </c>
      <c r="O93" s="118">
        <v>736495</v>
      </c>
      <c r="P93" s="118">
        <v>109.75</v>
      </c>
      <c r="Q93" s="118">
        <v>0</v>
      </c>
      <c r="R93" s="118">
        <v>808.3</v>
      </c>
      <c r="S93" s="118">
        <v>0.18</v>
      </c>
      <c r="T93" s="118">
        <v>0.54</v>
      </c>
      <c r="U93" s="118">
        <v>7.0000000000000007E-2</v>
      </c>
    </row>
    <row r="94" spans="2:21">
      <c r="B94" s="62" t="s">
        <v>461</v>
      </c>
      <c r="C94" s="91">
        <v>1124080</v>
      </c>
      <c r="D94" s="91" t="s">
        <v>150</v>
      </c>
      <c r="E94" s="91"/>
      <c r="F94" s="91">
        <v>1239</v>
      </c>
      <c r="G94" s="91" t="s">
        <v>377</v>
      </c>
      <c r="H94" s="91" t="s">
        <v>462</v>
      </c>
      <c r="I94" s="91" t="s">
        <v>174</v>
      </c>
      <c r="J94" s="102"/>
      <c r="K94" s="91">
        <v>2.4</v>
      </c>
      <c r="L94" s="91" t="s">
        <v>178</v>
      </c>
      <c r="M94" s="118">
        <v>4.1500000000000004</v>
      </c>
      <c r="N94" s="118">
        <v>0.39</v>
      </c>
      <c r="O94" s="118">
        <v>563918</v>
      </c>
      <c r="P94" s="118">
        <v>114.45</v>
      </c>
      <c r="Q94" s="118">
        <v>0</v>
      </c>
      <c r="R94" s="118">
        <v>645.4</v>
      </c>
      <c r="S94" s="118">
        <v>0.19</v>
      </c>
      <c r="T94" s="118">
        <v>0.43</v>
      </c>
      <c r="U94" s="118">
        <v>0.06</v>
      </c>
    </row>
    <row r="95" spans="2:21">
      <c r="B95" s="62" t="s">
        <v>463</v>
      </c>
      <c r="C95" s="91">
        <v>7390131</v>
      </c>
      <c r="D95" s="91" t="s">
        <v>150</v>
      </c>
      <c r="E95" s="91"/>
      <c r="F95" s="91">
        <v>739</v>
      </c>
      <c r="G95" s="91" t="s">
        <v>165</v>
      </c>
      <c r="H95" s="91" t="s">
        <v>462</v>
      </c>
      <c r="I95" s="91" t="s">
        <v>174</v>
      </c>
      <c r="J95" s="102"/>
      <c r="K95" s="91">
        <v>1.76</v>
      </c>
      <c r="L95" s="91" t="s">
        <v>178</v>
      </c>
      <c r="M95" s="118">
        <v>5</v>
      </c>
      <c r="N95" s="118">
        <v>0.33</v>
      </c>
      <c r="O95" s="118">
        <v>104844.76</v>
      </c>
      <c r="P95" s="118">
        <v>130.53</v>
      </c>
      <c r="Q95" s="118">
        <v>0</v>
      </c>
      <c r="R95" s="118">
        <v>136.85</v>
      </c>
      <c r="S95" s="118">
        <v>0.05</v>
      </c>
      <c r="T95" s="118">
        <v>0.09</v>
      </c>
      <c r="U95" s="118">
        <v>0.01</v>
      </c>
    </row>
    <row r="96" spans="2:21">
      <c r="B96" s="62" t="s">
        <v>464</v>
      </c>
      <c r="C96" s="91">
        <v>1118033</v>
      </c>
      <c r="D96" s="91" t="s">
        <v>150</v>
      </c>
      <c r="E96" s="91"/>
      <c r="F96" s="91">
        <v>1327</v>
      </c>
      <c r="G96" s="91" t="s">
        <v>394</v>
      </c>
      <c r="H96" s="91" t="s">
        <v>462</v>
      </c>
      <c r="I96" s="91" t="s">
        <v>174</v>
      </c>
      <c r="J96" s="102"/>
      <c r="K96" s="91">
        <v>1.92</v>
      </c>
      <c r="L96" s="91" t="s">
        <v>178</v>
      </c>
      <c r="M96" s="118">
        <v>3.77</v>
      </c>
      <c r="N96" s="118">
        <v>0.32</v>
      </c>
      <c r="O96" s="118">
        <v>49090.92</v>
      </c>
      <c r="P96" s="118">
        <v>115.28</v>
      </c>
      <c r="Q96" s="118">
        <v>3.9470000000000001</v>
      </c>
      <c r="R96" s="118">
        <v>60.54</v>
      </c>
      <c r="S96" s="118">
        <v>0.01</v>
      </c>
      <c r="T96" s="118">
        <v>0.04</v>
      </c>
      <c r="U96" s="118">
        <v>0.01</v>
      </c>
    </row>
    <row r="97" spans="2:21">
      <c r="B97" s="62" t="s">
        <v>465</v>
      </c>
      <c r="C97" s="91">
        <v>1138924</v>
      </c>
      <c r="D97" s="91" t="s">
        <v>150</v>
      </c>
      <c r="E97" s="91"/>
      <c r="F97" s="91">
        <v>1327</v>
      </c>
      <c r="G97" s="91" t="s">
        <v>394</v>
      </c>
      <c r="H97" s="91" t="s">
        <v>462</v>
      </c>
      <c r="I97" s="91" t="s">
        <v>174</v>
      </c>
      <c r="J97" s="102"/>
      <c r="K97" s="91">
        <v>6.09</v>
      </c>
      <c r="L97" s="91" t="s">
        <v>178</v>
      </c>
      <c r="M97" s="118">
        <v>1.34</v>
      </c>
      <c r="N97" s="118">
        <v>1.1499999999999999</v>
      </c>
      <c r="O97" s="118">
        <v>640300</v>
      </c>
      <c r="P97" s="118">
        <v>101.56</v>
      </c>
      <c r="Q97" s="118">
        <v>0</v>
      </c>
      <c r="R97" s="118">
        <v>650.29</v>
      </c>
      <c r="S97" s="118">
        <v>0.18</v>
      </c>
      <c r="T97" s="118">
        <v>0.44</v>
      </c>
      <c r="U97" s="118">
        <v>0.06</v>
      </c>
    </row>
    <row r="98" spans="2:21">
      <c r="B98" s="62" t="s">
        <v>466</v>
      </c>
      <c r="C98" s="91">
        <v>1138585</v>
      </c>
      <c r="D98" s="91" t="s">
        <v>150</v>
      </c>
      <c r="E98" s="91"/>
      <c r="F98" s="91">
        <v>1153</v>
      </c>
      <c r="G98" s="91" t="s">
        <v>377</v>
      </c>
      <c r="H98" s="91" t="s">
        <v>462</v>
      </c>
      <c r="I98" s="91" t="s">
        <v>375</v>
      </c>
      <c r="J98" s="102"/>
      <c r="K98" s="91">
        <v>3.15</v>
      </c>
      <c r="L98" s="91" t="s">
        <v>178</v>
      </c>
      <c r="M98" s="118">
        <v>2.8</v>
      </c>
      <c r="N98" s="118">
        <v>0.92</v>
      </c>
      <c r="O98" s="118">
        <v>10</v>
      </c>
      <c r="P98" s="118">
        <v>5414869</v>
      </c>
      <c r="Q98" s="118">
        <v>0</v>
      </c>
      <c r="R98" s="118">
        <v>541.49</v>
      </c>
      <c r="S98" s="118">
        <v>0.06</v>
      </c>
      <c r="T98" s="118">
        <v>0.36</v>
      </c>
      <c r="U98" s="118">
        <v>0.05</v>
      </c>
    </row>
    <row r="99" spans="2:21">
      <c r="B99" s="62" t="s">
        <v>467</v>
      </c>
      <c r="C99" s="91">
        <v>6950083</v>
      </c>
      <c r="D99" s="91" t="s">
        <v>150</v>
      </c>
      <c r="E99" s="91"/>
      <c r="F99" s="91">
        <v>695</v>
      </c>
      <c r="G99" s="91" t="s">
        <v>377</v>
      </c>
      <c r="H99" s="91" t="s">
        <v>462</v>
      </c>
      <c r="I99" s="91" t="s">
        <v>375</v>
      </c>
      <c r="J99" s="102"/>
      <c r="K99" s="91">
        <v>3.71</v>
      </c>
      <c r="L99" s="91" t="s">
        <v>178</v>
      </c>
      <c r="M99" s="118">
        <v>5.2</v>
      </c>
      <c r="N99" s="118">
        <v>0.8</v>
      </c>
      <c r="O99" s="118">
        <v>202179</v>
      </c>
      <c r="P99" s="118">
        <v>136.91</v>
      </c>
      <c r="Q99" s="118">
        <v>2.718</v>
      </c>
      <c r="R99" s="118">
        <v>279.52</v>
      </c>
      <c r="S99" s="118">
        <v>0.01</v>
      </c>
      <c r="T99" s="118">
        <v>0.19</v>
      </c>
      <c r="U99" s="118">
        <v>0.02</v>
      </c>
    </row>
    <row r="100" spans="2:21">
      <c r="B100" s="62" t="s">
        <v>468</v>
      </c>
      <c r="C100" s="91">
        <v>6990188</v>
      </c>
      <c r="D100" s="91" t="s">
        <v>150</v>
      </c>
      <c r="E100" s="91"/>
      <c r="F100" s="91">
        <v>699</v>
      </c>
      <c r="G100" s="91" t="s">
        <v>394</v>
      </c>
      <c r="H100" s="91" t="s">
        <v>462</v>
      </c>
      <c r="I100" s="91" t="s">
        <v>174</v>
      </c>
      <c r="J100" s="102"/>
      <c r="K100" s="91">
        <v>3.31</v>
      </c>
      <c r="L100" s="91" t="s">
        <v>178</v>
      </c>
      <c r="M100" s="118">
        <v>4.95</v>
      </c>
      <c r="N100" s="118">
        <v>0.89</v>
      </c>
      <c r="O100" s="118">
        <v>177763.21</v>
      </c>
      <c r="P100" s="118">
        <v>114.92</v>
      </c>
      <c r="Q100" s="118">
        <v>0</v>
      </c>
      <c r="R100" s="118">
        <v>204.29</v>
      </c>
      <c r="S100" s="118">
        <v>0.02</v>
      </c>
      <c r="T100" s="118">
        <v>0.14000000000000001</v>
      </c>
      <c r="U100" s="118">
        <v>0.02</v>
      </c>
    </row>
    <row r="101" spans="2:21">
      <c r="B101" s="62" t="s">
        <v>469</v>
      </c>
      <c r="C101" s="91">
        <v>6990204</v>
      </c>
      <c r="D101" s="91" t="s">
        <v>150</v>
      </c>
      <c r="E101" s="91"/>
      <c r="F101" s="91">
        <v>699</v>
      </c>
      <c r="G101" s="91" t="s">
        <v>394</v>
      </c>
      <c r="H101" s="91" t="s">
        <v>462</v>
      </c>
      <c r="I101" s="91" t="s">
        <v>174</v>
      </c>
      <c r="J101" s="102"/>
      <c r="K101" s="91">
        <v>6.03</v>
      </c>
      <c r="L101" s="91" t="s">
        <v>178</v>
      </c>
      <c r="M101" s="118">
        <v>2.85</v>
      </c>
      <c r="N101" s="118">
        <v>1.38</v>
      </c>
      <c r="O101" s="118">
        <v>141000</v>
      </c>
      <c r="P101" s="118">
        <v>109</v>
      </c>
      <c r="Q101" s="118">
        <v>0</v>
      </c>
      <c r="R101" s="118">
        <v>153.69</v>
      </c>
      <c r="S101" s="118">
        <v>0.14000000000000001</v>
      </c>
      <c r="T101" s="118">
        <v>0.1</v>
      </c>
      <c r="U101" s="118">
        <v>0.01</v>
      </c>
    </row>
    <row r="102" spans="2:21">
      <c r="B102" s="62" t="s">
        <v>470</v>
      </c>
      <c r="C102" s="91">
        <v>1125996</v>
      </c>
      <c r="D102" s="91" t="s">
        <v>150</v>
      </c>
      <c r="E102" s="91"/>
      <c r="F102" s="91">
        <v>2066</v>
      </c>
      <c r="G102" s="91" t="s">
        <v>197</v>
      </c>
      <c r="H102" s="91" t="s">
        <v>462</v>
      </c>
      <c r="I102" s="91" t="s">
        <v>375</v>
      </c>
      <c r="J102" s="102"/>
      <c r="K102" s="91">
        <v>1.48</v>
      </c>
      <c r="L102" s="91" t="s">
        <v>178</v>
      </c>
      <c r="M102" s="118">
        <v>4.3499999999999996</v>
      </c>
      <c r="N102" s="118">
        <v>0.77</v>
      </c>
      <c r="O102" s="118">
        <v>571773.6</v>
      </c>
      <c r="P102" s="118">
        <v>108.17</v>
      </c>
      <c r="Q102" s="118">
        <v>208.52600000000001</v>
      </c>
      <c r="R102" s="118">
        <v>827.01</v>
      </c>
      <c r="S102" s="118">
        <v>0.13</v>
      </c>
      <c r="T102" s="118">
        <v>0.56000000000000005</v>
      </c>
      <c r="U102" s="118">
        <v>7.0000000000000007E-2</v>
      </c>
    </row>
    <row r="103" spans="2:21">
      <c r="B103" s="62" t="s">
        <v>471</v>
      </c>
      <c r="C103" s="91">
        <v>1132828</v>
      </c>
      <c r="D103" s="91" t="s">
        <v>150</v>
      </c>
      <c r="E103" s="91"/>
      <c r="F103" s="91">
        <v>2066</v>
      </c>
      <c r="G103" s="91" t="s">
        <v>197</v>
      </c>
      <c r="H103" s="91" t="s">
        <v>462</v>
      </c>
      <c r="I103" s="91" t="s">
        <v>375</v>
      </c>
      <c r="J103" s="102"/>
      <c r="K103" s="91">
        <v>3.64</v>
      </c>
      <c r="L103" s="91" t="s">
        <v>178</v>
      </c>
      <c r="M103" s="118">
        <v>1.98</v>
      </c>
      <c r="N103" s="118">
        <v>0.89</v>
      </c>
      <c r="O103" s="118">
        <v>65235.71</v>
      </c>
      <c r="P103" s="118">
        <v>103.98</v>
      </c>
      <c r="Q103" s="118">
        <v>0.64600000000000002</v>
      </c>
      <c r="R103" s="118">
        <v>68.48</v>
      </c>
      <c r="S103" s="118">
        <v>0.01</v>
      </c>
      <c r="T103" s="118">
        <v>0.05</v>
      </c>
      <c r="U103" s="118">
        <v>0.01</v>
      </c>
    </row>
    <row r="104" spans="2:21">
      <c r="B104" s="62" t="s">
        <v>472</v>
      </c>
      <c r="C104" s="91">
        <v>7670102</v>
      </c>
      <c r="D104" s="91" t="s">
        <v>150</v>
      </c>
      <c r="E104" s="91"/>
      <c r="F104" s="91">
        <v>767</v>
      </c>
      <c r="G104" s="91" t="s">
        <v>419</v>
      </c>
      <c r="H104" s="91" t="s">
        <v>462</v>
      </c>
      <c r="I104" s="91" t="s">
        <v>375</v>
      </c>
      <c r="J104" s="102"/>
      <c r="K104" s="91">
        <v>0.72</v>
      </c>
      <c r="L104" s="91" t="s">
        <v>178</v>
      </c>
      <c r="M104" s="118">
        <v>4.5</v>
      </c>
      <c r="N104" s="118">
        <v>1.55</v>
      </c>
      <c r="O104" s="118">
        <v>116334.27</v>
      </c>
      <c r="P104" s="118">
        <v>126.97</v>
      </c>
      <c r="Q104" s="118">
        <v>0</v>
      </c>
      <c r="R104" s="118">
        <v>147.71</v>
      </c>
      <c r="S104" s="118">
        <v>0.11</v>
      </c>
      <c r="T104" s="118">
        <v>0.1</v>
      </c>
      <c r="U104" s="118">
        <v>0.01</v>
      </c>
    </row>
    <row r="105" spans="2:21">
      <c r="B105" s="62" t="s">
        <v>473</v>
      </c>
      <c r="C105" s="91">
        <v>1118827</v>
      </c>
      <c r="D105" s="91" t="s">
        <v>150</v>
      </c>
      <c r="E105" s="91"/>
      <c r="F105" s="91">
        <v>2095</v>
      </c>
      <c r="G105" s="91" t="s">
        <v>197</v>
      </c>
      <c r="H105" s="91" t="s">
        <v>462</v>
      </c>
      <c r="I105" s="91" t="s">
        <v>375</v>
      </c>
      <c r="J105" s="102"/>
      <c r="K105" s="91">
        <v>0.99</v>
      </c>
      <c r="L105" s="91" t="s">
        <v>178</v>
      </c>
      <c r="M105" s="118">
        <v>3.35</v>
      </c>
      <c r="N105" s="118">
        <v>0.61</v>
      </c>
      <c r="O105" s="118">
        <v>55709.02</v>
      </c>
      <c r="P105" s="118">
        <v>111.24</v>
      </c>
      <c r="Q105" s="118">
        <v>0</v>
      </c>
      <c r="R105" s="118">
        <v>61.97</v>
      </c>
      <c r="S105" s="118">
        <v>0.03</v>
      </c>
      <c r="T105" s="118">
        <v>0.04</v>
      </c>
      <c r="U105" s="118">
        <v>0.01</v>
      </c>
    </row>
    <row r="106" spans="2:21">
      <c r="B106" s="62" t="s">
        <v>474</v>
      </c>
      <c r="C106" s="91">
        <v>1130467</v>
      </c>
      <c r="D106" s="91" t="s">
        <v>150</v>
      </c>
      <c r="E106" s="91"/>
      <c r="F106" s="91">
        <v>1349</v>
      </c>
      <c r="G106" s="91" t="s">
        <v>394</v>
      </c>
      <c r="H106" s="91" t="s">
        <v>462</v>
      </c>
      <c r="I106" s="91" t="s">
        <v>375</v>
      </c>
      <c r="J106" s="102"/>
      <c r="K106" s="91">
        <v>3.8</v>
      </c>
      <c r="L106" s="91" t="s">
        <v>178</v>
      </c>
      <c r="M106" s="118">
        <v>3.3</v>
      </c>
      <c r="N106" s="118">
        <v>1.34</v>
      </c>
      <c r="O106" s="118">
        <v>536840</v>
      </c>
      <c r="P106" s="118">
        <v>107.92</v>
      </c>
      <c r="Q106" s="118">
        <v>0</v>
      </c>
      <c r="R106" s="118">
        <v>579.36</v>
      </c>
      <c r="S106" s="118">
        <v>0.08</v>
      </c>
      <c r="T106" s="118">
        <v>0.39</v>
      </c>
      <c r="U106" s="118">
        <v>0.05</v>
      </c>
    </row>
    <row r="107" spans="2:21">
      <c r="B107" s="62" t="s">
        <v>475</v>
      </c>
      <c r="C107" s="91">
        <v>5050240</v>
      </c>
      <c r="D107" s="91" t="s">
        <v>150</v>
      </c>
      <c r="E107" s="91"/>
      <c r="F107" s="91">
        <v>505</v>
      </c>
      <c r="G107" s="91" t="s">
        <v>394</v>
      </c>
      <c r="H107" s="91" t="s">
        <v>476</v>
      </c>
      <c r="I107" s="91" t="s">
        <v>375</v>
      </c>
      <c r="J107" s="102"/>
      <c r="K107" s="91">
        <v>3.76</v>
      </c>
      <c r="L107" s="91" t="s">
        <v>178</v>
      </c>
      <c r="M107" s="118">
        <v>4.05</v>
      </c>
      <c r="N107" s="118">
        <v>0.88</v>
      </c>
      <c r="O107" s="118">
        <v>1573106</v>
      </c>
      <c r="P107" s="118">
        <v>112.43</v>
      </c>
      <c r="Q107" s="118">
        <v>0</v>
      </c>
      <c r="R107" s="118">
        <v>1768.64</v>
      </c>
      <c r="S107" s="118">
        <v>0.26</v>
      </c>
      <c r="T107" s="118">
        <v>1.19</v>
      </c>
      <c r="U107" s="118">
        <v>0.15</v>
      </c>
    </row>
    <row r="108" spans="2:21">
      <c r="B108" s="62" t="s">
        <v>477</v>
      </c>
      <c r="C108" s="91">
        <v>5050265</v>
      </c>
      <c r="D108" s="91" t="s">
        <v>150</v>
      </c>
      <c r="E108" s="91"/>
      <c r="F108" s="91">
        <v>505</v>
      </c>
      <c r="G108" s="91" t="s">
        <v>394</v>
      </c>
      <c r="H108" s="91" t="s">
        <v>476</v>
      </c>
      <c r="I108" s="91" t="s">
        <v>375</v>
      </c>
      <c r="J108" s="102"/>
      <c r="K108" s="91">
        <v>6.06</v>
      </c>
      <c r="L108" s="91" t="s">
        <v>178</v>
      </c>
      <c r="M108" s="118">
        <v>2.5</v>
      </c>
      <c r="N108" s="118">
        <v>1.36</v>
      </c>
      <c r="O108" s="118">
        <v>370571</v>
      </c>
      <c r="P108" s="118">
        <v>107.45</v>
      </c>
      <c r="Q108" s="118">
        <v>0</v>
      </c>
      <c r="R108" s="118">
        <v>398.18</v>
      </c>
      <c r="S108" s="118">
        <v>0.1</v>
      </c>
      <c r="T108" s="118">
        <v>0.27</v>
      </c>
      <c r="U108" s="118">
        <v>0.03</v>
      </c>
    </row>
    <row r="109" spans="2:21">
      <c r="B109" s="62" t="s">
        <v>478</v>
      </c>
      <c r="C109" s="91">
        <v>3870094</v>
      </c>
      <c r="D109" s="91" t="s">
        <v>150</v>
      </c>
      <c r="E109" s="91"/>
      <c r="F109" s="91">
        <v>387</v>
      </c>
      <c r="G109" s="91" t="s">
        <v>394</v>
      </c>
      <c r="H109" s="91" t="s">
        <v>476</v>
      </c>
      <c r="I109" s="91" t="s">
        <v>174</v>
      </c>
      <c r="J109" s="102"/>
      <c r="K109" s="91">
        <v>1.52</v>
      </c>
      <c r="L109" s="91" t="s">
        <v>178</v>
      </c>
      <c r="M109" s="118">
        <v>4.8</v>
      </c>
      <c r="N109" s="118">
        <v>1.17</v>
      </c>
      <c r="O109" s="118">
        <v>59900.02</v>
      </c>
      <c r="P109" s="118">
        <v>109.15</v>
      </c>
      <c r="Q109" s="118">
        <v>0</v>
      </c>
      <c r="R109" s="118">
        <v>65.38</v>
      </c>
      <c r="S109" s="118">
        <v>0.02</v>
      </c>
      <c r="T109" s="118">
        <v>0.04</v>
      </c>
      <c r="U109" s="118">
        <v>0.01</v>
      </c>
    </row>
    <row r="110" spans="2:21">
      <c r="B110" s="62" t="s">
        <v>479</v>
      </c>
      <c r="C110" s="91">
        <v>1115823</v>
      </c>
      <c r="D110" s="91" t="s">
        <v>150</v>
      </c>
      <c r="E110" s="91"/>
      <c r="F110" s="91">
        <v>1095</v>
      </c>
      <c r="G110" s="91" t="s">
        <v>165</v>
      </c>
      <c r="H110" s="91" t="s">
        <v>476</v>
      </c>
      <c r="I110" s="91" t="s">
        <v>174</v>
      </c>
      <c r="J110" s="102"/>
      <c r="K110" s="91">
        <v>3.08</v>
      </c>
      <c r="L110" s="91" t="s">
        <v>178</v>
      </c>
      <c r="M110" s="118">
        <v>6.1</v>
      </c>
      <c r="N110" s="118">
        <v>1.49</v>
      </c>
      <c r="O110" s="118">
        <v>90591.73</v>
      </c>
      <c r="P110" s="118">
        <v>125.04</v>
      </c>
      <c r="Q110" s="118">
        <v>0</v>
      </c>
      <c r="R110" s="118">
        <v>113.28</v>
      </c>
      <c r="S110" s="118">
        <v>0.01</v>
      </c>
      <c r="T110" s="118">
        <v>0.08</v>
      </c>
      <c r="U110" s="118">
        <v>0.01</v>
      </c>
    </row>
    <row r="111" spans="2:21">
      <c r="B111" s="62" t="s">
        <v>480</v>
      </c>
      <c r="C111" s="91">
        <v>4110094</v>
      </c>
      <c r="D111" s="91" t="s">
        <v>150</v>
      </c>
      <c r="E111" s="91"/>
      <c r="F111" s="91">
        <v>411</v>
      </c>
      <c r="G111" s="91" t="s">
        <v>394</v>
      </c>
      <c r="H111" s="91" t="s">
        <v>476</v>
      </c>
      <c r="I111" s="91" t="s">
        <v>174</v>
      </c>
      <c r="J111" s="102"/>
      <c r="K111" s="91">
        <v>1.95</v>
      </c>
      <c r="L111" s="91" t="s">
        <v>178</v>
      </c>
      <c r="M111" s="118">
        <v>4.5999999999999996</v>
      </c>
      <c r="N111" s="118">
        <v>0.74</v>
      </c>
      <c r="O111" s="118">
        <v>74500</v>
      </c>
      <c r="P111" s="118">
        <v>131.24</v>
      </c>
      <c r="Q111" s="118">
        <v>0</v>
      </c>
      <c r="R111" s="118">
        <v>97.77</v>
      </c>
      <c r="S111" s="118">
        <v>0.02</v>
      </c>
      <c r="T111" s="118">
        <v>7.0000000000000007E-2</v>
      </c>
      <c r="U111" s="118">
        <v>0.01</v>
      </c>
    </row>
    <row r="112" spans="2:21">
      <c r="B112" s="62" t="s">
        <v>481</v>
      </c>
      <c r="C112" s="91">
        <v>5760160</v>
      </c>
      <c r="D112" s="91" t="s">
        <v>150</v>
      </c>
      <c r="E112" s="91"/>
      <c r="F112" s="91">
        <v>576</v>
      </c>
      <c r="G112" s="91" t="s">
        <v>165</v>
      </c>
      <c r="H112" s="91" t="s">
        <v>476</v>
      </c>
      <c r="I112" s="91" t="s">
        <v>375</v>
      </c>
      <c r="J112" s="102"/>
      <c r="K112" s="91">
        <v>1.64</v>
      </c>
      <c r="L112" s="91" t="s">
        <v>178</v>
      </c>
      <c r="M112" s="118">
        <v>4.7</v>
      </c>
      <c r="N112" s="118">
        <v>0.76</v>
      </c>
      <c r="O112" s="118">
        <v>2180466</v>
      </c>
      <c r="P112" s="118">
        <v>130.12</v>
      </c>
      <c r="Q112" s="118">
        <v>0</v>
      </c>
      <c r="R112" s="118">
        <v>2837.22</v>
      </c>
      <c r="S112" s="118">
        <v>0.11</v>
      </c>
      <c r="T112" s="118">
        <v>1.91</v>
      </c>
      <c r="U112" s="118">
        <v>0.25</v>
      </c>
    </row>
    <row r="113" spans="2:21">
      <c r="B113" s="62" t="s">
        <v>482</v>
      </c>
      <c r="C113" s="91">
        <v>2260131</v>
      </c>
      <c r="D113" s="91" t="s">
        <v>150</v>
      </c>
      <c r="E113" s="91"/>
      <c r="F113" s="91">
        <v>226</v>
      </c>
      <c r="G113" s="91" t="s">
        <v>394</v>
      </c>
      <c r="H113" s="91" t="s">
        <v>476</v>
      </c>
      <c r="I113" s="91" t="s">
        <v>375</v>
      </c>
      <c r="J113" s="102"/>
      <c r="K113" s="91">
        <v>0.65</v>
      </c>
      <c r="L113" s="91" t="s">
        <v>178</v>
      </c>
      <c r="M113" s="118">
        <v>4.6500000000000004</v>
      </c>
      <c r="N113" s="118">
        <v>0.72</v>
      </c>
      <c r="O113" s="118">
        <v>21440</v>
      </c>
      <c r="P113" s="118">
        <v>125.57</v>
      </c>
      <c r="Q113" s="118">
        <v>0</v>
      </c>
      <c r="R113" s="118">
        <v>26.92</v>
      </c>
      <c r="S113" s="118">
        <v>0.02</v>
      </c>
      <c r="T113" s="118">
        <v>0.02</v>
      </c>
      <c r="U113" s="118">
        <v>0</v>
      </c>
    </row>
    <row r="114" spans="2:21">
      <c r="B114" s="62" t="s">
        <v>483</v>
      </c>
      <c r="C114" s="91">
        <v>2260479</v>
      </c>
      <c r="D114" s="91" t="s">
        <v>150</v>
      </c>
      <c r="E114" s="91"/>
      <c r="F114" s="91">
        <v>226</v>
      </c>
      <c r="G114" s="91" t="s">
        <v>394</v>
      </c>
      <c r="H114" s="91" t="s">
        <v>476</v>
      </c>
      <c r="I114" s="91" t="s">
        <v>375</v>
      </c>
      <c r="J114" s="102"/>
      <c r="K114" s="91">
        <v>5.57</v>
      </c>
      <c r="L114" s="91" t="s">
        <v>178</v>
      </c>
      <c r="M114" s="118">
        <v>2.85</v>
      </c>
      <c r="N114" s="118">
        <v>0.98</v>
      </c>
      <c r="O114" s="118">
        <v>484000</v>
      </c>
      <c r="P114" s="118">
        <v>112.62</v>
      </c>
      <c r="Q114" s="118">
        <v>0</v>
      </c>
      <c r="R114" s="118">
        <v>545.08000000000004</v>
      </c>
      <c r="S114" s="118">
        <v>7.0000000000000007E-2</v>
      </c>
      <c r="T114" s="118">
        <v>0.37</v>
      </c>
      <c r="U114" s="118">
        <v>0.05</v>
      </c>
    </row>
    <row r="115" spans="2:21">
      <c r="B115" s="62" t="s">
        <v>484</v>
      </c>
      <c r="C115" s="91">
        <v>1127323</v>
      </c>
      <c r="D115" s="91" t="s">
        <v>150</v>
      </c>
      <c r="E115" s="91"/>
      <c r="F115" s="91">
        <v>1450</v>
      </c>
      <c r="G115" s="91" t="s">
        <v>394</v>
      </c>
      <c r="H115" s="91" t="s">
        <v>476</v>
      </c>
      <c r="I115" s="91" t="s">
        <v>375</v>
      </c>
      <c r="J115" s="102"/>
      <c r="K115" s="91">
        <v>1.94</v>
      </c>
      <c r="L115" s="91" t="s">
        <v>178</v>
      </c>
      <c r="M115" s="118">
        <v>4.5</v>
      </c>
      <c r="N115" s="118">
        <v>0.55000000000000004</v>
      </c>
      <c r="O115" s="118">
        <v>194480.02</v>
      </c>
      <c r="P115" s="118">
        <v>108.8</v>
      </c>
      <c r="Q115" s="118">
        <v>0</v>
      </c>
      <c r="R115" s="118">
        <v>211.59</v>
      </c>
      <c r="S115" s="118">
        <v>0.11</v>
      </c>
      <c r="T115" s="118">
        <v>0.14000000000000001</v>
      </c>
      <c r="U115" s="118">
        <v>0.02</v>
      </c>
    </row>
    <row r="116" spans="2:21">
      <c r="B116" s="62" t="s">
        <v>485</v>
      </c>
      <c r="C116" s="91">
        <v>1105543</v>
      </c>
      <c r="D116" s="91" t="s">
        <v>150</v>
      </c>
      <c r="E116" s="91"/>
      <c r="F116" s="91">
        <v>1095</v>
      </c>
      <c r="G116" s="91" t="s">
        <v>165</v>
      </c>
      <c r="H116" s="91" t="s">
        <v>476</v>
      </c>
      <c r="I116" s="91" t="s">
        <v>375</v>
      </c>
      <c r="J116" s="102"/>
      <c r="K116" s="91">
        <v>2.37</v>
      </c>
      <c r="L116" s="91" t="s">
        <v>178</v>
      </c>
      <c r="M116" s="118">
        <v>4.5999999999999996</v>
      </c>
      <c r="N116" s="118">
        <v>1.3</v>
      </c>
      <c r="O116" s="118">
        <v>4032</v>
      </c>
      <c r="P116" s="118">
        <v>131.38</v>
      </c>
      <c r="Q116" s="118">
        <v>0</v>
      </c>
      <c r="R116" s="118">
        <v>5.3</v>
      </c>
      <c r="S116" s="118">
        <v>0</v>
      </c>
      <c r="T116" s="118">
        <v>0</v>
      </c>
      <c r="U116" s="118">
        <v>0</v>
      </c>
    </row>
    <row r="117" spans="2:21">
      <c r="B117" s="62" t="s">
        <v>486</v>
      </c>
      <c r="C117" s="91">
        <v>1106046</v>
      </c>
      <c r="D117" s="91" t="s">
        <v>150</v>
      </c>
      <c r="E117" s="91"/>
      <c r="F117" s="91">
        <v>1095</v>
      </c>
      <c r="G117" s="91" t="s">
        <v>165</v>
      </c>
      <c r="H117" s="91" t="s">
        <v>476</v>
      </c>
      <c r="I117" s="91" t="s">
        <v>375</v>
      </c>
      <c r="J117" s="102"/>
      <c r="K117" s="91">
        <v>2.63</v>
      </c>
      <c r="L117" s="91" t="s">
        <v>178</v>
      </c>
      <c r="M117" s="118">
        <v>4.5</v>
      </c>
      <c r="N117" s="118">
        <v>1.32</v>
      </c>
      <c r="O117" s="118">
        <v>2372.5</v>
      </c>
      <c r="P117" s="118">
        <v>129.63999999999999</v>
      </c>
      <c r="Q117" s="118">
        <v>0</v>
      </c>
      <c r="R117" s="118">
        <v>3.08</v>
      </c>
      <c r="S117" s="118">
        <v>0</v>
      </c>
      <c r="T117" s="118">
        <v>0</v>
      </c>
      <c r="U117" s="118">
        <v>0</v>
      </c>
    </row>
    <row r="118" spans="2:21">
      <c r="B118" s="62" t="s">
        <v>487</v>
      </c>
      <c r="C118" s="91">
        <v>1410281</v>
      </c>
      <c r="D118" s="91" t="s">
        <v>150</v>
      </c>
      <c r="E118" s="91"/>
      <c r="F118" s="91">
        <v>141</v>
      </c>
      <c r="G118" s="91" t="s">
        <v>488</v>
      </c>
      <c r="H118" s="91" t="s">
        <v>476</v>
      </c>
      <c r="I118" s="91" t="s">
        <v>174</v>
      </c>
      <c r="J118" s="102"/>
      <c r="K118" s="91">
        <v>2.71</v>
      </c>
      <c r="L118" s="91" t="s">
        <v>178</v>
      </c>
      <c r="M118" s="118">
        <v>2.15</v>
      </c>
      <c r="N118" s="118">
        <v>1.02</v>
      </c>
      <c r="O118" s="118">
        <v>87179.41</v>
      </c>
      <c r="P118" s="118">
        <v>103.04</v>
      </c>
      <c r="Q118" s="118">
        <v>4.431</v>
      </c>
      <c r="R118" s="118">
        <v>94.26</v>
      </c>
      <c r="S118" s="118">
        <v>0.01</v>
      </c>
      <c r="T118" s="118">
        <v>0.06</v>
      </c>
      <c r="U118" s="118">
        <v>0.01</v>
      </c>
    </row>
    <row r="119" spans="2:21">
      <c r="B119" s="62" t="s">
        <v>489</v>
      </c>
      <c r="C119" s="91">
        <v>1410265</v>
      </c>
      <c r="D119" s="91" t="s">
        <v>150</v>
      </c>
      <c r="E119" s="91"/>
      <c r="F119" s="91">
        <v>141</v>
      </c>
      <c r="G119" s="91" t="s">
        <v>488</v>
      </c>
      <c r="H119" s="91" t="s">
        <v>476</v>
      </c>
      <c r="I119" s="91" t="s">
        <v>174</v>
      </c>
      <c r="J119" s="102"/>
      <c r="K119" s="91">
        <v>1.1399999999999999</v>
      </c>
      <c r="L119" s="91" t="s">
        <v>178</v>
      </c>
      <c r="M119" s="118">
        <v>3.75</v>
      </c>
      <c r="N119" s="118">
        <v>0.94</v>
      </c>
      <c r="O119" s="118">
        <v>297011.03000000003</v>
      </c>
      <c r="P119" s="118">
        <v>104.3</v>
      </c>
      <c r="Q119" s="118">
        <v>0</v>
      </c>
      <c r="R119" s="118">
        <v>309.77999999999997</v>
      </c>
      <c r="S119" s="118">
        <v>0.08</v>
      </c>
      <c r="T119" s="118">
        <v>0.21</v>
      </c>
      <c r="U119" s="118">
        <v>0.03</v>
      </c>
    </row>
    <row r="120" spans="2:21">
      <c r="B120" s="62" t="s">
        <v>490</v>
      </c>
      <c r="C120" s="91">
        <v>1131614</v>
      </c>
      <c r="D120" s="91" t="s">
        <v>150</v>
      </c>
      <c r="E120" s="91"/>
      <c r="F120" s="91">
        <v>2156</v>
      </c>
      <c r="G120" s="91" t="s">
        <v>197</v>
      </c>
      <c r="H120" s="91" t="s">
        <v>491</v>
      </c>
      <c r="I120" s="91" t="s">
        <v>174</v>
      </c>
      <c r="J120" s="102"/>
      <c r="K120" s="91">
        <v>2.84</v>
      </c>
      <c r="L120" s="91" t="s">
        <v>178</v>
      </c>
      <c r="M120" s="118">
        <v>6</v>
      </c>
      <c r="N120" s="118">
        <v>3.5</v>
      </c>
      <c r="O120" s="118">
        <v>70000</v>
      </c>
      <c r="P120" s="118">
        <v>109.09</v>
      </c>
      <c r="Q120" s="118">
        <v>0</v>
      </c>
      <c r="R120" s="118">
        <v>76.36</v>
      </c>
      <c r="S120" s="118">
        <v>0.01</v>
      </c>
      <c r="T120" s="118">
        <v>0.05</v>
      </c>
      <c r="U120" s="118">
        <v>0.01</v>
      </c>
    </row>
    <row r="121" spans="2:21">
      <c r="B121" s="62" t="s">
        <v>492</v>
      </c>
      <c r="C121" s="91">
        <v>1127588</v>
      </c>
      <c r="D121" s="91" t="s">
        <v>150</v>
      </c>
      <c r="E121" s="91"/>
      <c r="F121" s="91">
        <v>1382</v>
      </c>
      <c r="G121" s="91" t="s">
        <v>488</v>
      </c>
      <c r="H121" s="91" t="s">
        <v>491</v>
      </c>
      <c r="I121" s="91" t="s">
        <v>174</v>
      </c>
      <c r="J121" s="102"/>
      <c r="K121" s="91">
        <v>0.65</v>
      </c>
      <c r="L121" s="91" t="s">
        <v>178</v>
      </c>
      <c r="M121" s="118">
        <v>4.2</v>
      </c>
      <c r="N121" s="118">
        <v>1.39</v>
      </c>
      <c r="O121" s="118">
        <v>395471.03</v>
      </c>
      <c r="P121" s="118">
        <v>103.47</v>
      </c>
      <c r="Q121" s="118">
        <v>0</v>
      </c>
      <c r="R121" s="118">
        <v>409.19</v>
      </c>
      <c r="S121" s="118">
        <v>0.15</v>
      </c>
      <c r="T121" s="118">
        <v>0.28000000000000003</v>
      </c>
      <c r="U121" s="118">
        <v>0.04</v>
      </c>
    </row>
    <row r="122" spans="2:21">
      <c r="B122" s="62" t="s">
        <v>493</v>
      </c>
      <c r="C122" s="91">
        <v>1122233</v>
      </c>
      <c r="D122" s="91" t="s">
        <v>150</v>
      </c>
      <c r="E122" s="91"/>
      <c r="F122" s="91">
        <v>1172</v>
      </c>
      <c r="G122" s="91" t="s">
        <v>394</v>
      </c>
      <c r="H122" s="91" t="s">
        <v>491</v>
      </c>
      <c r="I122" s="91" t="s">
        <v>174</v>
      </c>
      <c r="J122" s="102"/>
      <c r="K122" s="91">
        <v>0.84</v>
      </c>
      <c r="L122" s="91" t="s">
        <v>178</v>
      </c>
      <c r="M122" s="118">
        <v>5.9</v>
      </c>
      <c r="N122" s="118">
        <v>0.48</v>
      </c>
      <c r="O122" s="118">
        <v>113299.18</v>
      </c>
      <c r="P122" s="118">
        <v>112.76</v>
      </c>
      <c r="Q122" s="118">
        <v>0</v>
      </c>
      <c r="R122" s="118">
        <v>127.76</v>
      </c>
      <c r="S122" s="118">
        <v>0.05</v>
      </c>
      <c r="T122" s="118">
        <v>0.09</v>
      </c>
      <c r="U122" s="118">
        <v>0.01</v>
      </c>
    </row>
    <row r="123" spans="2:21">
      <c r="B123" s="62" t="s">
        <v>494</v>
      </c>
      <c r="C123" s="91">
        <v>2590255</v>
      </c>
      <c r="D123" s="91" t="s">
        <v>150</v>
      </c>
      <c r="E123" s="91"/>
      <c r="F123" s="91">
        <v>259</v>
      </c>
      <c r="G123" s="91" t="s">
        <v>495</v>
      </c>
      <c r="H123" s="91" t="s">
        <v>491</v>
      </c>
      <c r="I123" s="91" t="s">
        <v>375</v>
      </c>
      <c r="J123" s="102"/>
      <c r="K123" s="91">
        <v>1.47</v>
      </c>
      <c r="L123" s="91" t="s">
        <v>178</v>
      </c>
      <c r="M123" s="118">
        <v>4.8</v>
      </c>
      <c r="N123" s="118">
        <v>0.64</v>
      </c>
      <c r="O123" s="118">
        <v>738826.21</v>
      </c>
      <c r="P123" s="118">
        <v>124.19</v>
      </c>
      <c r="Q123" s="118">
        <v>0</v>
      </c>
      <c r="R123" s="118">
        <v>917.55</v>
      </c>
      <c r="S123" s="118">
        <v>0.14000000000000001</v>
      </c>
      <c r="T123" s="118">
        <v>0.62</v>
      </c>
      <c r="U123" s="118">
        <v>0.08</v>
      </c>
    </row>
    <row r="124" spans="2:21">
      <c r="B124" s="62" t="s">
        <v>496</v>
      </c>
      <c r="C124" s="91">
        <v>2590438</v>
      </c>
      <c r="D124" s="91" t="s">
        <v>150</v>
      </c>
      <c r="E124" s="91"/>
      <c r="F124" s="91">
        <v>259</v>
      </c>
      <c r="G124" s="91" t="s">
        <v>495</v>
      </c>
      <c r="H124" s="91" t="s">
        <v>491</v>
      </c>
      <c r="I124" s="91" t="s">
        <v>375</v>
      </c>
      <c r="J124" s="102"/>
      <c r="K124" s="91">
        <v>1.22</v>
      </c>
      <c r="L124" s="91" t="s">
        <v>178</v>
      </c>
      <c r="M124" s="118">
        <v>5.69</v>
      </c>
      <c r="N124" s="118">
        <v>0.81</v>
      </c>
      <c r="O124" s="118">
        <v>682586.12</v>
      </c>
      <c r="P124" s="118">
        <v>129.24</v>
      </c>
      <c r="Q124" s="118">
        <v>0</v>
      </c>
      <c r="R124" s="118">
        <v>882.17</v>
      </c>
      <c r="S124" s="118">
        <v>0.21</v>
      </c>
      <c r="T124" s="118">
        <v>0.59</v>
      </c>
      <c r="U124" s="118">
        <v>0.08</v>
      </c>
    </row>
    <row r="125" spans="2:21">
      <c r="B125" s="62" t="s">
        <v>497</v>
      </c>
      <c r="C125" s="91">
        <v>6120166</v>
      </c>
      <c r="D125" s="91" t="s">
        <v>150</v>
      </c>
      <c r="E125" s="91"/>
      <c r="F125" s="91">
        <v>612</v>
      </c>
      <c r="G125" s="91" t="s">
        <v>394</v>
      </c>
      <c r="H125" s="91" t="s">
        <v>491</v>
      </c>
      <c r="I125" s="91" t="s">
        <v>375</v>
      </c>
      <c r="J125" s="102"/>
      <c r="K125" s="91">
        <v>1.46</v>
      </c>
      <c r="L125" s="91" t="s">
        <v>178</v>
      </c>
      <c r="M125" s="118">
        <v>5.3</v>
      </c>
      <c r="N125" s="118">
        <v>1.04</v>
      </c>
      <c r="O125" s="118">
        <v>32312.68</v>
      </c>
      <c r="P125" s="118">
        <v>107.27</v>
      </c>
      <c r="Q125" s="118">
        <v>0</v>
      </c>
      <c r="R125" s="118">
        <v>34.659999999999997</v>
      </c>
      <c r="S125" s="118">
        <v>0.02</v>
      </c>
      <c r="T125" s="118">
        <v>0.02</v>
      </c>
      <c r="U125" s="118">
        <v>0</v>
      </c>
    </row>
    <row r="126" spans="2:21">
      <c r="B126" s="62" t="s">
        <v>498</v>
      </c>
      <c r="C126" s="91">
        <v>1127414</v>
      </c>
      <c r="D126" s="91" t="s">
        <v>150</v>
      </c>
      <c r="E126" s="91"/>
      <c r="F126" s="91">
        <v>1248</v>
      </c>
      <c r="G126" s="91" t="s">
        <v>377</v>
      </c>
      <c r="H126" s="91" t="s">
        <v>491</v>
      </c>
      <c r="I126" s="91" t="s">
        <v>375</v>
      </c>
      <c r="J126" s="102"/>
      <c r="K126" s="91">
        <v>2.44</v>
      </c>
      <c r="L126" s="91" t="s">
        <v>178</v>
      </c>
      <c r="M126" s="118">
        <v>2.4</v>
      </c>
      <c r="N126" s="118">
        <v>0.71</v>
      </c>
      <c r="O126" s="118">
        <v>220572</v>
      </c>
      <c r="P126" s="118">
        <v>105.12</v>
      </c>
      <c r="Q126" s="118">
        <v>0</v>
      </c>
      <c r="R126" s="118">
        <v>231.87</v>
      </c>
      <c r="S126" s="118">
        <v>0.17</v>
      </c>
      <c r="T126" s="118">
        <v>0.16</v>
      </c>
      <c r="U126" s="118">
        <v>0.02</v>
      </c>
    </row>
    <row r="127" spans="2:21">
      <c r="B127" s="62" t="s">
        <v>499</v>
      </c>
      <c r="C127" s="91">
        <v>1980416</v>
      </c>
      <c r="D127" s="91" t="s">
        <v>150</v>
      </c>
      <c r="E127" s="91"/>
      <c r="F127" s="91">
        <v>198</v>
      </c>
      <c r="G127" s="91" t="s">
        <v>394</v>
      </c>
      <c r="H127" s="91" t="s">
        <v>491</v>
      </c>
      <c r="I127" s="91" t="s">
        <v>174</v>
      </c>
      <c r="J127" s="102"/>
      <c r="K127" s="91">
        <v>7.71</v>
      </c>
      <c r="L127" s="91" t="s">
        <v>178</v>
      </c>
      <c r="M127" s="118">
        <v>2.6</v>
      </c>
      <c r="N127" s="118">
        <v>2.17</v>
      </c>
      <c r="O127" s="118">
        <v>293902</v>
      </c>
      <c r="P127" s="118">
        <v>103.42</v>
      </c>
      <c r="Q127" s="118">
        <v>0</v>
      </c>
      <c r="R127" s="118">
        <v>303.95</v>
      </c>
      <c r="S127" s="118">
        <v>0.05</v>
      </c>
      <c r="T127" s="118">
        <v>0.2</v>
      </c>
      <c r="U127" s="118">
        <v>0.03</v>
      </c>
    </row>
    <row r="128" spans="2:21">
      <c r="B128" s="62" t="s">
        <v>500</v>
      </c>
      <c r="C128" s="91">
        <v>1980358</v>
      </c>
      <c r="D128" s="91" t="s">
        <v>150</v>
      </c>
      <c r="E128" s="91"/>
      <c r="F128" s="91">
        <v>198</v>
      </c>
      <c r="G128" s="91" t="s">
        <v>394</v>
      </c>
      <c r="H128" s="91" t="s">
        <v>491</v>
      </c>
      <c r="I128" s="91" t="s">
        <v>174</v>
      </c>
      <c r="J128" s="102"/>
      <c r="K128" s="91">
        <v>4.0999999999999996</v>
      </c>
      <c r="L128" s="91" t="s">
        <v>178</v>
      </c>
      <c r="M128" s="118">
        <v>4.9000000000000004</v>
      </c>
      <c r="N128" s="118">
        <v>1.7</v>
      </c>
      <c r="O128" s="118">
        <v>241062.61</v>
      </c>
      <c r="P128" s="118">
        <v>111.7</v>
      </c>
      <c r="Q128" s="118">
        <v>0</v>
      </c>
      <c r="R128" s="118">
        <v>269.27</v>
      </c>
      <c r="S128" s="118">
        <v>0.16</v>
      </c>
      <c r="T128" s="118">
        <v>0.18</v>
      </c>
      <c r="U128" s="118">
        <v>0.02</v>
      </c>
    </row>
    <row r="129" spans="2:21">
      <c r="B129" s="62" t="s">
        <v>501</v>
      </c>
      <c r="C129" s="91">
        <v>1980390</v>
      </c>
      <c r="D129" s="91" t="s">
        <v>150</v>
      </c>
      <c r="E129" s="91"/>
      <c r="F129" s="91">
        <v>198</v>
      </c>
      <c r="G129" s="91" t="s">
        <v>394</v>
      </c>
      <c r="H129" s="91" t="s">
        <v>491</v>
      </c>
      <c r="I129" s="91" t="s">
        <v>174</v>
      </c>
      <c r="J129" s="102"/>
      <c r="K129" s="91">
        <v>6.62</v>
      </c>
      <c r="L129" s="91" t="s">
        <v>178</v>
      </c>
      <c r="M129" s="118">
        <v>2.4</v>
      </c>
      <c r="N129" s="118">
        <v>1.48</v>
      </c>
      <c r="O129" s="118">
        <v>285000</v>
      </c>
      <c r="P129" s="118">
        <v>106.83</v>
      </c>
      <c r="Q129" s="118">
        <v>0</v>
      </c>
      <c r="R129" s="118">
        <v>304.47000000000003</v>
      </c>
      <c r="S129" s="118">
        <v>0.05</v>
      </c>
      <c r="T129" s="118">
        <v>0.2</v>
      </c>
      <c r="U129" s="118">
        <v>0.03</v>
      </c>
    </row>
    <row r="130" spans="2:21">
      <c r="B130" s="62" t="s">
        <v>502</v>
      </c>
      <c r="C130" s="91">
        <v>1138551</v>
      </c>
      <c r="D130" s="91" t="s">
        <v>150</v>
      </c>
      <c r="E130" s="91"/>
      <c r="F130" s="91">
        <v>1248</v>
      </c>
      <c r="G130" s="91" t="s">
        <v>377</v>
      </c>
      <c r="H130" s="91" t="s">
        <v>503</v>
      </c>
      <c r="I130" s="91" t="s">
        <v>375</v>
      </c>
      <c r="J130" s="102"/>
      <c r="K130" s="91">
        <v>8.42</v>
      </c>
      <c r="L130" s="91" t="s">
        <v>178</v>
      </c>
      <c r="M130" s="118">
        <v>3.2</v>
      </c>
      <c r="N130" s="118">
        <v>1.38</v>
      </c>
      <c r="O130" s="118">
        <v>9</v>
      </c>
      <c r="P130" s="118">
        <v>5341463</v>
      </c>
      <c r="Q130" s="118">
        <v>0</v>
      </c>
      <c r="R130" s="118">
        <v>480.73</v>
      </c>
      <c r="S130" s="118">
        <v>0.35</v>
      </c>
      <c r="T130" s="118">
        <v>0.32</v>
      </c>
      <c r="U130" s="118">
        <v>0.04</v>
      </c>
    </row>
    <row r="131" spans="2:21">
      <c r="B131" s="62" t="s">
        <v>504</v>
      </c>
      <c r="C131" s="91">
        <v>1127513</v>
      </c>
      <c r="D131" s="91" t="s">
        <v>150</v>
      </c>
      <c r="E131" s="91"/>
      <c r="F131" s="91">
        <v>1467</v>
      </c>
      <c r="G131" s="91" t="s">
        <v>394</v>
      </c>
      <c r="H131" s="91" t="s">
        <v>503</v>
      </c>
      <c r="I131" s="91" t="s">
        <v>375</v>
      </c>
      <c r="J131" s="102"/>
      <c r="K131" s="91">
        <v>1.44</v>
      </c>
      <c r="L131" s="91" t="s">
        <v>178</v>
      </c>
      <c r="M131" s="118">
        <v>6.15</v>
      </c>
      <c r="N131" s="118">
        <v>2.06</v>
      </c>
      <c r="O131" s="118">
        <v>105882.6</v>
      </c>
      <c r="P131" s="118">
        <v>107.01</v>
      </c>
      <c r="Q131" s="118">
        <v>0</v>
      </c>
      <c r="R131" s="118">
        <v>113.31</v>
      </c>
      <c r="S131" s="118">
        <v>0.28999999999999998</v>
      </c>
      <c r="T131" s="118">
        <v>0.08</v>
      </c>
      <c r="U131" s="118">
        <v>0.01</v>
      </c>
    </row>
    <row r="132" spans="2:21">
      <c r="B132" s="62" t="s">
        <v>505</v>
      </c>
      <c r="C132" s="91">
        <v>6390223</v>
      </c>
      <c r="D132" s="91" t="s">
        <v>150</v>
      </c>
      <c r="E132" s="91"/>
      <c r="F132" s="91">
        <v>639</v>
      </c>
      <c r="G132" s="91" t="s">
        <v>165</v>
      </c>
      <c r="H132" s="91" t="s">
        <v>506</v>
      </c>
      <c r="I132" s="91" t="s">
        <v>375</v>
      </c>
      <c r="J132" s="102"/>
      <c r="K132" s="91">
        <v>0.97</v>
      </c>
      <c r="L132" s="91" t="s">
        <v>178</v>
      </c>
      <c r="M132" s="118">
        <v>4.45</v>
      </c>
      <c r="N132" s="118">
        <v>0.98</v>
      </c>
      <c r="O132" s="118">
        <v>152671.81</v>
      </c>
      <c r="P132" s="118">
        <v>126.18</v>
      </c>
      <c r="Q132" s="118">
        <v>0</v>
      </c>
      <c r="R132" s="118">
        <v>192.64</v>
      </c>
      <c r="S132" s="118">
        <v>0.24</v>
      </c>
      <c r="T132" s="118">
        <v>0.13</v>
      </c>
      <c r="U132" s="118">
        <v>0.02</v>
      </c>
    </row>
    <row r="133" spans="2:21">
      <c r="B133" s="62" t="s">
        <v>507</v>
      </c>
      <c r="C133" s="91">
        <v>6390207</v>
      </c>
      <c r="D133" s="91" t="s">
        <v>150</v>
      </c>
      <c r="E133" s="91"/>
      <c r="F133" s="91">
        <v>639</v>
      </c>
      <c r="G133" s="91" t="s">
        <v>165</v>
      </c>
      <c r="H133" s="91" t="s">
        <v>506</v>
      </c>
      <c r="I133" s="91" t="s">
        <v>375</v>
      </c>
      <c r="J133" s="102"/>
      <c r="K133" s="91">
        <v>4.1900000000000004</v>
      </c>
      <c r="L133" s="91" t="s">
        <v>178</v>
      </c>
      <c r="M133" s="118">
        <v>4.95</v>
      </c>
      <c r="N133" s="118">
        <v>1.81</v>
      </c>
      <c r="O133" s="118">
        <v>693853.34</v>
      </c>
      <c r="P133" s="118">
        <v>135.66</v>
      </c>
      <c r="Q133" s="118">
        <v>0</v>
      </c>
      <c r="R133" s="118">
        <v>941.28</v>
      </c>
      <c r="S133" s="118">
        <v>0.04</v>
      </c>
      <c r="T133" s="118">
        <v>0.63</v>
      </c>
      <c r="U133" s="118">
        <v>0.08</v>
      </c>
    </row>
    <row r="134" spans="2:21">
      <c r="B134" s="62" t="s">
        <v>508</v>
      </c>
      <c r="C134" s="91">
        <v>1122092</v>
      </c>
      <c r="D134" s="91" t="s">
        <v>150</v>
      </c>
      <c r="E134" s="91"/>
      <c r="F134" s="91">
        <v>1187</v>
      </c>
      <c r="G134" s="91" t="s">
        <v>419</v>
      </c>
      <c r="H134" s="91" t="s">
        <v>506</v>
      </c>
      <c r="I134" s="91" t="s">
        <v>174</v>
      </c>
      <c r="J134" s="102"/>
      <c r="K134" s="91">
        <v>0.98</v>
      </c>
      <c r="L134" s="91" t="s">
        <v>178</v>
      </c>
      <c r="M134" s="118">
        <v>5.7</v>
      </c>
      <c r="N134" s="118">
        <v>2.11</v>
      </c>
      <c r="O134" s="118">
        <v>1116072</v>
      </c>
      <c r="P134" s="118">
        <v>108.69</v>
      </c>
      <c r="Q134" s="118">
        <v>0</v>
      </c>
      <c r="R134" s="118">
        <v>1213.06</v>
      </c>
      <c r="S134" s="118">
        <v>0.91</v>
      </c>
      <c r="T134" s="118">
        <v>0.82</v>
      </c>
      <c r="U134" s="118">
        <v>0.11</v>
      </c>
    </row>
    <row r="135" spans="2:21">
      <c r="B135" s="62" t="s">
        <v>509</v>
      </c>
      <c r="C135" s="91">
        <v>7980121</v>
      </c>
      <c r="D135" s="91" t="s">
        <v>150</v>
      </c>
      <c r="E135" s="91"/>
      <c r="F135" s="91">
        <v>798</v>
      </c>
      <c r="G135" s="91" t="s">
        <v>165</v>
      </c>
      <c r="H135" s="91" t="s">
        <v>510</v>
      </c>
      <c r="I135" s="91" t="s">
        <v>375</v>
      </c>
      <c r="J135" s="102"/>
      <c r="K135" s="91">
        <v>0.44</v>
      </c>
      <c r="L135" s="91" t="s">
        <v>178</v>
      </c>
      <c r="M135" s="118">
        <v>4.5</v>
      </c>
      <c r="N135" s="118">
        <v>1.74</v>
      </c>
      <c r="O135" s="118">
        <v>307602.49</v>
      </c>
      <c r="P135" s="118">
        <v>126.89</v>
      </c>
      <c r="Q135" s="118">
        <v>0</v>
      </c>
      <c r="R135" s="118">
        <v>390.32</v>
      </c>
      <c r="S135" s="118">
        <v>0.11</v>
      </c>
      <c r="T135" s="118">
        <v>0.26</v>
      </c>
      <c r="U135" s="118">
        <v>0.03</v>
      </c>
    </row>
    <row r="136" spans="2:21">
      <c r="B136" s="62" t="s">
        <v>511</v>
      </c>
      <c r="C136" s="91">
        <v>6980247</v>
      </c>
      <c r="D136" s="91" t="s">
        <v>150</v>
      </c>
      <c r="E136" s="91"/>
      <c r="F136" s="91">
        <v>698</v>
      </c>
      <c r="G136" s="91" t="s">
        <v>165</v>
      </c>
      <c r="H136" s="91" t="s">
        <v>512</v>
      </c>
      <c r="I136" s="91" t="s">
        <v>375</v>
      </c>
      <c r="J136" s="102"/>
      <c r="K136" s="91">
        <v>1.7</v>
      </c>
      <c r="L136" s="91" t="s">
        <v>178</v>
      </c>
      <c r="M136" s="118">
        <v>6</v>
      </c>
      <c r="N136" s="118">
        <v>-2.62</v>
      </c>
      <c r="O136" s="118">
        <v>0.49</v>
      </c>
      <c r="P136" s="118">
        <v>146.13999999999999</v>
      </c>
      <c r="Q136" s="118">
        <v>0</v>
      </c>
      <c r="R136" s="118">
        <v>0</v>
      </c>
      <c r="S136" s="118">
        <v>0</v>
      </c>
      <c r="T136" s="118">
        <v>0</v>
      </c>
      <c r="U136" s="118">
        <v>0</v>
      </c>
    </row>
    <row r="137" spans="2:21">
      <c r="B137" s="62" t="s">
        <v>513</v>
      </c>
      <c r="C137" s="91">
        <v>1113034</v>
      </c>
      <c r="D137" s="91" t="s">
        <v>150</v>
      </c>
      <c r="E137" s="91"/>
      <c r="F137" s="91">
        <v>1154</v>
      </c>
      <c r="G137" s="91" t="s">
        <v>165</v>
      </c>
      <c r="H137" s="91" t="s">
        <v>514</v>
      </c>
      <c r="I137" s="91" t="s">
        <v>375</v>
      </c>
      <c r="J137" s="102"/>
      <c r="K137" s="91">
        <v>0.89</v>
      </c>
      <c r="L137" s="91" t="s">
        <v>178</v>
      </c>
      <c r="M137" s="118">
        <v>4.9000000000000004</v>
      </c>
      <c r="N137" s="118">
        <v>75.17</v>
      </c>
      <c r="O137" s="118">
        <v>1990040.13</v>
      </c>
      <c r="P137" s="118">
        <v>76.06</v>
      </c>
      <c r="Q137" s="118">
        <v>0</v>
      </c>
      <c r="R137" s="118">
        <v>1513.63</v>
      </c>
      <c r="S137" s="118">
        <v>0.21</v>
      </c>
      <c r="T137" s="118">
        <v>1.02</v>
      </c>
      <c r="U137" s="118">
        <v>0.13</v>
      </c>
    </row>
    <row r="138" spans="2:21">
      <c r="B138" s="62" t="s">
        <v>515</v>
      </c>
      <c r="C138" s="91">
        <v>6110365</v>
      </c>
      <c r="D138" s="91" t="s">
        <v>150</v>
      </c>
      <c r="E138" s="91"/>
      <c r="F138" s="91">
        <v>611</v>
      </c>
      <c r="G138" s="91" t="s">
        <v>394</v>
      </c>
      <c r="H138" s="91" t="s">
        <v>516</v>
      </c>
      <c r="I138" s="91" t="s">
        <v>174</v>
      </c>
      <c r="J138" s="102"/>
      <c r="K138" s="91">
        <v>7.38</v>
      </c>
      <c r="L138" s="91" t="s">
        <v>178</v>
      </c>
      <c r="M138" s="118">
        <v>6</v>
      </c>
      <c r="N138" s="118">
        <v>3.01</v>
      </c>
      <c r="O138" s="118">
        <v>1759622.05</v>
      </c>
      <c r="P138" s="118">
        <v>87.02</v>
      </c>
      <c r="Q138" s="118">
        <v>0</v>
      </c>
      <c r="R138" s="118">
        <v>1531.22</v>
      </c>
      <c r="S138" s="118">
        <v>0.13</v>
      </c>
      <c r="T138" s="118">
        <v>1.03</v>
      </c>
      <c r="U138" s="118">
        <v>0.13</v>
      </c>
    </row>
    <row r="139" spans="2:21">
      <c r="B139" s="62" t="s">
        <v>517</v>
      </c>
      <c r="C139" s="91">
        <v>6110431</v>
      </c>
      <c r="D139" s="91" t="s">
        <v>150</v>
      </c>
      <c r="E139" s="91"/>
      <c r="F139" s="91">
        <v>611</v>
      </c>
      <c r="G139" s="91" t="s">
        <v>394</v>
      </c>
      <c r="H139" s="91" t="s">
        <v>516</v>
      </c>
      <c r="I139" s="91" t="s">
        <v>174</v>
      </c>
      <c r="J139" s="102"/>
      <c r="K139" s="91">
        <v>7.38</v>
      </c>
      <c r="L139" s="91" t="s">
        <v>178</v>
      </c>
      <c r="M139" s="118">
        <v>6.8</v>
      </c>
      <c r="N139" s="118">
        <v>2.99</v>
      </c>
      <c r="O139" s="118">
        <v>2115957.4700000002</v>
      </c>
      <c r="P139" s="118">
        <v>81.2</v>
      </c>
      <c r="Q139" s="118">
        <v>0</v>
      </c>
      <c r="R139" s="118">
        <v>1718.16</v>
      </c>
      <c r="S139" s="118">
        <v>0.21</v>
      </c>
      <c r="T139" s="118">
        <v>1.1599999999999999</v>
      </c>
      <c r="U139" s="118">
        <v>0.15</v>
      </c>
    </row>
    <row r="140" spans="2:21">
      <c r="B140" s="62" t="s">
        <v>518</v>
      </c>
      <c r="C140" s="91">
        <v>6110480</v>
      </c>
      <c r="D140" s="91" t="s">
        <v>150</v>
      </c>
      <c r="E140" s="91"/>
      <c r="F140" s="91">
        <v>611</v>
      </c>
      <c r="G140" s="91" t="s">
        <v>394</v>
      </c>
      <c r="H140" s="91" t="s">
        <v>516</v>
      </c>
      <c r="I140" s="91" t="s">
        <v>174</v>
      </c>
      <c r="J140" s="102"/>
      <c r="K140" s="91">
        <v>5.16</v>
      </c>
      <c r="L140" s="91" t="s">
        <v>178</v>
      </c>
      <c r="M140" s="118">
        <v>5.7</v>
      </c>
      <c r="N140" s="118">
        <v>8.8800000000000008</v>
      </c>
      <c r="O140" s="118">
        <v>66289.070000000007</v>
      </c>
      <c r="P140" s="118">
        <v>64.45</v>
      </c>
      <c r="Q140" s="118">
        <v>0</v>
      </c>
      <c r="R140" s="118">
        <v>42.72</v>
      </c>
      <c r="S140" s="118">
        <v>0.02</v>
      </c>
      <c r="T140" s="118">
        <v>0.03</v>
      </c>
      <c r="U140" s="118">
        <v>0</v>
      </c>
    </row>
    <row r="141" spans="2:21">
      <c r="B141" s="62" t="s">
        <v>519</v>
      </c>
      <c r="C141" s="91">
        <v>7560048</v>
      </c>
      <c r="D141" s="91" t="s">
        <v>150</v>
      </c>
      <c r="E141" s="91"/>
      <c r="F141" s="91">
        <v>756</v>
      </c>
      <c r="G141" s="91" t="s">
        <v>495</v>
      </c>
      <c r="H141" s="91" t="s">
        <v>516</v>
      </c>
      <c r="I141" s="91" t="s">
        <v>174</v>
      </c>
      <c r="J141" s="102"/>
      <c r="K141" s="91">
        <v>5.53</v>
      </c>
      <c r="L141" s="91" t="s">
        <v>178</v>
      </c>
      <c r="M141" s="118">
        <v>5.0999999999999996</v>
      </c>
      <c r="N141" s="118">
        <v>15.76</v>
      </c>
      <c r="O141" s="118">
        <v>1337246.19</v>
      </c>
      <c r="P141" s="118">
        <v>75.38</v>
      </c>
      <c r="Q141" s="118">
        <v>0</v>
      </c>
      <c r="R141" s="118">
        <v>1008.02</v>
      </c>
      <c r="S141" s="118">
        <v>0.63</v>
      </c>
      <c r="T141" s="118">
        <v>0.68</v>
      </c>
      <c r="U141" s="118">
        <v>0.09</v>
      </c>
    </row>
    <row r="142" spans="2:21">
      <c r="B142" s="62" t="s">
        <v>520</v>
      </c>
      <c r="C142" s="91">
        <v>1109495</v>
      </c>
      <c r="D142" s="91" t="s">
        <v>150</v>
      </c>
      <c r="E142" s="91"/>
      <c r="F142" s="91">
        <v>1476</v>
      </c>
      <c r="G142" s="91" t="s">
        <v>394</v>
      </c>
      <c r="H142" s="91" t="s">
        <v>516</v>
      </c>
      <c r="I142" s="91" t="s">
        <v>375</v>
      </c>
      <c r="J142" s="102"/>
      <c r="K142" s="91">
        <v>1.34</v>
      </c>
      <c r="L142" s="91" t="s">
        <v>178</v>
      </c>
      <c r="M142" s="118">
        <v>4.5</v>
      </c>
      <c r="N142" s="118">
        <v>46.33</v>
      </c>
      <c r="O142" s="118">
        <v>135942.75</v>
      </c>
      <c r="P142" s="118">
        <v>76</v>
      </c>
      <c r="Q142" s="118">
        <v>0</v>
      </c>
      <c r="R142" s="118">
        <v>103.32</v>
      </c>
      <c r="S142" s="118">
        <v>0.08</v>
      </c>
      <c r="T142" s="118">
        <v>7.0000000000000007E-2</v>
      </c>
      <c r="U142" s="118">
        <v>0.01</v>
      </c>
    </row>
    <row r="143" spans="2:21">
      <c r="B143" s="62" t="s">
        <v>521</v>
      </c>
      <c r="C143" s="91">
        <v>1100833</v>
      </c>
      <c r="D143" s="91" t="s">
        <v>150</v>
      </c>
      <c r="E143" s="91"/>
      <c r="F143" s="91">
        <v>2023</v>
      </c>
      <c r="G143" s="91" t="s">
        <v>165</v>
      </c>
      <c r="H143" s="91" t="s">
        <v>522</v>
      </c>
      <c r="I143" s="91" t="s">
        <v>174</v>
      </c>
      <c r="J143" s="102"/>
      <c r="K143" s="91">
        <v>0</v>
      </c>
      <c r="L143" s="91" t="s">
        <v>178</v>
      </c>
      <c r="M143" s="118">
        <v>5.75</v>
      </c>
      <c r="N143" s="118">
        <v>0</v>
      </c>
      <c r="O143" s="118">
        <v>145712</v>
      </c>
      <c r="P143" s="118">
        <v>15</v>
      </c>
      <c r="Q143" s="118">
        <v>0</v>
      </c>
      <c r="R143" s="118">
        <v>21.86</v>
      </c>
      <c r="S143" s="118">
        <v>0.08</v>
      </c>
      <c r="T143" s="118">
        <v>0.01</v>
      </c>
      <c r="U143" s="118">
        <v>0</v>
      </c>
    </row>
    <row r="144" spans="2:21">
      <c r="B144" s="62" t="s">
        <v>523</v>
      </c>
      <c r="C144" s="91">
        <v>1380047</v>
      </c>
      <c r="D144" s="91" t="s">
        <v>150</v>
      </c>
      <c r="E144" s="91"/>
      <c r="F144" s="91">
        <v>138</v>
      </c>
      <c r="G144" s="91" t="s">
        <v>394</v>
      </c>
      <c r="H144" s="91" t="s">
        <v>524</v>
      </c>
      <c r="I144" s="91" t="s">
        <v>525</v>
      </c>
      <c r="J144" s="102"/>
      <c r="K144" s="91">
        <v>9.33</v>
      </c>
      <c r="L144" s="91" t="s">
        <v>178</v>
      </c>
      <c r="M144" s="118">
        <v>4.75</v>
      </c>
      <c r="N144" s="118">
        <v>18.27</v>
      </c>
      <c r="O144" s="118">
        <v>5661.2</v>
      </c>
      <c r="P144" s="118">
        <v>48.24</v>
      </c>
      <c r="Q144" s="118">
        <v>0</v>
      </c>
      <c r="R144" s="118">
        <v>2.73</v>
      </c>
      <c r="S144" s="118">
        <v>0.04</v>
      </c>
      <c r="T144" s="118">
        <v>0</v>
      </c>
      <c r="U144" s="118">
        <v>0</v>
      </c>
    </row>
    <row r="145" spans="2:21">
      <c r="B145" s="62" t="s">
        <v>526</v>
      </c>
      <c r="C145" s="91">
        <v>1380104</v>
      </c>
      <c r="D145" s="91" t="s">
        <v>150</v>
      </c>
      <c r="E145" s="91"/>
      <c r="F145" s="91">
        <v>138</v>
      </c>
      <c r="G145" s="91" t="s">
        <v>394</v>
      </c>
      <c r="H145" s="91">
        <v>0</v>
      </c>
      <c r="I145" s="91" t="s">
        <v>316</v>
      </c>
      <c r="J145" s="102"/>
      <c r="K145" s="91">
        <v>5.87</v>
      </c>
      <c r="L145" s="91" t="s">
        <v>178</v>
      </c>
      <c r="M145" s="118">
        <v>4.45</v>
      </c>
      <c r="N145" s="118">
        <v>11</v>
      </c>
      <c r="O145" s="118">
        <v>686097.83</v>
      </c>
      <c r="P145" s="118">
        <v>91.5</v>
      </c>
      <c r="Q145" s="118">
        <v>0</v>
      </c>
      <c r="R145" s="118">
        <v>627.78</v>
      </c>
      <c r="S145" s="118">
        <v>0.46</v>
      </c>
      <c r="T145" s="118">
        <v>0.42</v>
      </c>
      <c r="U145" s="118">
        <v>0.05</v>
      </c>
    </row>
    <row r="146" spans="2:21">
      <c r="B146" s="62" t="s">
        <v>527</v>
      </c>
      <c r="C146" s="91">
        <v>1116755</v>
      </c>
      <c r="D146" s="91" t="s">
        <v>150</v>
      </c>
      <c r="E146" s="91"/>
      <c r="F146" s="91">
        <v>1134</v>
      </c>
      <c r="G146" s="91" t="s">
        <v>394</v>
      </c>
      <c r="H146" s="91">
        <v>0</v>
      </c>
      <c r="I146" s="91" t="s">
        <v>316</v>
      </c>
      <c r="J146" s="102"/>
      <c r="K146" s="91">
        <v>1.51</v>
      </c>
      <c r="L146" s="91" t="s">
        <v>178</v>
      </c>
      <c r="M146" s="118">
        <v>4.5</v>
      </c>
      <c r="N146" s="118">
        <v>76.75</v>
      </c>
      <c r="O146" s="118">
        <v>282110.27</v>
      </c>
      <c r="P146" s="118">
        <v>43.01</v>
      </c>
      <c r="Q146" s="118">
        <v>0</v>
      </c>
      <c r="R146" s="118">
        <v>121.34</v>
      </c>
      <c r="S146" s="118">
        <v>0.4</v>
      </c>
      <c r="T146" s="118">
        <v>0.08</v>
      </c>
      <c r="U146" s="118">
        <v>0.01</v>
      </c>
    </row>
    <row r="147" spans="2:21">
      <c r="B147" s="62" t="s">
        <v>528</v>
      </c>
      <c r="C147" s="91">
        <v>3590015</v>
      </c>
      <c r="D147" s="91" t="s">
        <v>150</v>
      </c>
      <c r="E147" s="91"/>
      <c r="F147" s="91">
        <v>359</v>
      </c>
      <c r="G147" s="91" t="s">
        <v>394</v>
      </c>
      <c r="H147" s="91">
        <v>0</v>
      </c>
      <c r="I147" s="91" t="s">
        <v>316</v>
      </c>
      <c r="J147" s="102"/>
      <c r="K147" s="91">
        <v>0</v>
      </c>
      <c r="L147" s="91" t="s">
        <v>178</v>
      </c>
      <c r="M147" s="118">
        <v>3</v>
      </c>
      <c r="N147" s="118">
        <v>0</v>
      </c>
      <c r="O147" s="118">
        <v>5583.59</v>
      </c>
      <c r="P147" s="118">
        <v>0</v>
      </c>
      <c r="Q147" s="118">
        <v>0</v>
      </c>
      <c r="R147" s="118">
        <v>0</v>
      </c>
      <c r="S147" s="118">
        <v>0</v>
      </c>
      <c r="T147" s="118">
        <v>0</v>
      </c>
      <c r="U147" s="118">
        <v>0</v>
      </c>
    </row>
    <row r="148" spans="2:21">
      <c r="B148" s="62" t="s">
        <v>529</v>
      </c>
      <c r="C148" s="91">
        <v>5650114</v>
      </c>
      <c r="D148" s="91" t="s">
        <v>150</v>
      </c>
      <c r="E148" s="91"/>
      <c r="F148" s="91">
        <v>565</v>
      </c>
      <c r="G148" s="91" t="s">
        <v>167</v>
      </c>
      <c r="H148" s="91">
        <v>0</v>
      </c>
      <c r="I148" s="91" t="s">
        <v>316</v>
      </c>
      <c r="J148" s="102"/>
      <c r="K148" s="91">
        <v>1.02</v>
      </c>
      <c r="L148" s="91" t="s">
        <v>178</v>
      </c>
      <c r="M148" s="118">
        <v>5.15</v>
      </c>
      <c r="N148" s="118">
        <v>1.0900000000000001</v>
      </c>
      <c r="O148" s="118">
        <v>181888.13</v>
      </c>
      <c r="P148" s="118">
        <v>114.38</v>
      </c>
      <c r="Q148" s="118">
        <v>0</v>
      </c>
      <c r="R148" s="118">
        <v>208.04</v>
      </c>
      <c r="S148" s="118">
        <v>7.0000000000000007E-2</v>
      </c>
      <c r="T148" s="118">
        <v>0.14000000000000001</v>
      </c>
      <c r="U148" s="118">
        <v>0.02</v>
      </c>
    </row>
    <row r="149" spans="2:21">
      <c r="B149" s="62" t="s">
        <v>530</v>
      </c>
      <c r="C149" s="91">
        <v>1131416</v>
      </c>
      <c r="D149" s="91" t="s">
        <v>150</v>
      </c>
      <c r="E149" s="91"/>
      <c r="F149" s="91">
        <v>1132</v>
      </c>
      <c r="G149" s="91" t="s">
        <v>197</v>
      </c>
      <c r="H149" s="91">
        <v>0</v>
      </c>
      <c r="I149" s="91" t="s">
        <v>316</v>
      </c>
      <c r="J149" s="102"/>
      <c r="K149" s="91">
        <v>2.36</v>
      </c>
      <c r="L149" s="91" t="s">
        <v>178</v>
      </c>
      <c r="M149" s="118">
        <v>3.85</v>
      </c>
      <c r="N149" s="118">
        <v>1.59</v>
      </c>
      <c r="O149" s="118">
        <v>447273.94</v>
      </c>
      <c r="P149" s="118">
        <v>105.4</v>
      </c>
      <c r="Q149" s="118">
        <v>0</v>
      </c>
      <c r="R149" s="118">
        <v>471.43</v>
      </c>
      <c r="S149" s="118">
        <v>0.18</v>
      </c>
      <c r="T149" s="118">
        <v>0.32</v>
      </c>
      <c r="U149" s="118">
        <v>0.04</v>
      </c>
    </row>
    <row r="150" spans="2:21">
      <c r="B150" s="62" t="s">
        <v>531</v>
      </c>
      <c r="C150" s="91">
        <v>3180221</v>
      </c>
      <c r="D150" s="91" t="s">
        <v>150</v>
      </c>
      <c r="E150" s="91"/>
      <c r="F150" s="91">
        <v>318</v>
      </c>
      <c r="G150" s="91" t="s">
        <v>165</v>
      </c>
      <c r="H150" s="91">
        <v>0</v>
      </c>
      <c r="I150" s="91" t="s">
        <v>316</v>
      </c>
      <c r="J150" s="102"/>
      <c r="K150" s="91">
        <v>1.72</v>
      </c>
      <c r="L150" s="91" t="s">
        <v>178</v>
      </c>
      <c r="M150" s="118">
        <v>7.84</v>
      </c>
      <c r="N150" s="118">
        <v>1.68</v>
      </c>
      <c r="O150" s="118">
        <v>247800</v>
      </c>
      <c r="P150" s="118">
        <v>128.22</v>
      </c>
      <c r="Q150" s="118">
        <v>0</v>
      </c>
      <c r="R150" s="118">
        <v>317.73</v>
      </c>
      <c r="S150" s="118">
        <v>1.0900000000000001</v>
      </c>
      <c r="T150" s="118">
        <v>0.21</v>
      </c>
      <c r="U150" s="118">
        <v>0.03</v>
      </c>
    </row>
    <row r="151" spans="2:21">
      <c r="B151" s="62" t="s">
        <v>532</v>
      </c>
      <c r="C151" s="91">
        <v>4790051</v>
      </c>
      <c r="D151" s="91" t="s">
        <v>150</v>
      </c>
      <c r="E151" s="91"/>
      <c r="F151" s="91">
        <v>2460</v>
      </c>
      <c r="G151" s="91" t="s">
        <v>394</v>
      </c>
      <c r="H151" s="91">
        <v>0</v>
      </c>
      <c r="I151" s="91" t="s">
        <v>316</v>
      </c>
      <c r="J151" s="102"/>
      <c r="K151" s="91">
        <v>0</v>
      </c>
      <c r="L151" s="91" t="s">
        <v>178</v>
      </c>
      <c r="M151" s="118">
        <v>3.5</v>
      </c>
      <c r="N151" s="118">
        <v>0</v>
      </c>
      <c r="O151" s="118">
        <v>19000</v>
      </c>
      <c r="P151" s="118">
        <v>0</v>
      </c>
      <c r="Q151" s="118">
        <v>0</v>
      </c>
      <c r="R151" s="118">
        <v>0</v>
      </c>
      <c r="S151" s="118">
        <v>0.28000000000000003</v>
      </c>
      <c r="T151" s="118">
        <v>0</v>
      </c>
      <c r="U151" s="118">
        <v>0</v>
      </c>
    </row>
    <row r="152" spans="2:21">
      <c r="B152" s="61" t="s">
        <v>50</v>
      </c>
      <c r="C152" s="89"/>
      <c r="D152" s="89"/>
      <c r="E152" s="89"/>
      <c r="F152" s="89"/>
      <c r="G152" s="89"/>
      <c r="H152" s="89"/>
      <c r="I152" s="89"/>
      <c r="J152" s="98"/>
      <c r="K152" s="89">
        <v>4.21</v>
      </c>
      <c r="L152" s="89"/>
      <c r="M152" s="92"/>
      <c r="N152" s="92">
        <v>2.35</v>
      </c>
      <c r="O152" s="92">
        <v>25676437.329999998</v>
      </c>
      <c r="P152" s="92"/>
      <c r="Q152" s="92">
        <v>147.512</v>
      </c>
      <c r="R152" s="92">
        <v>27302.93</v>
      </c>
      <c r="S152" s="92"/>
      <c r="T152" s="92"/>
      <c r="U152" s="92">
        <v>2.38</v>
      </c>
    </row>
    <row r="153" spans="2:21">
      <c r="B153" s="62" t="s">
        <v>533</v>
      </c>
      <c r="C153" s="91">
        <v>2310167</v>
      </c>
      <c r="D153" s="91" t="s">
        <v>150</v>
      </c>
      <c r="E153" s="91"/>
      <c r="F153" s="91">
        <v>231</v>
      </c>
      <c r="G153" s="91" t="s">
        <v>377</v>
      </c>
      <c r="H153" s="91" t="s">
        <v>374</v>
      </c>
      <c r="I153" s="91" t="s">
        <v>375</v>
      </c>
      <c r="J153" s="102"/>
      <c r="K153" s="91">
        <v>6.7</v>
      </c>
      <c r="L153" s="91" t="s">
        <v>178</v>
      </c>
      <c r="M153" s="118">
        <v>2.98</v>
      </c>
      <c r="N153" s="118">
        <v>1.93</v>
      </c>
      <c r="O153" s="118">
        <v>1276701</v>
      </c>
      <c r="P153" s="118">
        <v>108.92</v>
      </c>
      <c r="Q153" s="118">
        <v>0</v>
      </c>
      <c r="R153" s="118">
        <v>1390.58</v>
      </c>
      <c r="S153" s="118">
        <v>0.05</v>
      </c>
      <c r="T153" s="118">
        <v>0.93</v>
      </c>
      <c r="U153" s="118">
        <v>0.12</v>
      </c>
    </row>
    <row r="154" spans="2:21">
      <c r="B154" s="62" t="s">
        <v>534</v>
      </c>
      <c r="C154" s="91">
        <v>2310175</v>
      </c>
      <c r="D154" s="91" t="s">
        <v>150</v>
      </c>
      <c r="E154" s="91"/>
      <c r="F154" s="91">
        <v>231</v>
      </c>
      <c r="G154" s="91" t="s">
        <v>377</v>
      </c>
      <c r="H154" s="91" t="s">
        <v>374</v>
      </c>
      <c r="I154" s="91" t="s">
        <v>375</v>
      </c>
      <c r="J154" s="102"/>
      <c r="K154" s="91">
        <v>4.21</v>
      </c>
      <c r="L154" s="91" t="s">
        <v>178</v>
      </c>
      <c r="M154" s="118">
        <v>2.4700000000000002</v>
      </c>
      <c r="N154" s="118">
        <v>1.22</v>
      </c>
      <c r="O154" s="118">
        <v>115000</v>
      </c>
      <c r="P154" s="118">
        <v>106.75</v>
      </c>
      <c r="Q154" s="118">
        <v>0</v>
      </c>
      <c r="R154" s="118">
        <v>122.76</v>
      </c>
      <c r="S154" s="118">
        <v>0</v>
      </c>
      <c r="T154" s="118">
        <v>0.08</v>
      </c>
      <c r="U154" s="118">
        <v>0.01</v>
      </c>
    </row>
    <row r="155" spans="2:21">
      <c r="B155" s="62" t="s">
        <v>535</v>
      </c>
      <c r="C155" s="91">
        <v>1940493</v>
      </c>
      <c r="D155" s="91" t="s">
        <v>150</v>
      </c>
      <c r="E155" s="91"/>
      <c r="F155" s="91">
        <v>194</v>
      </c>
      <c r="G155" s="91" t="s">
        <v>377</v>
      </c>
      <c r="H155" s="91" t="s">
        <v>374</v>
      </c>
      <c r="I155" s="91" t="s">
        <v>174</v>
      </c>
      <c r="J155" s="102"/>
      <c r="K155" s="91">
        <v>0.91</v>
      </c>
      <c r="L155" s="91" t="s">
        <v>178</v>
      </c>
      <c r="M155" s="118">
        <v>1.7</v>
      </c>
      <c r="N155" s="118">
        <v>0.28999999999999998</v>
      </c>
      <c r="O155" s="118">
        <v>826000</v>
      </c>
      <c r="P155" s="118">
        <v>101.55</v>
      </c>
      <c r="Q155" s="118">
        <v>0</v>
      </c>
      <c r="R155" s="118">
        <v>838.8</v>
      </c>
      <c r="S155" s="118">
        <v>0.13</v>
      </c>
      <c r="T155" s="118">
        <v>0.56000000000000005</v>
      </c>
      <c r="U155" s="118">
        <v>7.0000000000000007E-2</v>
      </c>
    </row>
    <row r="156" spans="2:21">
      <c r="B156" s="62" t="s">
        <v>536</v>
      </c>
      <c r="C156" s="91">
        <v>1119635</v>
      </c>
      <c r="D156" s="91" t="s">
        <v>150</v>
      </c>
      <c r="E156" s="91"/>
      <c r="F156" s="91">
        <v>1040</v>
      </c>
      <c r="G156" s="91" t="s">
        <v>537</v>
      </c>
      <c r="H156" s="91" t="s">
        <v>389</v>
      </c>
      <c r="I156" s="91" t="s">
        <v>174</v>
      </c>
      <c r="J156" s="102"/>
      <c r="K156" s="91">
        <v>1.47</v>
      </c>
      <c r="L156" s="91" t="s">
        <v>178</v>
      </c>
      <c r="M156" s="118">
        <v>4.84</v>
      </c>
      <c r="N156" s="118">
        <v>0.47</v>
      </c>
      <c r="O156" s="118">
        <v>67733.33</v>
      </c>
      <c r="P156" s="118">
        <v>106.52</v>
      </c>
      <c r="Q156" s="118">
        <v>0</v>
      </c>
      <c r="R156" s="118">
        <v>72.150000000000006</v>
      </c>
      <c r="S156" s="118">
        <v>0.01</v>
      </c>
      <c r="T156" s="118">
        <v>0.05</v>
      </c>
      <c r="U156" s="118">
        <v>0.01</v>
      </c>
    </row>
    <row r="157" spans="2:21">
      <c r="B157" s="62" t="s">
        <v>538</v>
      </c>
      <c r="C157" s="91">
        <v>1134212</v>
      </c>
      <c r="D157" s="91" t="s">
        <v>150</v>
      </c>
      <c r="E157" s="91"/>
      <c r="F157" s="91">
        <v>1153</v>
      </c>
      <c r="G157" s="91" t="s">
        <v>377</v>
      </c>
      <c r="H157" s="91" t="s">
        <v>389</v>
      </c>
      <c r="I157" s="91" t="s">
        <v>375</v>
      </c>
      <c r="J157" s="102"/>
      <c r="K157" s="91">
        <v>1.98</v>
      </c>
      <c r="L157" s="91" t="s">
        <v>178</v>
      </c>
      <c r="M157" s="118">
        <v>1.95</v>
      </c>
      <c r="N157" s="118">
        <v>0.74</v>
      </c>
      <c r="O157" s="118">
        <v>235000</v>
      </c>
      <c r="P157" s="118">
        <v>104.32</v>
      </c>
      <c r="Q157" s="118">
        <v>0</v>
      </c>
      <c r="R157" s="118">
        <v>245.15</v>
      </c>
      <c r="S157" s="118">
        <v>0.03</v>
      </c>
      <c r="T157" s="118">
        <v>0.16</v>
      </c>
      <c r="U157" s="118">
        <v>0.02</v>
      </c>
    </row>
    <row r="158" spans="2:21">
      <c r="B158" s="62" t="s">
        <v>539</v>
      </c>
      <c r="C158" s="91">
        <v>1134980</v>
      </c>
      <c r="D158" s="91" t="s">
        <v>150</v>
      </c>
      <c r="E158" s="91"/>
      <c r="F158" s="91">
        <v>1641</v>
      </c>
      <c r="G158" s="91" t="s">
        <v>488</v>
      </c>
      <c r="H158" s="91" t="s">
        <v>389</v>
      </c>
      <c r="I158" s="91" t="s">
        <v>174</v>
      </c>
      <c r="J158" s="102"/>
      <c r="K158" s="91">
        <v>1.48</v>
      </c>
      <c r="L158" s="91" t="s">
        <v>178</v>
      </c>
      <c r="M158" s="118">
        <v>1.24</v>
      </c>
      <c r="N158" s="118">
        <v>0.64</v>
      </c>
      <c r="O158" s="118">
        <v>43500</v>
      </c>
      <c r="P158" s="118">
        <v>101.21</v>
      </c>
      <c r="Q158" s="118">
        <v>0</v>
      </c>
      <c r="R158" s="118">
        <v>44.03</v>
      </c>
      <c r="S158" s="118">
        <v>0.01</v>
      </c>
      <c r="T158" s="118">
        <v>0.03</v>
      </c>
      <c r="U158" s="118">
        <v>0</v>
      </c>
    </row>
    <row r="159" spans="2:21">
      <c r="B159" s="62" t="s">
        <v>540</v>
      </c>
      <c r="C159" s="91">
        <v>2300150</v>
      </c>
      <c r="D159" s="91" t="s">
        <v>150</v>
      </c>
      <c r="E159" s="91"/>
      <c r="F159" s="91">
        <v>230</v>
      </c>
      <c r="G159" s="91" t="s">
        <v>197</v>
      </c>
      <c r="H159" s="91" t="s">
        <v>401</v>
      </c>
      <c r="I159" s="91" t="s">
        <v>375</v>
      </c>
      <c r="J159" s="102"/>
      <c r="K159" s="91">
        <v>2.85</v>
      </c>
      <c r="L159" s="91" t="s">
        <v>178</v>
      </c>
      <c r="M159" s="118">
        <v>1.524</v>
      </c>
      <c r="N159" s="118">
        <v>0.97</v>
      </c>
      <c r="O159" s="118">
        <v>514693</v>
      </c>
      <c r="P159" s="118">
        <v>101.72</v>
      </c>
      <c r="Q159" s="118">
        <v>0</v>
      </c>
      <c r="R159" s="118">
        <v>523.54999999999995</v>
      </c>
      <c r="S159" s="118">
        <v>7.0000000000000007E-2</v>
      </c>
      <c r="T159" s="118">
        <v>0.35</v>
      </c>
      <c r="U159" s="118">
        <v>0.05</v>
      </c>
    </row>
    <row r="160" spans="2:21">
      <c r="B160" s="62" t="s">
        <v>541</v>
      </c>
      <c r="C160" s="91">
        <v>6040158</v>
      </c>
      <c r="D160" s="91" t="s">
        <v>150</v>
      </c>
      <c r="E160" s="91"/>
      <c r="F160" s="91">
        <v>604</v>
      </c>
      <c r="G160" s="91" t="s">
        <v>377</v>
      </c>
      <c r="H160" s="91" t="s">
        <v>401</v>
      </c>
      <c r="I160" s="91" t="s">
        <v>375</v>
      </c>
      <c r="J160" s="102"/>
      <c r="K160" s="91">
        <v>3.02</v>
      </c>
      <c r="L160" s="91" t="s">
        <v>178</v>
      </c>
      <c r="M160" s="118">
        <v>1.4</v>
      </c>
      <c r="N160" s="118">
        <v>0.92</v>
      </c>
      <c r="O160" s="118">
        <v>68000</v>
      </c>
      <c r="P160" s="118">
        <v>102.07</v>
      </c>
      <c r="Q160" s="118">
        <v>0</v>
      </c>
      <c r="R160" s="118">
        <v>69.41</v>
      </c>
      <c r="S160" s="118">
        <v>0.01</v>
      </c>
      <c r="T160" s="118">
        <v>0.05</v>
      </c>
      <c r="U160" s="118">
        <v>0.01</v>
      </c>
    </row>
    <row r="161" spans="2:21">
      <c r="B161" s="62" t="s">
        <v>542</v>
      </c>
      <c r="C161" s="91">
        <v>6910137</v>
      </c>
      <c r="D161" s="91" t="s">
        <v>150</v>
      </c>
      <c r="E161" s="91"/>
      <c r="F161" s="91">
        <v>691</v>
      </c>
      <c r="G161" s="91" t="s">
        <v>377</v>
      </c>
      <c r="H161" s="91" t="s">
        <v>401</v>
      </c>
      <c r="I161" s="91" t="s">
        <v>375</v>
      </c>
      <c r="J161" s="102"/>
      <c r="K161" s="91">
        <v>2.76</v>
      </c>
      <c r="L161" s="91" t="s">
        <v>178</v>
      </c>
      <c r="M161" s="118">
        <v>6.4</v>
      </c>
      <c r="N161" s="118">
        <v>0.78</v>
      </c>
      <c r="O161" s="118">
        <v>44000</v>
      </c>
      <c r="P161" s="118">
        <v>116.66</v>
      </c>
      <c r="Q161" s="118">
        <v>0</v>
      </c>
      <c r="R161" s="118">
        <v>51.33</v>
      </c>
      <c r="S161" s="118">
        <v>0.01</v>
      </c>
      <c r="T161" s="118">
        <v>0.03</v>
      </c>
      <c r="U161" s="118">
        <v>0</v>
      </c>
    </row>
    <row r="162" spans="2:21">
      <c r="B162" s="62" t="s">
        <v>543</v>
      </c>
      <c r="C162" s="91">
        <v>7480031</v>
      </c>
      <c r="D162" s="91" t="s">
        <v>150</v>
      </c>
      <c r="E162" s="91"/>
      <c r="F162" s="91">
        <v>748</v>
      </c>
      <c r="G162" s="91" t="s">
        <v>377</v>
      </c>
      <c r="H162" s="91" t="s">
        <v>401</v>
      </c>
      <c r="I162" s="91" t="s">
        <v>375</v>
      </c>
      <c r="J162" s="102"/>
      <c r="K162" s="91">
        <v>0.66</v>
      </c>
      <c r="L162" s="91" t="s">
        <v>178</v>
      </c>
      <c r="M162" s="118">
        <v>6.1</v>
      </c>
      <c r="N162" s="118">
        <v>0.3</v>
      </c>
      <c r="O162" s="118">
        <v>74949.600000000006</v>
      </c>
      <c r="P162" s="118">
        <v>108.93</v>
      </c>
      <c r="Q162" s="118">
        <v>0</v>
      </c>
      <c r="R162" s="118">
        <v>81.64</v>
      </c>
      <c r="S162" s="118">
        <v>0.02</v>
      </c>
      <c r="T162" s="118">
        <v>0.05</v>
      </c>
      <c r="U162" s="118">
        <v>0.01</v>
      </c>
    </row>
    <row r="163" spans="2:21">
      <c r="B163" s="62" t="s">
        <v>544</v>
      </c>
      <c r="C163" s="91">
        <v>1134154</v>
      </c>
      <c r="D163" s="91" t="s">
        <v>150</v>
      </c>
      <c r="E163" s="91"/>
      <c r="F163" s="91">
        <v>1291</v>
      </c>
      <c r="G163" s="91" t="s">
        <v>377</v>
      </c>
      <c r="H163" s="91" t="s">
        <v>401</v>
      </c>
      <c r="I163" s="91" t="s">
        <v>375</v>
      </c>
      <c r="J163" s="102"/>
      <c r="K163" s="91">
        <v>2.23</v>
      </c>
      <c r="L163" s="91" t="s">
        <v>178</v>
      </c>
      <c r="M163" s="118">
        <v>1.05</v>
      </c>
      <c r="N163" s="118">
        <v>0.68</v>
      </c>
      <c r="O163" s="118">
        <v>48471</v>
      </c>
      <c r="P163" s="118">
        <v>100.84</v>
      </c>
      <c r="Q163" s="118">
        <v>0.128</v>
      </c>
      <c r="R163" s="118">
        <v>49.01</v>
      </c>
      <c r="S163" s="118">
        <v>0.02</v>
      </c>
      <c r="T163" s="118">
        <v>0.03</v>
      </c>
      <c r="U163" s="118">
        <v>0</v>
      </c>
    </row>
    <row r="164" spans="2:21">
      <c r="B164" s="62" t="s">
        <v>545</v>
      </c>
      <c r="C164" s="91">
        <v>6000202</v>
      </c>
      <c r="D164" s="91" t="s">
        <v>150</v>
      </c>
      <c r="E164" s="91"/>
      <c r="F164" s="91">
        <v>600</v>
      </c>
      <c r="G164" s="91" t="s">
        <v>488</v>
      </c>
      <c r="H164" s="91" t="s">
        <v>401</v>
      </c>
      <c r="I164" s="91" t="s">
        <v>174</v>
      </c>
      <c r="J164" s="102"/>
      <c r="K164" s="91">
        <v>4.1500000000000004</v>
      </c>
      <c r="L164" s="91" t="s">
        <v>178</v>
      </c>
      <c r="M164" s="118">
        <v>4.8</v>
      </c>
      <c r="N164" s="118">
        <v>1.39</v>
      </c>
      <c r="O164" s="118">
        <v>192700.01</v>
      </c>
      <c r="P164" s="118">
        <v>116.02</v>
      </c>
      <c r="Q164" s="118">
        <v>0</v>
      </c>
      <c r="R164" s="118">
        <v>223.57</v>
      </c>
      <c r="S164" s="118">
        <v>0.01</v>
      </c>
      <c r="T164" s="118">
        <v>0.15</v>
      </c>
      <c r="U164" s="118">
        <v>0.02</v>
      </c>
    </row>
    <row r="165" spans="2:21">
      <c r="B165" s="62" t="s">
        <v>546</v>
      </c>
      <c r="C165" s="91">
        <v>2810299</v>
      </c>
      <c r="D165" s="91" t="s">
        <v>150</v>
      </c>
      <c r="E165" s="91"/>
      <c r="F165" s="91">
        <v>281</v>
      </c>
      <c r="G165" s="91" t="s">
        <v>495</v>
      </c>
      <c r="H165" s="91" t="s">
        <v>401</v>
      </c>
      <c r="I165" s="91" t="s">
        <v>375</v>
      </c>
      <c r="J165" s="102"/>
      <c r="K165" s="91">
        <v>4.4800000000000004</v>
      </c>
      <c r="L165" s="91" t="s">
        <v>178</v>
      </c>
      <c r="M165" s="118">
        <v>2.4500000000000002</v>
      </c>
      <c r="N165" s="118">
        <v>1.69</v>
      </c>
      <c r="O165" s="118">
        <v>950000</v>
      </c>
      <c r="P165" s="118">
        <v>104.08</v>
      </c>
      <c r="Q165" s="118">
        <v>0</v>
      </c>
      <c r="R165" s="118">
        <v>988.76</v>
      </c>
      <c r="S165" s="118">
        <v>0.06</v>
      </c>
      <c r="T165" s="118">
        <v>0.66</v>
      </c>
      <c r="U165" s="118">
        <v>0.09</v>
      </c>
    </row>
    <row r="166" spans="2:21">
      <c r="B166" s="62" t="s">
        <v>547</v>
      </c>
      <c r="C166" s="91">
        <v>1127547</v>
      </c>
      <c r="D166" s="91" t="s">
        <v>150</v>
      </c>
      <c r="E166" s="91"/>
      <c r="F166" s="91">
        <v>1457</v>
      </c>
      <c r="G166" s="91" t="s">
        <v>537</v>
      </c>
      <c r="H166" s="91" t="s">
        <v>401</v>
      </c>
      <c r="I166" s="91" t="s">
        <v>375</v>
      </c>
      <c r="J166" s="102"/>
      <c r="K166" s="91">
        <v>1.95</v>
      </c>
      <c r="L166" s="91" t="s">
        <v>178</v>
      </c>
      <c r="M166" s="118">
        <v>4.0999999999999996</v>
      </c>
      <c r="N166" s="118">
        <v>0.63</v>
      </c>
      <c r="O166" s="118">
        <v>481125</v>
      </c>
      <c r="P166" s="118">
        <v>106.88</v>
      </c>
      <c r="Q166" s="118">
        <v>130.14400000000001</v>
      </c>
      <c r="R166" s="118">
        <v>644.37</v>
      </c>
      <c r="S166" s="118">
        <v>0.05</v>
      </c>
      <c r="T166" s="118">
        <v>0.43</v>
      </c>
      <c r="U166" s="118">
        <v>0.06</v>
      </c>
    </row>
    <row r="167" spans="2:21">
      <c r="B167" s="62" t="s">
        <v>548</v>
      </c>
      <c r="C167" s="91">
        <v>1133503</v>
      </c>
      <c r="D167" s="91" t="s">
        <v>150</v>
      </c>
      <c r="E167" s="91"/>
      <c r="F167" s="91">
        <v>1239</v>
      </c>
      <c r="G167" s="91" t="s">
        <v>377</v>
      </c>
      <c r="H167" s="91" t="s">
        <v>428</v>
      </c>
      <c r="I167" s="91" t="s">
        <v>174</v>
      </c>
      <c r="J167" s="102"/>
      <c r="K167" s="91">
        <v>2.39</v>
      </c>
      <c r="L167" s="91" t="s">
        <v>178</v>
      </c>
      <c r="M167" s="118">
        <v>0.97</v>
      </c>
      <c r="N167" s="118">
        <v>0.68</v>
      </c>
      <c r="O167" s="118">
        <v>475000</v>
      </c>
      <c r="P167" s="118">
        <v>100.8</v>
      </c>
      <c r="Q167" s="118">
        <v>0</v>
      </c>
      <c r="R167" s="118">
        <v>478.8</v>
      </c>
      <c r="S167" s="118">
        <v>0.11</v>
      </c>
      <c r="T167" s="118">
        <v>0.32</v>
      </c>
      <c r="U167" s="118">
        <v>0.04</v>
      </c>
    </row>
    <row r="168" spans="2:21">
      <c r="B168" s="62" t="s">
        <v>549</v>
      </c>
      <c r="C168" s="91">
        <v>3900354</v>
      </c>
      <c r="D168" s="91" t="s">
        <v>150</v>
      </c>
      <c r="E168" s="91"/>
      <c r="F168" s="91">
        <v>390</v>
      </c>
      <c r="G168" s="91" t="s">
        <v>394</v>
      </c>
      <c r="H168" s="91" t="s">
        <v>428</v>
      </c>
      <c r="I168" s="91" t="s">
        <v>375</v>
      </c>
      <c r="J168" s="102"/>
      <c r="K168" s="91">
        <v>5.39</v>
      </c>
      <c r="L168" s="91" t="s">
        <v>178</v>
      </c>
      <c r="M168" s="118">
        <v>3.85</v>
      </c>
      <c r="N168" s="118">
        <v>2.08</v>
      </c>
      <c r="O168" s="118">
        <v>184000</v>
      </c>
      <c r="P168" s="118">
        <v>113.15</v>
      </c>
      <c r="Q168" s="118">
        <v>0</v>
      </c>
      <c r="R168" s="118">
        <v>208.2</v>
      </c>
      <c r="S168" s="118">
        <v>0.02</v>
      </c>
      <c r="T168" s="118">
        <v>0.14000000000000001</v>
      </c>
      <c r="U168" s="118">
        <v>0.02</v>
      </c>
    </row>
    <row r="169" spans="2:21">
      <c r="B169" s="62" t="s">
        <v>550</v>
      </c>
      <c r="C169" s="91">
        <v>3900362</v>
      </c>
      <c r="D169" s="91" t="s">
        <v>150</v>
      </c>
      <c r="E169" s="91"/>
      <c r="F169" s="91">
        <v>390</v>
      </c>
      <c r="G169" s="91" t="s">
        <v>394</v>
      </c>
      <c r="H169" s="91" t="s">
        <v>428</v>
      </c>
      <c r="I169" s="91" t="s">
        <v>375</v>
      </c>
      <c r="J169" s="102"/>
      <c r="K169" s="91">
        <v>7.04</v>
      </c>
      <c r="L169" s="91" t="s">
        <v>178</v>
      </c>
      <c r="M169" s="118">
        <v>2.4</v>
      </c>
      <c r="N169" s="118">
        <v>1.55</v>
      </c>
      <c r="O169" s="118">
        <v>1015370</v>
      </c>
      <c r="P169" s="118">
        <v>105.94</v>
      </c>
      <c r="Q169" s="118">
        <v>0</v>
      </c>
      <c r="R169" s="118">
        <v>1075.68</v>
      </c>
      <c r="S169" s="118">
        <v>0.15</v>
      </c>
      <c r="T169" s="118">
        <v>0.72</v>
      </c>
      <c r="U169" s="118">
        <v>0.09</v>
      </c>
    </row>
    <row r="170" spans="2:21">
      <c r="B170" s="62" t="s">
        <v>551</v>
      </c>
      <c r="C170" s="91">
        <v>1137975</v>
      </c>
      <c r="D170" s="91" t="s">
        <v>150</v>
      </c>
      <c r="E170" s="91"/>
      <c r="F170" s="91">
        <v>1604</v>
      </c>
      <c r="G170" s="91" t="s">
        <v>394</v>
      </c>
      <c r="H170" s="91" t="s">
        <v>428</v>
      </c>
      <c r="I170" s="91" t="s">
        <v>174</v>
      </c>
      <c r="J170" s="102"/>
      <c r="K170" s="91">
        <v>5.01</v>
      </c>
      <c r="L170" s="91" t="s">
        <v>178</v>
      </c>
      <c r="M170" s="118">
        <v>4.3499999999999996</v>
      </c>
      <c r="N170" s="118">
        <v>2.82</v>
      </c>
      <c r="O170" s="118">
        <v>675344</v>
      </c>
      <c r="P170" s="118">
        <v>108.46</v>
      </c>
      <c r="Q170" s="118">
        <v>0</v>
      </c>
      <c r="R170" s="118">
        <v>732.48</v>
      </c>
      <c r="S170" s="118">
        <v>0.04</v>
      </c>
      <c r="T170" s="118">
        <v>0.49</v>
      </c>
      <c r="U170" s="118">
        <v>0.06</v>
      </c>
    </row>
    <row r="171" spans="2:21">
      <c r="B171" s="62" t="s">
        <v>552</v>
      </c>
      <c r="C171" s="91">
        <v>1138163</v>
      </c>
      <c r="D171" s="91" t="s">
        <v>150</v>
      </c>
      <c r="E171" s="91"/>
      <c r="F171" s="91">
        <v>1367</v>
      </c>
      <c r="G171" s="91" t="s">
        <v>419</v>
      </c>
      <c r="H171" s="91" t="s">
        <v>428</v>
      </c>
      <c r="I171" s="91" t="s">
        <v>375</v>
      </c>
      <c r="J171" s="102"/>
      <c r="K171" s="91">
        <v>9.16</v>
      </c>
      <c r="L171" s="91" t="s">
        <v>178</v>
      </c>
      <c r="M171" s="118">
        <v>3.95</v>
      </c>
      <c r="N171" s="118">
        <v>2.7</v>
      </c>
      <c r="O171" s="118">
        <v>250000</v>
      </c>
      <c r="P171" s="118">
        <v>111.96</v>
      </c>
      <c r="Q171" s="118">
        <v>0</v>
      </c>
      <c r="R171" s="118">
        <v>279.89999999999998</v>
      </c>
      <c r="S171" s="118">
        <v>0.1</v>
      </c>
      <c r="T171" s="118">
        <v>0.19</v>
      </c>
      <c r="U171" s="118">
        <v>0.02</v>
      </c>
    </row>
    <row r="172" spans="2:21">
      <c r="B172" s="62" t="s">
        <v>553</v>
      </c>
      <c r="C172" s="91">
        <v>1138171</v>
      </c>
      <c r="D172" s="91" t="s">
        <v>150</v>
      </c>
      <c r="E172" s="91"/>
      <c r="F172" s="91">
        <v>1367</v>
      </c>
      <c r="G172" s="91" t="s">
        <v>419</v>
      </c>
      <c r="H172" s="91" t="s">
        <v>428</v>
      </c>
      <c r="I172" s="91" t="s">
        <v>375</v>
      </c>
      <c r="J172" s="102"/>
      <c r="K172" s="91">
        <v>9.81</v>
      </c>
      <c r="L172" s="91" t="s">
        <v>178</v>
      </c>
      <c r="M172" s="118">
        <v>3.95</v>
      </c>
      <c r="N172" s="118">
        <v>2.91</v>
      </c>
      <c r="O172" s="118">
        <v>205507</v>
      </c>
      <c r="P172" s="118">
        <v>110.64</v>
      </c>
      <c r="Q172" s="118">
        <v>0</v>
      </c>
      <c r="R172" s="118">
        <v>227.37</v>
      </c>
      <c r="S172" s="118">
        <v>0.09</v>
      </c>
      <c r="T172" s="118">
        <v>0.15</v>
      </c>
      <c r="U172" s="118">
        <v>0.02</v>
      </c>
    </row>
    <row r="173" spans="2:21">
      <c r="B173" s="62" t="s">
        <v>554</v>
      </c>
      <c r="C173" s="91">
        <v>1136316</v>
      </c>
      <c r="D173" s="91" t="s">
        <v>150</v>
      </c>
      <c r="E173" s="91"/>
      <c r="F173" s="91">
        <v>1367</v>
      </c>
      <c r="G173" s="91" t="s">
        <v>419</v>
      </c>
      <c r="H173" s="91" t="s">
        <v>428</v>
      </c>
      <c r="I173" s="91" t="s">
        <v>375</v>
      </c>
      <c r="J173" s="102"/>
      <c r="K173" s="91">
        <v>8.36</v>
      </c>
      <c r="L173" s="91" t="s">
        <v>178</v>
      </c>
      <c r="M173" s="118">
        <v>4.3600000000000003</v>
      </c>
      <c r="N173" s="118">
        <v>2.61</v>
      </c>
      <c r="O173" s="118">
        <v>748811</v>
      </c>
      <c r="P173" s="118">
        <v>115.46</v>
      </c>
      <c r="Q173" s="118">
        <v>0</v>
      </c>
      <c r="R173" s="118">
        <v>864.58</v>
      </c>
      <c r="S173" s="118">
        <v>0.25</v>
      </c>
      <c r="T173" s="118">
        <v>0.57999999999999996</v>
      </c>
      <c r="U173" s="118">
        <v>0.08</v>
      </c>
    </row>
    <row r="174" spans="2:21">
      <c r="B174" s="62" t="s">
        <v>555</v>
      </c>
      <c r="C174" s="91">
        <v>1140169</v>
      </c>
      <c r="D174" s="91" t="s">
        <v>150</v>
      </c>
      <c r="E174" s="91"/>
      <c r="F174" s="91">
        <v>1645</v>
      </c>
      <c r="G174" s="91" t="s">
        <v>394</v>
      </c>
      <c r="H174" s="91" t="s">
        <v>428</v>
      </c>
      <c r="I174" s="91" t="s">
        <v>375</v>
      </c>
      <c r="J174" s="102"/>
      <c r="K174" s="91">
        <v>3.82</v>
      </c>
      <c r="L174" s="91" t="s">
        <v>178</v>
      </c>
      <c r="M174" s="118">
        <v>3.9</v>
      </c>
      <c r="N174" s="118">
        <v>3.12</v>
      </c>
      <c r="O174" s="118">
        <v>1496841</v>
      </c>
      <c r="P174" s="118">
        <v>103.48</v>
      </c>
      <c r="Q174" s="118">
        <v>0</v>
      </c>
      <c r="R174" s="118">
        <v>1548.93</v>
      </c>
      <c r="S174" s="118">
        <v>0.17</v>
      </c>
      <c r="T174" s="118">
        <v>1.04</v>
      </c>
      <c r="U174" s="118">
        <v>0.14000000000000001</v>
      </c>
    </row>
    <row r="175" spans="2:21">
      <c r="B175" s="62" t="s">
        <v>556</v>
      </c>
      <c r="C175" s="91">
        <v>1136068</v>
      </c>
      <c r="D175" s="91" t="s">
        <v>150</v>
      </c>
      <c r="E175" s="91"/>
      <c r="F175" s="91">
        <v>1324</v>
      </c>
      <c r="G175" s="91" t="s">
        <v>419</v>
      </c>
      <c r="H175" s="91" t="s">
        <v>428</v>
      </c>
      <c r="I175" s="91" t="s">
        <v>174</v>
      </c>
      <c r="J175" s="102"/>
      <c r="K175" s="91">
        <v>5.83</v>
      </c>
      <c r="L175" s="91" t="s">
        <v>178</v>
      </c>
      <c r="M175" s="118">
        <v>3.92</v>
      </c>
      <c r="N175" s="118">
        <v>2.1</v>
      </c>
      <c r="O175" s="118">
        <v>317507</v>
      </c>
      <c r="P175" s="118">
        <v>112.81</v>
      </c>
      <c r="Q175" s="118">
        <v>0</v>
      </c>
      <c r="R175" s="118">
        <v>358.18</v>
      </c>
      <c r="S175" s="118">
        <v>0.03</v>
      </c>
      <c r="T175" s="118">
        <v>0.24</v>
      </c>
      <c r="U175" s="118">
        <v>0.03</v>
      </c>
    </row>
    <row r="176" spans="2:21">
      <c r="B176" s="62" t="s">
        <v>557</v>
      </c>
      <c r="C176" s="91">
        <v>1135862</v>
      </c>
      <c r="D176" s="91" t="s">
        <v>150</v>
      </c>
      <c r="E176" s="91"/>
      <c r="F176" s="91">
        <v>1597</v>
      </c>
      <c r="G176" s="91" t="s">
        <v>419</v>
      </c>
      <c r="H176" s="91" t="s">
        <v>428</v>
      </c>
      <c r="I176" s="91" t="s">
        <v>174</v>
      </c>
      <c r="J176" s="102"/>
      <c r="K176" s="91">
        <v>4.78</v>
      </c>
      <c r="L176" s="91" t="s">
        <v>178</v>
      </c>
      <c r="M176" s="118">
        <v>3.58</v>
      </c>
      <c r="N176" s="118">
        <v>1.73</v>
      </c>
      <c r="O176" s="118">
        <v>4952</v>
      </c>
      <c r="P176" s="118">
        <v>111.92</v>
      </c>
      <c r="Q176" s="118">
        <v>0</v>
      </c>
      <c r="R176" s="118">
        <v>5.54</v>
      </c>
      <c r="S176" s="118">
        <v>0</v>
      </c>
      <c r="T176" s="118">
        <v>0</v>
      </c>
      <c r="U176" s="118">
        <v>0</v>
      </c>
    </row>
    <row r="177" spans="2:21">
      <c r="B177" s="62" t="s">
        <v>558</v>
      </c>
      <c r="C177" s="91">
        <v>1135920</v>
      </c>
      <c r="D177" s="91" t="s">
        <v>150</v>
      </c>
      <c r="E177" s="91"/>
      <c r="F177" s="91">
        <v>1431</v>
      </c>
      <c r="G177" s="91" t="s">
        <v>419</v>
      </c>
      <c r="H177" s="91" t="s">
        <v>428</v>
      </c>
      <c r="I177" s="91" t="s">
        <v>174</v>
      </c>
      <c r="J177" s="102"/>
      <c r="K177" s="91">
        <v>5.83</v>
      </c>
      <c r="L177" s="91" t="s">
        <v>178</v>
      </c>
      <c r="M177" s="118">
        <v>4.0999999999999996</v>
      </c>
      <c r="N177" s="118">
        <v>1.91</v>
      </c>
      <c r="O177" s="118">
        <v>575515</v>
      </c>
      <c r="P177" s="118">
        <v>113.37</v>
      </c>
      <c r="Q177" s="118">
        <v>11.798</v>
      </c>
      <c r="R177" s="118">
        <v>664.26</v>
      </c>
      <c r="S177" s="118">
        <v>0.19</v>
      </c>
      <c r="T177" s="118">
        <v>0.45</v>
      </c>
      <c r="U177" s="118">
        <v>0.06</v>
      </c>
    </row>
    <row r="178" spans="2:21">
      <c r="B178" s="62" t="s">
        <v>559</v>
      </c>
      <c r="C178" s="91">
        <v>1114073</v>
      </c>
      <c r="D178" s="91" t="s">
        <v>150</v>
      </c>
      <c r="E178" s="91"/>
      <c r="F178" s="91">
        <v>1363</v>
      </c>
      <c r="G178" s="91" t="s">
        <v>165</v>
      </c>
      <c r="H178" s="91" t="s">
        <v>428</v>
      </c>
      <c r="I178" s="91" t="s">
        <v>375</v>
      </c>
      <c r="J178" s="102"/>
      <c r="K178" s="91">
        <v>1.38</v>
      </c>
      <c r="L178" s="91" t="s">
        <v>178</v>
      </c>
      <c r="M178" s="118">
        <v>2.306</v>
      </c>
      <c r="N178" s="118">
        <v>0.78</v>
      </c>
      <c r="O178" s="118">
        <v>1512136</v>
      </c>
      <c r="P178" s="118">
        <v>102.13</v>
      </c>
      <c r="Q178" s="118">
        <v>0</v>
      </c>
      <c r="R178" s="118">
        <v>1544.34</v>
      </c>
      <c r="S178" s="118">
        <v>0.05</v>
      </c>
      <c r="T178" s="118">
        <v>1.04</v>
      </c>
      <c r="U178" s="118">
        <v>0.13</v>
      </c>
    </row>
    <row r="179" spans="2:21">
      <c r="B179" s="62" t="s">
        <v>560</v>
      </c>
      <c r="C179" s="91">
        <v>1139815</v>
      </c>
      <c r="D179" s="91" t="s">
        <v>150</v>
      </c>
      <c r="E179" s="91"/>
      <c r="F179" s="91">
        <v>1527</v>
      </c>
      <c r="G179" s="91" t="s">
        <v>419</v>
      </c>
      <c r="H179" s="91" t="s">
        <v>428</v>
      </c>
      <c r="I179" s="91" t="s">
        <v>174</v>
      </c>
      <c r="J179" s="102"/>
      <c r="K179" s="91">
        <v>6.66</v>
      </c>
      <c r="L179" s="91" t="s">
        <v>178</v>
      </c>
      <c r="M179" s="118">
        <v>3.66</v>
      </c>
      <c r="N179" s="118">
        <v>2.25</v>
      </c>
      <c r="O179" s="118">
        <v>837576</v>
      </c>
      <c r="P179" s="118">
        <v>111</v>
      </c>
      <c r="Q179" s="118">
        <v>0</v>
      </c>
      <c r="R179" s="118">
        <v>929.71</v>
      </c>
      <c r="S179" s="118">
        <v>0.11</v>
      </c>
      <c r="T179" s="118">
        <v>0.63</v>
      </c>
      <c r="U179" s="118">
        <v>0.08</v>
      </c>
    </row>
    <row r="180" spans="2:21">
      <c r="B180" s="62" t="s">
        <v>561</v>
      </c>
      <c r="C180" s="91">
        <v>7390149</v>
      </c>
      <c r="D180" s="91" t="s">
        <v>150</v>
      </c>
      <c r="E180" s="91"/>
      <c r="F180" s="91">
        <v>739</v>
      </c>
      <c r="G180" s="91" t="s">
        <v>165</v>
      </c>
      <c r="H180" s="91" t="s">
        <v>462</v>
      </c>
      <c r="I180" s="91" t="s">
        <v>174</v>
      </c>
      <c r="J180" s="102"/>
      <c r="K180" s="91">
        <v>4.21</v>
      </c>
      <c r="L180" s="91" t="s">
        <v>178</v>
      </c>
      <c r="M180" s="118">
        <v>3.75</v>
      </c>
      <c r="N180" s="118">
        <v>1.6</v>
      </c>
      <c r="O180" s="118">
        <v>100309.37</v>
      </c>
      <c r="P180" s="118">
        <v>109.22</v>
      </c>
      <c r="Q180" s="118">
        <v>0</v>
      </c>
      <c r="R180" s="118">
        <v>109.56</v>
      </c>
      <c r="S180" s="118">
        <v>0.02</v>
      </c>
      <c r="T180" s="118">
        <v>7.0000000000000007E-2</v>
      </c>
      <c r="U180" s="118">
        <v>0.01</v>
      </c>
    </row>
    <row r="181" spans="2:21">
      <c r="B181" s="62" t="s">
        <v>562</v>
      </c>
      <c r="C181" s="91">
        <v>1139203</v>
      </c>
      <c r="D181" s="91" t="s">
        <v>150</v>
      </c>
      <c r="E181" s="91"/>
      <c r="F181" s="91">
        <v>1422</v>
      </c>
      <c r="G181" s="91" t="s">
        <v>197</v>
      </c>
      <c r="H181" s="91" t="s">
        <v>462</v>
      </c>
      <c r="I181" s="91" t="s">
        <v>174</v>
      </c>
      <c r="J181" s="102"/>
      <c r="K181" s="91">
        <v>5.57</v>
      </c>
      <c r="L181" s="91" t="s">
        <v>178</v>
      </c>
      <c r="M181" s="118">
        <v>3.6</v>
      </c>
      <c r="N181" s="118">
        <v>2.79</v>
      </c>
      <c r="O181" s="118">
        <v>246693</v>
      </c>
      <c r="P181" s="118">
        <v>104.98</v>
      </c>
      <c r="Q181" s="118">
        <v>0</v>
      </c>
      <c r="R181" s="118">
        <v>258.98</v>
      </c>
      <c r="S181" s="118">
        <v>0.01</v>
      </c>
      <c r="T181" s="118">
        <v>0.17</v>
      </c>
      <c r="U181" s="118">
        <v>0.02</v>
      </c>
    </row>
    <row r="182" spans="2:21">
      <c r="B182" s="62" t="s">
        <v>563</v>
      </c>
      <c r="C182" s="91">
        <v>1120872</v>
      </c>
      <c r="D182" s="91" t="s">
        <v>150</v>
      </c>
      <c r="E182" s="91"/>
      <c r="F182" s="91">
        <v>1422</v>
      </c>
      <c r="G182" s="91" t="s">
        <v>197</v>
      </c>
      <c r="H182" s="91" t="s">
        <v>462</v>
      </c>
      <c r="I182" s="91" t="s">
        <v>174</v>
      </c>
      <c r="J182" s="102"/>
      <c r="K182" s="91">
        <v>0.74</v>
      </c>
      <c r="L182" s="91" t="s">
        <v>178</v>
      </c>
      <c r="M182" s="118">
        <v>6.5</v>
      </c>
      <c r="N182" s="118">
        <v>0.95</v>
      </c>
      <c r="O182" s="118">
        <v>80677</v>
      </c>
      <c r="P182" s="118">
        <v>105.76</v>
      </c>
      <c r="Q182" s="118">
        <v>0</v>
      </c>
      <c r="R182" s="118">
        <v>85.32</v>
      </c>
      <c r="S182" s="118">
        <v>0.02</v>
      </c>
      <c r="T182" s="118">
        <v>0.06</v>
      </c>
      <c r="U182" s="118">
        <v>0.01</v>
      </c>
    </row>
    <row r="183" spans="2:21">
      <c r="B183" s="62" t="s">
        <v>564</v>
      </c>
      <c r="C183" s="91">
        <v>1135656</v>
      </c>
      <c r="D183" s="91" t="s">
        <v>150</v>
      </c>
      <c r="E183" s="91"/>
      <c r="F183" s="91">
        <v>1643</v>
      </c>
      <c r="G183" s="91" t="s">
        <v>394</v>
      </c>
      <c r="H183" s="91" t="s">
        <v>462</v>
      </c>
      <c r="I183" s="91" t="s">
        <v>174</v>
      </c>
      <c r="J183" s="102"/>
      <c r="K183" s="91">
        <v>2.75</v>
      </c>
      <c r="L183" s="91" t="s">
        <v>178</v>
      </c>
      <c r="M183" s="118">
        <v>4.45</v>
      </c>
      <c r="N183" s="118">
        <v>2.72</v>
      </c>
      <c r="O183" s="118">
        <v>1903891</v>
      </c>
      <c r="P183" s="118">
        <v>104.83</v>
      </c>
      <c r="Q183" s="118">
        <v>0</v>
      </c>
      <c r="R183" s="118">
        <v>1995.85</v>
      </c>
      <c r="S183" s="118">
        <v>0.14000000000000001</v>
      </c>
      <c r="T183" s="118">
        <v>1.34</v>
      </c>
      <c r="U183" s="118">
        <v>0.17</v>
      </c>
    </row>
    <row r="184" spans="2:21">
      <c r="B184" s="62" t="s">
        <v>565</v>
      </c>
      <c r="C184" s="91">
        <v>6320105</v>
      </c>
      <c r="D184" s="91" t="s">
        <v>150</v>
      </c>
      <c r="E184" s="91"/>
      <c r="F184" s="91">
        <v>632</v>
      </c>
      <c r="G184" s="91" t="s">
        <v>566</v>
      </c>
      <c r="H184" s="91" t="s">
        <v>462</v>
      </c>
      <c r="I184" s="91" t="s">
        <v>375</v>
      </c>
      <c r="J184" s="102"/>
      <c r="K184" s="91">
        <v>4.3</v>
      </c>
      <c r="L184" s="91" t="s">
        <v>178</v>
      </c>
      <c r="M184" s="118">
        <v>5.89</v>
      </c>
      <c r="N184" s="118">
        <v>1.91</v>
      </c>
      <c r="O184" s="118">
        <v>833422.23</v>
      </c>
      <c r="P184" s="118">
        <v>117.99</v>
      </c>
      <c r="Q184" s="118">
        <v>0</v>
      </c>
      <c r="R184" s="118">
        <v>983.36</v>
      </c>
      <c r="S184" s="118">
        <v>0.17</v>
      </c>
      <c r="T184" s="118">
        <v>0.66</v>
      </c>
      <c r="U184" s="118">
        <v>0.09</v>
      </c>
    </row>
    <row r="185" spans="2:21">
      <c r="B185" s="62" t="s">
        <v>567</v>
      </c>
      <c r="C185" s="91">
        <v>6990196</v>
      </c>
      <c r="D185" s="91" t="s">
        <v>150</v>
      </c>
      <c r="E185" s="91"/>
      <c r="F185" s="91">
        <v>699</v>
      </c>
      <c r="G185" s="91" t="s">
        <v>394</v>
      </c>
      <c r="H185" s="91" t="s">
        <v>462</v>
      </c>
      <c r="I185" s="91" t="s">
        <v>174</v>
      </c>
      <c r="J185" s="102"/>
      <c r="K185" s="91">
        <v>4.0599999999999996</v>
      </c>
      <c r="L185" s="91" t="s">
        <v>178</v>
      </c>
      <c r="M185" s="118">
        <v>7.05</v>
      </c>
      <c r="N185" s="118">
        <v>1.88</v>
      </c>
      <c r="O185" s="118">
        <v>12994.49</v>
      </c>
      <c r="P185" s="118">
        <v>122</v>
      </c>
      <c r="Q185" s="118">
        <v>0</v>
      </c>
      <c r="R185" s="118">
        <v>15.85</v>
      </c>
      <c r="S185" s="118">
        <v>0</v>
      </c>
      <c r="T185" s="118">
        <v>0.01</v>
      </c>
      <c r="U185" s="118">
        <v>0</v>
      </c>
    </row>
    <row r="186" spans="2:21">
      <c r="B186" s="62" t="s">
        <v>568</v>
      </c>
      <c r="C186" s="91">
        <v>6990212</v>
      </c>
      <c r="D186" s="91" t="s">
        <v>150</v>
      </c>
      <c r="E186" s="91"/>
      <c r="F186" s="91">
        <v>699</v>
      </c>
      <c r="G186" s="91" t="s">
        <v>394</v>
      </c>
      <c r="H186" s="91" t="s">
        <v>462</v>
      </c>
      <c r="I186" s="91" t="s">
        <v>174</v>
      </c>
      <c r="J186" s="102"/>
      <c r="K186" s="91">
        <v>5.76</v>
      </c>
      <c r="L186" s="91" t="s">
        <v>178</v>
      </c>
      <c r="M186" s="118">
        <v>3.95</v>
      </c>
      <c r="N186" s="118">
        <v>2.57</v>
      </c>
      <c r="O186" s="118">
        <v>11768</v>
      </c>
      <c r="P186" s="118">
        <v>108.05</v>
      </c>
      <c r="Q186" s="118">
        <v>0</v>
      </c>
      <c r="R186" s="118">
        <v>12.72</v>
      </c>
      <c r="S186" s="118">
        <v>0</v>
      </c>
      <c r="T186" s="118">
        <v>0.01</v>
      </c>
      <c r="U186" s="118">
        <v>0</v>
      </c>
    </row>
    <row r="187" spans="2:21">
      <c r="B187" s="62" t="s">
        <v>569</v>
      </c>
      <c r="C187" s="91">
        <v>1132836</v>
      </c>
      <c r="D187" s="91" t="s">
        <v>150</v>
      </c>
      <c r="E187" s="91"/>
      <c r="F187" s="91">
        <v>2066</v>
      </c>
      <c r="G187" s="91" t="s">
        <v>197</v>
      </c>
      <c r="H187" s="91" t="s">
        <v>462</v>
      </c>
      <c r="I187" s="91" t="s">
        <v>375</v>
      </c>
      <c r="J187" s="102"/>
      <c r="K187" s="91">
        <v>4.03</v>
      </c>
      <c r="L187" s="91" t="s">
        <v>178</v>
      </c>
      <c r="M187" s="118">
        <v>4.1399999999999997</v>
      </c>
      <c r="N187" s="118">
        <v>1.58</v>
      </c>
      <c r="O187" s="118">
        <v>111380</v>
      </c>
      <c r="P187" s="118">
        <v>110.54</v>
      </c>
      <c r="Q187" s="118">
        <v>2.306</v>
      </c>
      <c r="R187" s="118">
        <v>125.43</v>
      </c>
      <c r="S187" s="118">
        <v>0.01</v>
      </c>
      <c r="T187" s="118">
        <v>0.08</v>
      </c>
      <c r="U187" s="118">
        <v>0.01</v>
      </c>
    </row>
    <row r="188" spans="2:21">
      <c r="B188" s="62" t="s">
        <v>570</v>
      </c>
      <c r="C188" s="91">
        <v>2560142</v>
      </c>
      <c r="D188" s="91" t="s">
        <v>150</v>
      </c>
      <c r="E188" s="91"/>
      <c r="F188" s="91">
        <v>256</v>
      </c>
      <c r="G188" s="91" t="s">
        <v>571</v>
      </c>
      <c r="H188" s="91" t="s">
        <v>356</v>
      </c>
      <c r="I188" s="91" t="s">
        <v>525</v>
      </c>
      <c r="J188" s="102"/>
      <c r="K188" s="91">
        <v>3.35</v>
      </c>
      <c r="L188" s="91" t="s">
        <v>178</v>
      </c>
      <c r="M188" s="118">
        <v>2.8</v>
      </c>
      <c r="N188" s="118">
        <v>1.8</v>
      </c>
      <c r="O188" s="118">
        <v>224000</v>
      </c>
      <c r="P188" s="118">
        <v>103.36</v>
      </c>
      <c r="Q188" s="118">
        <v>3.1360000000000001</v>
      </c>
      <c r="R188" s="118">
        <v>234.66</v>
      </c>
      <c r="S188" s="118">
        <v>0.25</v>
      </c>
      <c r="T188" s="118">
        <v>0.16</v>
      </c>
      <c r="U188" s="118">
        <v>0.02</v>
      </c>
    </row>
    <row r="189" spans="2:21">
      <c r="B189" s="62" t="s">
        <v>572</v>
      </c>
      <c r="C189" s="91">
        <v>1118835</v>
      </c>
      <c r="D189" s="91" t="s">
        <v>150</v>
      </c>
      <c r="E189" s="91"/>
      <c r="F189" s="91">
        <v>2095</v>
      </c>
      <c r="G189" s="91" t="s">
        <v>197</v>
      </c>
      <c r="H189" s="91" t="s">
        <v>462</v>
      </c>
      <c r="I189" s="91" t="s">
        <v>375</v>
      </c>
      <c r="J189" s="102"/>
      <c r="K189" s="91">
        <v>2.46</v>
      </c>
      <c r="L189" s="91" t="s">
        <v>178</v>
      </c>
      <c r="M189" s="118">
        <v>1.2</v>
      </c>
      <c r="N189" s="118">
        <v>0.78</v>
      </c>
      <c r="O189" s="118">
        <v>256000</v>
      </c>
      <c r="P189" s="118">
        <v>101.33</v>
      </c>
      <c r="Q189" s="118">
        <v>0</v>
      </c>
      <c r="R189" s="118">
        <v>259.41000000000003</v>
      </c>
      <c r="S189" s="118">
        <v>0.06</v>
      </c>
      <c r="T189" s="118">
        <v>0.17</v>
      </c>
      <c r="U189" s="118">
        <v>0.02</v>
      </c>
    </row>
    <row r="190" spans="2:21">
      <c r="B190" s="62" t="s">
        <v>573</v>
      </c>
      <c r="C190" s="91">
        <v>1133289</v>
      </c>
      <c r="D190" s="91" t="s">
        <v>150</v>
      </c>
      <c r="E190" s="91"/>
      <c r="F190" s="91">
        <v>1390</v>
      </c>
      <c r="G190" s="91" t="s">
        <v>566</v>
      </c>
      <c r="H190" s="91" t="s">
        <v>476</v>
      </c>
      <c r="I190" s="91" t="s">
        <v>375</v>
      </c>
      <c r="J190" s="102"/>
      <c r="K190" s="91">
        <v>4.1399999999999997</v>
      </c>
      <c r="L190" s="91" t="s">
        <v>178</v>
      </c>
      <c r="M190" s="118">
        <v>4.75</v>
      </c>
      <c r="N190" s="118">
        <v>1.88</v>
      </c>
      <c r="O190" s="118">
        <v>17000</v>
      </c>
      <c r="P190" s="118">
        <v>112.32</v>
      </c>
      <c r="Q190" s="118">
        <v>0</v>
      </c>
      <c r="R190" s="118">
        <v>19.09</v>
      </c>
      <c r="S190" s="118">
        <v>0</v>
      </c>
      <c r="T190" s="118">
        <v>0.01</v>
      </c>
      <c r="U190" s="118">
        <v>0</v>
      </c>
    </row>
    <row r="191" spans="2:21">
      <c r="B191" s="62" t="s">
        <v>574</v>
      </c>
      <c r="C191" s="91">
        <v>1140136</v>
      </c>
      <c r="D191" s="91" t="s">
        <v>150</v>
      </c>
      <c r="E191" s="91"/>
      <c r="F191" s="91">
        <v>1631</v>
      </c>
      <c r="G191" s="91" t="s">
        <v>394</v>
      </c>
      <c r="H191" s="91" t="s">
        <v>476</v>
      </c>
      <c r="I191" s="91" t="s">
        <v>174</v>
      </c>
      <c r="J191" s="102"/>
      <c r="K191" s="91">
        <v>5.13</v>
      </c>
      <c r="L191" s="91" t="s">
        <v>178</v>
      </c>
      <c r="M191" s="118">
        <v>3.95</v>
      </c>
      <c r="N191" s="118">
        <v>3.31</v>
      </c>
      <c r="O191" s="118">
        <v>1235165</v>
      </c>
      <c r="P191" s="118">
        <v>104.79</v>
      </c>
      <c r="Q191" s="118">
        <v>0</v>
      </c>
      <c r="R191" s="118">
        <v>1294.33</v>
      </c>
      <c r="S191" s="118">
        <v>0.2</v>
      </c>
      <c r="T191" s="118">
        <v>0.87</v>
      </c>
      <c r="U191" s="118">
        <v>0.11</v>
      </c>
    </row>
    <row r="192" spans="2:21">
      <c r="B192" s="62" t="s">
        <v>575</v>
      </c>
      <c r="C192" s="91">
        <v>1133784</v>
      </c>
      <c r="D192" s="91" t="s">
        <v>150</v>
      </c>
      <c r="E192" s="91"/>
      <c r="F192" s="91">
        <v>1130</v>
      </c>
      <c r="G192" s="91" t="s">
        <v>394</v>
      </c>
      <c r="H192" s="91" t="s">
        <v>476</v>
      </c>
      <c r="I192" s="91" t="s">
        <v>174</v>
      </c>
      <c r="J192" s="102"/>
      <c r="K192" s="91">
        <v>4.82</v>
      </c>
      <c r="L192" s="91" t="s">
        <v>178</v>
      </c>
      <c r="M192" s="118">
        <v>3.5</v>
      </c>
      <c r="N192" s="118">
        <v>1.96</v>
      </c>
      <c r="O192" s="118">
        <v>226560</v>
      </c>
      <c r="P192" s="118">
        <v>107.93</v>
      </c>
      <c r="Q192" s="118">
        <v>0</v>
      </c>
      <c r="R192" s="118">
        <v>244.53</v>
      </c>
      <c r="S192" s="118">
        <v>0.21</v>
      </c>
      <c r="T192" s="118">
        <v>0.16</v>
      </c>
      <c r="U192" s="118">
        <v>0.02</v>
      </c>
    </row>
    <row r="193" spans="2:21">
      <c r="B193" s="62" t="s">
        <v>576</v>
      </c>
      <c r="C193" s="91">
        <v>1138874</v>
      </c>
      <c r="D193" s="91" t="s">
        <v>150</v>
      </c>
      <c r="E193" s="91"/>
      <c r="F193" s="91">
        <v>1095</v>
      </c>
      <c r="G193" s="91" t="s">
        <v>165</v>
      </c>
      <c r="H193" s="91" t="s">
        <v>476</v>
      </c>
      <c r="I193" s="91" t="s">
        <v>375</v>
      </c>
      <c r="J193" s="102"/>
      <c r="K193" s="91">
        <v>1.5</v>
      </c>
      <c r="L193" s="91" t="s">
        <v>178</v>
      </c>
      <c r="M193" s="118">
        <v>1.72</v>
      </c>
      <c r="N193" s="118">
        <v>1.54</v>
      </c>
      <c r="O193" s="118">
        <v>347216</v>
      </c>
      <c r="P193" s="118">
        <v>101.1</v>
      </c>
      <c r="Q193" s="118">
        <v>0</v>
      </c>
      <c r="R193" s="118">
        <v>351.04</v>
      </c>
      <c r="S193" s="118">
        <v>0.08</v>
      </c>
      <c r="T193" s="118">
        <v>0.24</v>
      </c>
      <c r="U193" s="118">
        <v>0.03</v>
      </c>
    </row>
    <row r="194" spans="2:21">
      <c r="B194" s="62" t="s">
        <v>577</v>
      </c>
      <c r="C194" s="91">
        <v>1138882</v>
      </c>
      <c r="D194" s="91" t="s">
        <v>150</v>
      </c>
      <c r="E194" s="91"/>
      <c r="F194" s="91">
        <v>1095</v>
      </c>
      <c r="G194" s="91" t="s">
        <v>165</v>
      </c>
      <c r="H194" s="91" t="s">
        <v>476</v>
      </c>
      <c r="I194" s="91" t="s">
        <v>174</v>
      </c>
      <c r="J194" s="102"/>
      <c r="K194" s="91">
        <v>3.79</v>
      </c>
      <c r="L194" s="91" t="s">
        <v>178</v>
      </c>
      <c r="M194" s="118">
        <v>2.8</v>
      </c>
      <c r="N194" s="118">
        <v>2.3199999999999998</v>
      </c>
      <c r="O194" s="118">
        <v>80000</v>
      </c>
      <c r="P194" s="118">
        <v>103.2</v>
      </c>
      <c r="Q194" s="118">
        <v>0</v>
      </c>
      <c r="R194" s="118">
        <v>82.56</v>
      </c>
      <c r="S194" s="118">
        <v>0.01</v>
      </c>
      <c r="T194" s="118">
        <v>0.06</v>
      </c>
      <c r="U194" s="118">
        <v>0.01</v>
      </c>
    </row>
    <row r="195" spans="2:21">
      <c r="B195" s="62" t="s">
        <v>578</v>
      </c>
      <c r="C195" s="91">
        <v>1115062</v>
      </c>
      <c r="D195" s="91" t="s">
        <v>150</v>
      </c>
      <c r="E195" s="91"/>
      <c r="F195" s="91">
        <v>1095</v>
      </c>
      <c r="G195" s="91" t="s">
        <v>165</v>
      </c>
      <c r="H195" s="91" t="s">
        <v>476</v>
      </c>
      <c r="I195" s="91" t="s">
        <v>174</v>
      </c>
      <c r="J195" s="102"/>
      <c r="K195" s="91">
        <v>0.53</v>
      </c>
      <c r="L195" s="91" t="s">
        <v>178</v>
      </c>
      <c r="M195" s="118">
        <v>8.5</v>
      </c>
      <c r="N195" s="118">
        <v>0.8</v>
      </c>
      <c r="O195" s="118">
        <v>316524</v>
      </c>
      <c r="P195" s="118">
        <v>105.93</v>
      </c>
      <c r="Q195" s="118">
        <v>0</v>
      </c>
      <c r="R195" s="118">
        <v>335.29</v>
      </c>
      <c r="S195" s="118">
        <v>0.08</v>
      </c>
      <c r="T195" s="118">
        <v>0.23</v>
      </c>
      <c r="U195" s="118">
        <v>0.03</v>
      </c>
    </row>
    <row r="196" spans="2:21">
      <c r="B196" s="62" t="s">
        <v>579</v>
      </c>
      <c r="C196" s="91">
        <v>1134790</v>
      </c>
      <c r="D196" s="91" t="s">
        <v>150</v>
      </c>
      <c r="E196" s="91"/>
      <c r="F196" s="91">
        <v>1095</v>
      </c>
      <c r="G196" s="91" t="s">
        <v>165</v>
      </c>
      <c r="H196" s="91" t="s">
        <v>476</v>
      </c>
      <c r="I196" s="91" t="s">
        <v>375</v>
      </c>
      <c r="J196" s="102"/>
      <c r="K196" s="91">
        <v>4.7699999999999996</v>
      </c>
      <c r="L196" s="91" t="s">
        <v>178</v>
      </c>
      <c r="M196" s="118">
        <v>4.3</v>
      </c>
      <c r="N196" s="118">
        <v>2.85</v>
      </c>
      <c r="O196" s="118">
        <v>12216</v>
      </c>
      <c r="P196" s="118">
        <v>108.74</v>
      </c>
      <c r="Q196" s="118">
        <v>0</v>
      </c>
      <c r="R196" s="118">
        <v>13.28</v>
      </c>
      <c r="S196" s="118">
        <v>0</v>
      </c>
      <c r="T196" s="118">
        <v>0.01</v>
      </c>
      <c r="U196" s="118">
        <v>0</v>
      </c>
    </row>
    <row r="197" spans="2:21">
      <c r="B197" s="62" t="s">
        <v>580</v>
      </c>
      <c r="C197" s="91">
        <v>2260420</v>
      </c>
      <c r="D197" s="91" t="s">
        <v>150</v>
      </c>
      <c r="E197" s="91"/>
      <c r="F197" s="91">
        <v>226</v>
      </c>
      <c r="G197" s="91" t="s">
        <v>394</v>
      </c>
      <c r="H197" s="91" t="s">
        <v>476</v>
      </c>
      <c r="I197" s="91" t="s">
        <v>375</v>
      </c>
      <c r="J197" s="102"/>
      <c r="K197" s="91">
        <v>3.19</v>
      </c>
      <c r="L197" s="91" t="s">
        <v>178</v>
      </c>
      <c r="M197" s="118">
        <v>5.74</v>
      </c>
      <c r="N197" s="118">
        <v>1.81</v>
      </c>
      <c r="O197" s="118">
        <v>192510.36</v>
      </c>
      <c r="P197" s="118">
        <v>114.4</v>
      </c>
      <c r="Q197" s="118">
        <v>0</v>
      </c>
      <c r="R197" s="118">
        <v>220.23</v>
      </c>
      <c r="S197" s="118">
        <v>0.09</v>
      </c>
      <c r="T197" s="118">
        <v>0.15</v>
      </c>
      <c r="U197" s="118">
        <v>0.02</v>
      </c>
    </row>
    <row r="198" spans="2:21">
      <c r="B198" s="62" t="s">
        <v>581</v>
      </c>
      <c r="C198" s="91">
        <v>1132687</v>
      </c>
      <c r="D198" s="91" t="s">
        <v>150</v>
      </c>
      <c r="E198" s="91"/>
      <c r="F198" s="91">
        <v>1450</v>
      </c>
      <c r="G198" s="91" t="s">
        <v>394</v>
      </c>
      <c r="H198" s="91" t="s">
        <v>476</v>
      </c>
      <c r="I198" s="91" t="s">
        <v>375</v>
      </c>
      <c r="J198" s="102"/>
      <c r="K198" s="91">
        <v>4.2699999999999996</v>
      </c>
      <c r="L198" s="91" t="s">
        <v>178</v>
      </c>
      <c r="M198" s="118">
        <v>3.7</v>
      </c>
      <c r="N198" s="118">
        <v>1.5</v>
      </c>
      <c r="O198" s="118">
        <v>31043.48</v>
      </c>
      <c r="P198" s="118">
        <v>109.67</v>
      </c>
      <c r="Q198" s="118">
        <v>0</v>
      </c>
      <c r="R198" s="118">
        <v>34.049999999999997</v>
      </c>
      <c r="S198" s="118">
        <v>0.01</v>
      </c>
      <c r="T198" s="118">
        <v>0.02</v>
      </c>
      <c r="U198" s="118">
        <v>0</v>
      </c>
    </row>
    <row r="199" spans="2:21">
      <c r="B199" s="62" t="s">
        <v>582</v>
      </c>
      <c r="C199" s="91">
        <v>1410273</v>
      </c>
      <c r="D199" s="91" t="s">
        <v>150</v>
      </c>
      <c r="E199" s="91"/>
      <c r="F199" s="91">
        <v>141</v>
      </c>
      <c r="G199" s="91" t="s">
        <v>488</v>
      </c>
      <c r="H199" s="91" t="s">
        <v>476</v>
      </c>
      <c r="I199" s="91" t="s">
        <v>174</v>
      </c>
      <c r="J199" s="102"/>
      <c r="K199" s="91">
        <v>1.1299999999999999</v>
      </c>
      <c r="L199" s="91" t="s">
        <v>178</v>
      </c>
      <c r="M199" s="118">
        <v>5.75</v>
      </c>
      <c r="N199" s="118">
        <v>0.91</v>
      </c>
      <c r="O199" s="118">
        <v>7360.85</v>
      </c>
      <c r="P199" s="118">
        <v>106.09</v>
      </c>
      <c r="Q199" s="118">
        <v>0</v>
      </c>
      <c r="R199" s="118">
        <v>7.81</v>
      </c>
      <c r="S199" s="118">
        <v>0</v>
      </c>
      <c r="T199" s="118">
        <v>0.01</v>
      </c>
      <c r="U199" s="118">
        <v>0</v>
      </c>
    </row>
    <row r="200" spans="2:21">
      <c r="B200" s="62" t="s">
        <v>583</v>
      </c>
      <c r="C200" s="91">
        <v>1132562</v>
      </c>
      <c r="D200" s="91" t="s">
        <v>150</v>
      </c>
      <c r="E200" s="91"/>
      <c r="F200" s="91">
        <v>1382</v>
      </c>
      <c r="G200" s="91" t="s">
        <v>488</v>
      </c>
      <c r="H200" s="91" t="s">
        <v>491</v>
      </c>
      <c r="I200" s="91" t="s">
        <v>174</v>
      </c>
      <c r="J200" s="102"/>
      <c r="K200" s="91">
        <v>1.93</v>
      </c>
      <c r="L200" s="91" t="s">
        <v>178</v>
      </c>
      <c r="M200" s="118">
        <v>3.3</v>
      </c>
      <c r="N200" s="118">
        <v>1.97</v>
      </c>
      <c r="O200" s="118">
        <v>71107.199999999997</v>
      </c>
      <c r="P200" s="118">
        <v>103.04</v>
      </c>
      <c r="Q200" s="118">
        <v>0</v>
      </c>
      <c r="R200" s="118">
        <v>73.27</v>
      </c>
      <c r="S200" s="118">
        <v>0.01</v>
      </c>
      <c r="T200" s="118">
        <v>0.05</v>
      </c>
      <c r="U200" s="118">
        <v>0.01</v>
      </c>
    </row>
    <row r="201" spans="2:21">
      <c r="B201" s="62" t="s">
        <v>584</v>
      </c>
      <c r="C201" s="91">
        <v>1140557</v>
      </c>
      <c r="D201" s="91" t="s">
        <v>150</v>
      </c>
      <c r="E201" s="91"/>
      <c r="F201" s="91">
        <v>1632</v>
      </c>
      <c r="G201" s="91" t="s">
        <v>394</v>
      </c>
      <c r="H201" s="91" t="s">
        <v>491</v>
      </c>
      <c r="I201" s="91" t="s">
        <v>174</v>
      </c>
      <c r="J201" s="102"/>
      <c r="K201" s="91">
        <v>3.09</v>
      </c>
      <c r="L201" s="91" t="s">
        <v>178</v>
      </c>
      <c r="M201" s="118">
        <v>3.75</v>
      </c>
      <c r="N201" s="118">
        <v>3.13</v>
      </c>
      <c r="O201" s="118">
        <v>503221</v>
      </c>
      <c r="P201" s="118">
        <v>102.62</v>
      </c>
      <c r="Q201" s="118">
        <v>0</v>
      </c>
      <c r="R201" s="118">
        <v>516.41</v>
      </c>
      <c r="S201" s="118">
        <v>0.19</v>
      </c>
      <c r="T201" s="118">
        <v>0.35</v>
      </c>
      <c r="U201" s="118">
        <v>0.05</v>
      </c>
    </row>
    <row r="202" spans="2:21">
      <c r="B202" s="62" t="s">
        <v>585</v>
      </c>
      <c r="C202" s="91">
        <v>2590362</v>
      </c>
      <c r="D202" s="91" t="s">
        <v>150</v>
      </c>
      <c r="E202" s="91"/>
      <c r="F202" s="91">
        <v>259</v>
      </c>
      <c r="G202" s="91" t="s">
        <v>495</v>
      </c>
      <c r="H202" s="91" t="s">
        <v>491</v>
      </c>
      <c r="I202" s="91" t="s">
        <v>375</v>
      </c>
      <c r="J202" s="102"/>
      <c r="K202" s="91">
        <v>2.38</v>
      </c>
      <c r="L202" s="91" t="s">
        <v>178</v>
      </c>
      <c r="M202" s="118">
        <v>6</v>
      </c>
      <c r="N202" s="118">
        <v>1.36</v>
      </c>
      <c r="O202" s="118">
        <v>266023.83</v>
      </c>
      <c r="P202" s="118">
        <v>111.34</v>
      </c>
      <c r="Q202" s="118">
        <v>0</v>
      </c>
      <c r="R202" s="118">
        <v>296.19</v>
      </c>
      <c r="S202" s="118">
        <v>0.05</v>
      </c>
      <c r="T202" s="118">
        <v>0.2</v>
      </c>
      <c r="U202" s="118">
        <v>0.03</v>
      </c>
    </row>
    <row r="203" spans="2:21">
      <c r="B203" s="62" t="s">
        <v>586</v>
      </c>
      <c r="C203" s="91">
        <v>2590388</v>
      </c>
      <c r="D203" s="91" t="s">
        <v>150</v>
      </c>
      <c r="E203" s="91"/>
      <c r="F203" s="91">
        <v>259</v>
      </c>
      <c r="G203" s="91" t="s">
        <v>495</v>
      </c>
      <c r="H203" s="91" t="s">
        <v>491</v>
      </c>
      <c r="I203" s="91" t="s">
        <v>375</v>
      </c>
      <c r="J203" s="102"/>
      <c r="K203" s="91">
        <v>4.3</v>
      </c>
      <c r="L203" s="91" t="s">
        <v>178</v>
      </c>
      <c r="M203" s="118">
        <v>5.9</v>
      </c>
      <c r="N203" s="118">
        <v>2.31</v>
      </c>
      <c r="O203" s="118">
        <v>40357</v>
      </c>
      <c r="P203" s="118">
        <v>116.23</v>
      </c>
      <c r="Q203" s="118">
        <v>0</v>
      </c>
      <c r="R203" s="118">
        <v>46.91</v>
      </c>
      <c r="S203" s="118">
        <v>0.01</v>
      </c>
      <c r="T203" s="118">
        <v>0.03</v>
      </c>
      <c r="U203" s="118">
        <v>0</v>
      </c>
    </row>
    <row r="204" spans="2:21">
      <c r="B204" s="62" t="s">
        <v>587</v>
      </c>
      <c r="C204" s="91">
        <v>1980341</v>
      </c>
      <c r="D204" s="91" t="s">
        <v>150</v>
      </c>
      <c r="E204" s="91"/>
      <c r="F204" s="91">
        <v>198</v>
      </c>
      <c r="G204" s="91" t="s">
        <v>394</v>
      </c>
      <c r="H204" s="91" t="s">
        <v>491</v>
      </c>
      <c r="I204" s="91" t="s">
        <v>174</v>
      </c>
      <c r="J204" s="102"/>
      <c r="K204" s="91">
        <v>0.41</v>
      </c>
      <c r="L204" s="91" t="s">
        <v>178</v>
      </c>
      <c r="M204" s="118">
        <v>3.01</v>
      </c>
      <c r="N204" s="118">
        <v>1.03</v>
      </c>
      <c r="O204" s="118">
        <v>197223.2</v>
      </c>
      <c r="P204" s="118">
        <v>101.08</v>
      </c>
      <c r="Q204" s="118">
        <v>0</v>
      </c>
      <c r="R204" s="118">
        <v>199.35</v>
      </c>
      <c r="S204" s="118">
        <v>0.12</v>
      </c>
      <c r="T204" s="118">
        <v>0.13</v>
      </c>
      <c r="U204" s="118">
        <v>0.02</v>
      </c>
    </row>
    <row r="205" spans="2:21">
      <c r="B205" s="62" t="s">
        <v>588</v>
      </c>
      <c r="C205" s="91">
        <v>1980366</v>
      </c>
      <c r="D205" s="91" t="s">
        <v>150</v>
      </c>
      <c r="E205" s="91"/>
      <c r="F205" s="91">
        <v>198</v>
      </c>
      <c r="G205" s="91" t="s">
        <v>394</v>
      </c>
      <c r="H205" s="91" t="s">
        <v>491</v>
      </c>
      <c r="I205" s="91" t="s">
        <v>174</v>
      </c>
      <c r="J205" s="102"/>
      <c r="K205" s="91">
        <v>2.98</v>
      </c>
      <c r="L205" s="91" t="s">
        <v>178</v>
      </c>
      <c r="M205" s="118">
        <v>4.5</v>
      </c>
      <c r="N205" s="118">
        <v>1.51</v>
      </c>
      <c r="O205" s="118">
        <v>636280.32999999996</v>
      </c>
      <c r="P205" s="118">
        <v>111.59</v>
      </c>
      <c r="Q205" s="118">
        <v>0</v>
      </c>
      <c r="R205" s="118">
        <v>710.03</v>
      </c>
      <c r="S205" s="118">
        <v>0.22</v>
      </c>
      <c r="T205" s="118">
        <v>0.48</v>
      </c>
      <c r="U205" s="118">
        <v>0.06</v>
      </c>
    </row>
    <row r="206" spans="2:21">
      <c r="B206" s="62" t="s">
        <v>589</v>
      </c>
      <c r="C206" s="91">
        <v>1141860</v>
      </c>
      <c r="D206" s="91" t="s">
        <v>150</v>
      </c>
      <c r="E206" s="91"/>
      <c r="F206" s="91">
        <v>2241</v>
      </c>
      <c r="G206" s="91" t="s">
        <v>394</v>
      </c>
      <c r="H206" s="91" t="s">
        <v>503</v>
      </c>
      <c r="I206" s="91" t="s">
        <v>375</v>
      </c>
      <c r="J206" s="102"/>
      <c r="K206" s="91">
        <v>4.78</v>
      </c>
      <c r="L206" s="91" t="s">
        <v>178</v>
      </c>
      <c r="M206" s="118">
        <v>6.5</v>
      </c>
      <c r="N206" s="118">
        <v>5.27</v>
      </c>
      <c r="O206" s="118">
        <v>51171</v>
      </c>
      <c r="P206" s="118">
        <v>109.63</v>
      </c>
      <c r="Q206" s="118">
        <v>0</v>
      </c>
      <c r="R206" s="118">
        <v>56.1</v>
      </c>
      <c r="S206" s="118">
        <v>0.01</v>
      </c>
      <c r="T206" s="118">
        <v>0.04</v>
      </c>
      <c r="U206" s="118">
        <v>0</v>
      </c>
    </row>
    <row r="207" spans="2:21">
      <c r="B207" s="62" t="s">
        <v>590</v>
      </c>
      <c r="C207" s="91">
        <v>6390348</v>
      </c>
      <c r="D207" s="91" t="s">
        <v>150</v>
      </c>
      <c r="E207" s="91"/>
      <c r="F207" s="91">
        <v>639</v>
      </c>
      <c r="G207" s="91" t="s">
        <v>165</v>
      </c>
      <c r="H207" s="91" t="s">
        <v>506</v>
      </c>
      <c r="I207" s="91" t="s">
        <v>375</v>
      </c>
      <c r="J207" s="102"/>
      <c r="K207" s="91">
        <v>5.65</v>
      </c>
      <c r="L207" s="91" t="s">
        <v>178</v>
      </c>
      <c r="M207" s="118">
        <v>4.8</v>
      </c>
      <c r="N207" s="118">
        <v>3.94</v>
      </c>
      <c r="O207" s="118">
        <v>2398149.16</v>
      </c>
      <c r="P207" s="118">
        <v>105.09</v>
      </c>
      <c r="Q207" s="118">
        <v>0</v>
      </c>
      <c r="R207" s="118">
        <v>2520.2199999999998</v>
      </c>
      <c r="S207" s="118">
        <v>0.09</v>
      </c>
      <c r="T207" s="118">
        <v>1.69</v>
      </c>
      <c r="U207" s="118">
        <v>0.22</v>
      </c>
    </row>
    <row r="208" spans="2:21">
      <c r="B208" s="62" t="s">
        <v>591</v>
      </c>
      <c r="C208" s="91">
        <v>6390249</v>
      </c>
      <c r="D208" s="91" t="s">
        <v>150</v>
      </c>
      <c r="E208" s="91"/>
      <c r="F208" s="91">
        <v>639</v>
      </c>
      <c r="G208" s="91" t="s">
        <v>165</v>
      </c>
      <c r="H208" s="91" t="s">
        <v>506</v>
      </c>
      <c r="I208" s="91" t="s">
        <v>375</v>
      </c>
      <c r="J208" s="102"/>
      <c r="K208" s="91">
        <v>0.02</v>
      </c>
      <c r="L208" s="91" t="s">
        <v>178</v>
      </c>
      <c r="M208" s="118">
        <v>6.7</v>
      </c>
      <c r="N208" s="118">
        <v>5.01</v>
      </c>
      <c r="O208" s="118">
        <v>69701.7</v>
      </c>
      <c r="P208" s="118">
        <v>106.6</v>
      </c>
      <c r="Q208" s="118">
        <v>0</v>
      </c>
      <c r="R208" s="118">
        <v>74.3</v>
      </c>
      <c r="S208" s="118">
        <v>0.03</v>
      </c>
      <c r="T208" s="118">
        <v>0.05</v>
      </c>
      <c r="U208" s="118">
        <v>0.01</v>
      </c>
    </row>
    <row r="209" spans="2:21">
      <c r="B209" s="62" t="s">
        <v>592</v>
      </c>
      <c r="C209" s="91">
        <v>7980162</v>
      </c>
      <c r="D209" s="91" t="s">
        <v>150</v>
      </c>
      <c r="E209" s="91"/>
      <c r="F209" s="91">
        <v>798</v>
      </c>
      <c r="G209" s="91" t="s">
        <v>165</v>
      </c>
      <c r="H209" s="91" t="s">
        <v>510</v>
      </c>
      <c r="I209" s="91" t="s">
        <v>375</v>
      </c>
      <c r="J209" s="102"/>
      <c r="K209" s="91">
        <v>0.94</v>
      </c>
      <c r="L209" s="91" t="s">
        <v>178</v>
      </c>
      <c r="M209" s="118">
        <v>6.6</v>
      </c>
      <c r="N209" s="118">
        <v>1.83</v>
      </c>
      <c r="O209" s="118">
        <v>65962.28</v>
      </c>
      <c r="P209" s="118">
        <v>104.8</v>
      </c>
      <c r="Q209" s="118">
        <v>0</v>
      </c>
      <c r="R209" s="118">
        <v>69.13</v>
      </c>
      <c r="S209" s="118">
        <v>0.06</v>
      </c>
      <c r="T209" s="118">
        <v>0.05</v>
      </c>
      <c r="U209" s="118">
        <v>0.01</v>
      </c>
    </row>
    <row r="210" spans="2:21">
      <c r="B210" s="62" t="s">
        <v>593</v>
      </c>
      <c r="C210" s="91">
        <v>7560055</v>
      </c>
      <c r="D210" s="91" t="s">
        <v>150</v>
      </c>
      <c r="E210" s="91"/>
      <c r="F210" s="91">
        <v>756</v>
      </c>
      <c r="G210" s="91" t="s">
        <v>495</v>
      </c>
      <c r="H210" s="91" t="s">
        <v>516</v>
      </c>
      <c r="I210" s="91" t="s">
        <v>174</v>
      </c>
      <c r="J210" s="102"/>
      <c r="K210" s="91">
        <v>5.39</v>
      </c>
      <c r="L210" s="91" t="s">
        <v>178</v>
      </c>
      <c r="M210" s="118">
        <v>6.7</v>
      </c>
      <c r="N210" s="118">
        <v>18.04</v>
      </c>
      <c r="O210" s="118">
        <v>493205.61</v>
      </c>
      <c r="P210" s="118">
        <v>63.2</v>
      </c>
      <c r="Q210" s="118">
        <v>0</v>
      </c>
      <c r="R210" s="118">
        <v>311.70999999999998</v>
      </c>
      <c r="S210" s="118">
        <v>0.47</v>
      </c>
      <c r="T210" s="118">
        <v>0.21</v>
      </c>
      <c r="U210" s="118">
        <v>0.03</v>
      </c>
    </row>
    <row r="211" spans="2:21">
      <c r="B211" s="62" t="s">
        <v>594</v>
      </c>
      <c r="C211" s="91">
        <v>1127265</v>
      </c>
      <c r="D211" s="91" t="s">
        <v>150</v>
      </c>
      <c r="E211" s="91"/>
      <c r="F211" s="91">
        <v>1603</v>
      </c>
      <c r="G211" s="91" t="s">
        <v>394</v>
      </c>
      <c r="H211" s="91">
        <v>0</v>
      </c>
      <c r="I211" s="91" t="s">
        <v>316</v>
      </c>
      <c r="J211" s="102"/>
      <c r="K211" s="91">
        <v>1.41</v>
      </c>
      <c r="L211" s="91" t="s">
        <v>178</v>
      </c>
      <c r="M211" s="118">
        <v>6</v>
      </c>
      <c r="N211" s="118">
        <v>1.79</v>
      </c>
      <c r="O211" s="118">
        <v>172972.44</v>
      </c>
      <c r="P211" s="118">
        <v>106.31</v>
      </c>
      <c r="Q211" s="118">
        <v>0</v>
      </c>
      <c r="R211" s="118">
        <v>183.89</v>
      </c>
      <c r="S211" s="118">
        <v>0.09</v>
      </c>
      <c r="T211" s="118">
        <v>0.12</v>
      </c>
      <c r="U211" s="118">
        <v>0.02</v>
      </c>
    </row>
    <row r="212" spans="2:21">
      <c r="B212" s="62" t="s">
        <v>595</v>
      </c>
      <c r="C212" s="91">
        <v>1135151</v>
      </c>
      <c r="D212" s="91" t="s">
        <v>150</v>
      </c>
      <c r="E212" s="91"/>
      <c r="F212" s="91">
        <v>1132</v>
      </c>
      <c r="G212" s="91" t="s">
        <v>197</v>
      </c>
      <c r="H212" s="91">
        <v>0</v>
      </c>
      <c r="I212" s="91" t="s">
        <v>316</v>
      </c>
      <c r="J212" s="102"/>
      <c r="K212" s="91">
        <v>3.27</v>
      </c>
      <c r="L212" s="91" t="s">
        <v>178</v>
      </c>
      <c r="M212" s="118">
        <v>4.5999999999999996</v>
      </c>
      <c r="N212" s="118">
        <v>2.89</v>
      </c>
      <c r="O212" s="118">
        <v>1220000</v>
      </c>
      <c r="P212" s="118">
        <v>105.71</v>
      </c>
      <c r="Q212" s="118">
        <v>0</v>
      </c>
      <c r="R212" s="118">
        <v>1289.6600000000001</v>
      </c>
      <c r="S212" s="118">
        <v>0.62</v>
      </c>
      <c r="T212" s="118">
        <v>0.87</v>
      </c>
      <c r="U212" s="118">
        <v>0.11</v>
      </c>
    </row>
    <row r="213" spans="2:21">
      <c r="B213" s="62" t="s">
        <v>596</v>
      </c>
      <c r="C213" s="91">
        <v>1133453</v>
      </c>
      <c r="D213" s="91" t="s">
        <v>150</v>
      </c>
      <c r="E213" s="91"/>
      <c r="F213" s="91">
        <v>2170</v>
      </c>
      <c r="G213" s="91" t="s">
        <v>597</v>
      </c>
      <c r="H213" s="91">
        <v>0</v>
      </c>
      <c r="I213" s="91" t="s">
        <v>316</v>
      </c>
      <c r="J213" s="102"/>
      <c r="K213" s="91">
        <v>3.68</v>
      </c>
      <c r="L213" s="91" t="s">
        <v>178</v>
      </c>
      <c r="M213" s="118">
        <v>5.8</v>
      </c>
      <c r="N213" s="118">
        <v>1.56</v>
      </c>
      <c r="O213" s="118">
        <v>7899.37</v>
      </c>
      <c r="P213" s="118">
        <v>118.52</v>
      </c>
      <c r="Q213" s="118">
        <v>0</v>
      </c>
      <c r="R213" s="118">
        <v>9.36</v>
      </c>
      <c r="S213" s="118">
        <v>0.03</v>
      </c>
      <c r="T213" s="118">
        <v>0.01</v>
      </c>
      <c r="U213" s="118">
        <v>0</v>
      </c>
    </row>
    <row r="214" spans="2:21">
      <c r="B214" s="62" t="s">
        <v>598</v>
      </c>
      <c r="C214" s="91">
        <v>7560154</v>
      </c>
      <c r="D214" s="91" t="s">
        <v>150</v>
      </c>
      <c r="E214" s="91"/>
      <c r="F214" s="91">
        <v>756</v>
      </c>
      <c r="G214" s="91" t="s">
        <v>495</v>
      </c>
      <c r="H214" s="91">
        <v>0</v>
      </c>
      <c r="I214" s="91" t="s">
        <v>316</v>
      </c>
      <c r="J214" s="102"/>
      <c r="K214" s="91">
        <v>0</v>
      </c>
      <c r="L214" s="91" t="s">
        <v>178</v>
      </c>
      <c r="M214" s="118">
        <v>3.4510000000000001</v>
      </c>
      <c r="N214" s="118">
        <v>30.53</v>
      </c>
      <c r="O214" s="118">
        <v>0.49</v>
      </c>
      <c r="P214" s="118">
        <v>36.07</v>
      </c>
      <c r="Q214" s="118">
        <v>0</v>
      </c>
      <c r="R214" s="118">
        <v>0</v>
      </c>
      <c r="S214" s="118">
        <v>0</v>
      </c>
      <c r="T214" s="118">
        <v>0</v>
      </c>
      <c r="U214" s="118">
        <v>0</v>
      </c>
    </row>
    <row r="215" spans="2:21">
      <c r="B215" s="61" t="s">
        <v>51</v>
      </c>
      <c r="C215" s="89"/>
      <c r="D215" s="89"/>
      <c r="E215" s="89"/>
      <c r="F215" s="89"/>
      <c r="G215" s="89"/>
      <c r="H215" s="89"/>
      <c r="I215" s="89"/>
      <c r="J215" s="98"/>
      <c r="K215" s="89">
        <v>4.62</v>
      </c>
      <c r="L215" s="89"/>
      <c r="M215" s="92"/>
      <c r="N215" s="92">
        <v>5.1100000000000003</v>
      </c>
      <c r="O215" s="92">
        <v>11073482</v>
      </c>
      <c r="P215" s="92"/>
      <c r="Q215" s="92"/>
      <c r="R215" s="92">
        <v>10755.41</v>
      </c>
      <c r="S215" s="92"/>
      <c r="T215" s="92"/>
      <c r="U215" s="92">
        <v>0.94</v>
      </c>
    </row>
    <row r="216" spans="2:21">
      <c r="B216" s="62" t="s">
        <v>599</v>
      </c>
      <c r="C216" s="91">
        <v>2320174</v>
      </c>
      <c r="D216" s="91" t="s">
        <v>150</v>
      </c>
      <c r="E216" s="91"/>
      <c r="F216" s="91">
        <v>232</v>
      </c>
      <c r="G216" s="91" t="s">
        <v>167</v>
      </c>
      <c r="H216" s="91" t="s">
        <v>401</v>
      </c>
      <c r="I216" s="91" t="s">
        <v>375</v>
      </c>
      <c r="J216" s="102"/>
      <c r="K216" s="91">
        <v>4.22</v>
      </c>
      <c r="L216" s="91" t="s">
        <v>178</v>
      </c>
      <c r="M216" s="118">
        <v>3.49</v>
      </c>
      <c r="N216" s="118">
        <v>3.41</v>
      </c>
      <c r="O216" s="118">
        <v>2454938</v>
      </c>
      <c r="P216" s="118">
        <v>97.23</v>
      </c>
      <c r="Q216" s="118">
        <v>0</v>
      </c>
      <c r="R216" s="118">
        <v>2386.94</v>
      </c>
      <c r="S216" s="118">
        <v>0.16</v>
      </c>
      <c r="T216" s="118">
        <v>1.6</v>
      </c>
      <c r="U216" s="118">
        <v>0.21</v>
      </c>
    </row>
    <row r="217" spans="2:21">
      <c r="B217" s="62" t="s">
        <v>600</v>
      </c>
      <c r="C217" s="91">
        <v>1142371</v>
      </c>
      <c r="D217" s="91" t="s">
        <v>150</v>
      </c>
      <c r="E217" s="91"/>
      <c r="F217" s="91">
        <v>1702</v>
      </c>
      <c r="G217" s="91" t="s">
        <v>601</v>
      </c>
      <c r="H217" s="91" t="s">
        <v>428</v>
      </c>
      <c r="I217" s="91" t="s">
        <v>375</v>
      </c>
      <c r="J217" s="102"/>
      <c r="K217" s="91">
        <v>4.6100000000000003</v>
      </c>
      <c r="L217" s="91" t="s">
        <v>178</v>
      </c>
      <c r="M217" s="118">
        <v>3.83</v>
      </c>
      <c r="N217" s="118">
        <v>3.98</v>
      </c>
      <c r="O217" s="118">
        <v>1156000</v>
      </c>
      <c r="P217" s="118">
        <v>98.2</v>
      </c>
      <c r="Q217" s="118">
        <v>0</v>
      </c>
      <c r="R217" s="118">
        <v>1135.19</v>
      </c>
      <c r="S217" s="118">
        <v>0.24</v>
      </c>
      <c r="T217" s="118">
        <v>0.76</v>
      </c>
      <c r="U217" s="118">
        <v>0.1</v>
      </c>
    </row>
    <row r="218" spans="2:21">
      <c r="B218" s="62" t="s">
        <v>602</v>
      </c>
      <c r="C218" s="91">
        <v>1141332</v>
      </c>
      <c r="D218" s="91" t="s">
        <v>150</v>
      </c>
      <c r="E218" s="91"/>
      <c r="F218" s="91">
        <v>1689</v>
      </c>
      <c r="G218" s="91" t="s">
        <v>167</v>
      </c>
      <c r="H218" s="91" t="s">
        <v>462</v>
      </c>
      <c r="I218" s="91" t="s">
        <v>174</v>
      </c>
      <c r="J218" s="102"/>
      <c r="K218" s="91">
        <v>5.97</v>
      </c>
      <c r="L218" s="91" t="s">
        <v>178</v>
      </c>
      <c r="M218" s="118">
        <v>4.6900000000000004</v>
      </c>
      <c r="N218" s="118">
        <v>4.79</v>
      </c>
      <c r="O218" s="118">
        <v>2070583</v>
      </c>
      <c r="P218" s="118">
        <v>100.37</v>
      </c>
      <c r="Q218" s="118">
        <v>0</v>
      </c>
      <c r="R218" s="118">
        <v>2078.2399999999998</v>
      </c>
      <c r="S218" s="118">
        <v>0.09</v>
      </c>
      <c r="T218" s="118">
        <v>1.4</v>
      </c>
      <c r="U218" s="118">
        <v>0.18</v>
      </c>
    </row>
    <row r="219" spans="2:21">
      <c r="B219" s="62" t="s">
        <v>603</v>
      </c>
      <c r="C219" s="91">
        <v>11413655</v>
      </c>
      <c r="D219" s="91" t="s">
        <v>150</v>
      </c>
      <c r="E219" s="91"/>
      <c r="F219" s="91">
        <v>1687</v>
      </c>
      <c r="G219" s="91" t="s">
        <v>167</v>
      </c>
      <c r="H219" s="91" t="s">
        <v>476</v>
      </c>
      <c r="I219" s="91" t="s">
        <v>375</v>
      </c>
      <c r="J219" s="102"/>
      <c r="K219" s="91">
        <v>3.12</v>
      </c>
      <c r="L219" s="91" t="s">
        <v>178</v>
      </c>
      <c r="M219" s="118">
        <v>7.75</v>
      </c>
      <c r="N219" s="118">
        <v>9.17</v>
      </c>
      <c r="O219" s="118">
        <v>61422</v>
      </c>
      <c r="P219" s="118">
        <v>96.41789</v>
      </c>
      <c r="Q219" s="118">
        <v>0</v>
      </c>
      <c r="R219" s="118">
        <v>59.22</v>
      </c>
      <c r="S219" s="118">
        <v>0.04</v>
      </c>
      <c r="T219" s="118">
        <v>0.04</v>
      </c>
      <c r="U219" s="118">
        <v>0.01</v>
      </c>
    </row>
    <row r="220" spans="2:21">
      <c r="B220" s="62" t="s">
        <v>604</v>
      </c>
      <c r="C220" s="91">
        <v>11413739</v>
      </c>
      <c r="D220" s="91" t="s">
        <v>150</v>
      </c>
      <c r="E220" s="91"/>
      <c r="F220" s="91">
        <v>1687</v>
      </c>
      <c r="G220" s="91" t="s">
        <v>167</v>
      </c>
      <c r="H220" s="91" t="s">
        <v>476</v>
      </c>
      <c r="I220" s="91" t="s">
        <v>375</v>
      </c>
      <c r="J220" s="102"/>
      <c r="K220" s="91">
        <v>3.19</v>
      </c>
      <c r="L220" s="91" t="s">
        <v>178</v>
      </c>
      <c r="M220" s="118">
        <v>7.75</v>
      </c>
      <c r="N220" s="118">
        <v>8.01</v>
      </c>
      <c r="O220" s="118">
        <v>644578</v>
      </c>
      <c r="P220" s="118">
        <v>99.715739999999997</v>
      </c>
      <c r="Q220" s="118">
        <v>0</v>
      </c>
      <c r="R220" s="118">
        <v>642.75</v>
      </c>
      <c r="S220" s="118">
        <v>0.11</v>
      </c>
      <c r="T220" s="118">
        <v>0.43</v>
      </c>
      <c r="U220" s="118">
        <v>0.06</v>
      </c>
    </row>
    <row r="221" spans="2:21">
      <c r="B221" s="62" t="s">
        <v>605</v>
      </c>
      <c r="C221" s="91">
        <v>2590396</v>
      </c>
      <c r="D221" s="91" t="s">
        <v>150</v>
      </c>
      <c r="E221" s="91"/>
      <c r="F221" s="91">
        <v>259</v>
      </c>
      <c r="G221" s="91" t="s">
        <v>495</v>
      </c>
      <c r="H221" s="91" t="s">
        <v>491</v>
      </c>
      <c r="I221" s="91" t="s">
        <v>375</v>
      </c>
      <c r="J221" s="102"/>
      <c r="K221" s="91">
        <v>3.86</v>
      </c>
      <c r="L221" s="91" t="s">
        <v>178</v>
      </c>
      <c r="M221" s="118">
        <v>6.7</v>
      </c>
      <c r="N221" s="118">
        <v>4.18</v>
      </c>
      <c r="O221" s="118">
        <v>898006</v>
      </c>
      <c r="P221" s="118">
        <v>98.45</v>
      </c>
      <c r="Q221" s="118">
        <v>0</v>
      </c>
      <c r="R221" s="118">
        <v>884.09</v>
      </c>
      <c r="S221" s="118">
        <v>7.0000000000000007E-2</v>
      </c>
      <c r="T221" s="118">
        <v>0.59</v>
      </c>
      <c r="U221" s="118">
        <v>0.08</v>
      </c>
    </row>
    <row r="222" spans="2:21">
      <c r="B222" s="62" t="s">
        <v>606</v>
      </c>
      <c r="C222" s="91">
        <v>1141365</v>
      </c>
      <c r="D222" s="91" t="s">
        <v>150</v>
      </c>
      <c r="E222" s="91"/>
      <c r="F222" s="91">
        <v>1687</v>
      </c>
      <c r="G222" s="91" t="s">
        <v>167</v>
      </c>
      <c r="H222" s="91" t="s">
        <v>491</v>
      </c>
      <c r="I222" s="91" t="s">
        <v>375</v>
      </c>
      <c r="J222" s="102"/>
      <c r="K222" s="91">
        <v>3.13</v>
      </c>
      <c r="L222" s="91" t="s">
        <v>178</v>
      </c>
      <c r="M222" s="118">
        <v>7.75</v>
      </c>
      <c r="N222" s="118">
        <v>7.61</v>
      </c>
      <c r="O222" s="118">
        <v>275010</v>
      </c>
      <c r="P222" s="118">
        <v>98.41</v>
      </c>
      <c r="Q222" s="118">
        <v>0</v>
      </c>
      <c r="R222" s="118">
        <v>270.64</v>
      </c>
      <c r="S222" s="118">
        <v>0.19</v>
      </c>
      <c r="T222" s="118">
        <v>0.18</v>
      </c>
      <c r="U222" s="118">
        <v>0.02</v>
      </c>
    </row>
    <row r="223" spans="2:21">
      <c r="B223" s="62" t="s">
        <v>607</v>
      </c>
      <c r="C223" s="91">
        <v>1141373</v>
      </c>
      <c r="D223" s="91" t="s">
        <v>150</v>
      </c>
      <c r="E223" s="91"/>
      <c r="F223" s="91">
        <v>1687</v>
      </c>
      <c r="G223" s="91" t="s">
        <v>167</v>
      </c>
      <c r="H223" s="91" t="s">
        <v>491</v>
      </c>
      <c r="I223" s="91" t="s">
        <v>375</v>
      </c>
      <c r="J223" s="102"/>
      <c r="K223" s="91">
        <v>3.09</v>
      </c>
      <c r="L223" s="91" t="s">
        <v>178</v>
      </c>
      <c r="M223" s="118">
        <v>7.75</v>
      </c>
      <c r="N223" s="118">
        <v>7.72</v>
      </c>
      <c r="O223" s="118">
        <v>754990</v>
      </c>
      <c r="P223" s="118">
        <v>101.57</v>
      </c>
      <c r="Q223" s="118">
        <v>0</v>
      </c>
      <c r="R223" s="118">
        <v>766.84</v>
      </c>
      <c r="S223" s="118">
        <v>0.13</v>
      </c>
      <c r="T223" s="118">
        <v>0.52</v>
      </c>
      <c r="U223" s="118">
        <v>7.0000000000000007E-2</v>
      </c>
    </row>
    <row r="224" spans="2:21">
      <c r="B224" s="62" t="s">
        <v>608</v>
      </c>
      <c r="C224" s="91">
        <v>1140888</v>
      </c>
      <c r="D224" s="91" t="s">
        <v>150</v>
      </c>
      <c r="E224" s="91"/>
      <c r="F224" s="91">
        <v>1132</v>
      </c>
      <c r="G224" s="91" t="s">
        <v>197</v>
      </c>
      <c r="H224" s="91">
        <v>0</v>
      </c>
      <c r="I224" s="91" t="s">
        <v>316</v>
      </c>
      <c r="J224" s="102"/>
      <c r="K224" s="91">
        <v>5.15</v>
      </c>
      <c r="L224" s="91" t="s">
        <v>178</v>
      </c>
      <c r="M224" s="118">
        <v>5.5</v>
      </c>
      <c r="N224" s="118">
        <v>7.47</v>
      </c>
      <c r="O224" s="118">
        <v>120148</v>
      </c>
      <c r="P224" s="118">
        <v>87.6</v>
      </c>
      <c r="Q224" s="118">
        <v>0</v>
      </c>
      <c r="R224" s="118">
        <v>105.25</v>
      </c>
      <c r="S224" s="118">
        <v>0.05</v>
      </c>
      <c r="T224" s="118">
        <v>7.0000000000000007E-2</v>
      </c>
      <c r="U224" s="118">
        <v>0.01</v>
      </c>
    </row>
    <row r="225" spans="2:21">
      <c r="B225" s="62" t="s">
        <v>609</v>
      </c>
      <c r="C225" s="91">
        <v>1139922</v>
      </c>
      <c r="D225" s="91" t="s">
        <v>150</v>
      </c>
      <c r="E225" s="91"/>
      <c r="F225" s="91">
        <v>1132</v>
      </c>
      <c r="G225" s="91" t="s">
        <v>197</v>
      </c>
      <c r="H225" s="91">
        <v>0</v>
      </c>
      <c r="I225" s="91" t="s">
        <v>316</v>
      </c>
      <c r="J225" s="102"/>
      <c r="K225" s="91">
        <v>5.2</v>
      </c>
      <c r="L225" s="91" t="s">
        <v>178</v>
      </c>
      <c r="M225" s="118">
        <v>5.95</v>
      </c>
      <c r="N225" s="118">
        <v>5.84</v>
      </c>
      <c r="O225" s="118">
        <v>2569677</v>
      </c>
      <c r="P225" s="118">
        <v>91.72</v>
      </c>
      <c r="Q225" s="118">
        <v>0</v>
      </c>
      <c r="R225" s="118">
        <v>2356.91</v>
      </c>
      <c r="S225" s="118">
        <v>0.26</v>
      </c>
      <c r="T225" s="118">
        <v>1.58</v>
      </c>
      <c r="U225" s="118">
        <v>0.21</v>
      </c>
    </row>
    <row r="226" spans="2:21">
      <c r="B226" s="62" t="s">
        <v>610</v>
      </c>
      <c r="C226" s="91">
        <v>1142488</v>
      </c>
      <c r="D226" s="91" t="s">
        <v>150</v>
      </c>
      <c r="E226" s="91"/>
      <c r="F226" s="91">
        <v>1625</v>
      </c>
      <c r="G226" s="91" t="s">
        <v>167</v>
      </c>
      <c r="H226" s="91">
        <v>0</v>
      </c>
      <c r="I226" s="91" t="s">
        <v>316</v>
      </c>
      <c r="J226" s="102"/>
      <c r="K226" s="91">
        <v>4.28</v>
      </c>
      <c r="L226" s="91" t="s">
        <v>178</v>
      </c>
      <c r="M226" s="118">
        <v>3</v>
      </c>
      <c r="N226" s="118">
        <v>6.39</v>
      </c>
      <c r="O226" s="118">
        <v>68130</v>
      </c>
      <c r="P226" s="118">
        <v>101.78</v>
      </c>
      <c r="Q226" s="118">
        <v>0</v>
      </c>
      <c r="R226" s="118">
        <v>69.34</v>
      </c>
      <c r="S226" s="118">
        <v>0.01</v>
      </c>
      <c r="T226" s="118">
        <v>0.05</v>
      </c>
      <c r="U226" s="118">
        <v>0.01</v>
      </c>
    </row>
    <row r="227" spans="2:21">
      <c r="B227" s="61" t="s">
        <v>34</v>
      </c>
      <c r="C227" s="89"/>
      <c r="D227" s="89"/>
      <c r="E227" s="89"/>
      <c r="F227" s="89"/>
      <c r="G227" s="89"/>
      <c r="H227" s="89"/>
      <c r="I227" s="89"/>
      <c r="J227" s="98"/>
      <c r="K227" s="89"/>
      <c r="L227" s="89"/>
      <c r="M227" s="92"/>
      <c r="N227" s="92"/>
      <c r="O227" s="92"/>
      <c r="P227" s="92"/>
      <c r="Q227" s="92"/>
      <c r="R227" s="92"/>
      <c r="S227" s="92"/>
      <c r="T227" s="92"/>
      <c r="U227" s="92"/>
    </row>
    <row r="228" spans="2:21">
      <c r="B228" s="62" t="s">
        <v>297</v>
      </c>
      <c r="C228" s="91"/>
      <c r="D228" s="91"/>
      <c r="E228" s="91"/>
      <c r="F228" s="91"/>
      <c r="G228" s="91"/>
      <c r="H228" s="91"/>
      <c r="I228" s="91"/>
      <c r="J228" s="102"/>
      <c r="K228" s="91"/>
      <c r="L228" s="91"/>
      <c r="M228" s="118"/>
      <c r="N228" s="118"/>
      <c r="O228" s="118"/>
      <c r="P228" s="118"/>
      <c r="Q228" s="118"/>
      <c r="R228" s="118"/>
      <c r="S228" s="118"/>
      <c r="T228" s="118">
        <v>0</v>
      </c>
      <c r="U228" s="118"/>
    </row>
    <row r="229" spans="2:21">
      <c r="B229" s="61" t="s">
        <v>250</v>
      </c>
      <c r="C229" s="89"/>
      <c r="D229" s="89"/>
      <c r="E229" s="89"/>
      <c r="F229" s="89"/>
      <c r="G229" s="89"/>
      <c r="H229" s="89"/>
      <c r="I229" s="89"/>
      <c r="J229" s="98"/>
      <c r="K229" s="89">
        <v>7.02</v>
      </c>
      <c r="L229" s="89"/>
      <c r="M229" s="92"/>
      <c r="N229" s="92">
        <v>4.1500000000000004</v>
      </c>
      <c r="O229" s="92">
        <v>29372000</v>
      </c>
      <c r="P229" s="92"/>
      <c r="Q229" s="92"/>
      <c r="R229" s="92">
        <v>19311</v>
      </c>
      <c r="S229" s="92"/>
      <c r="T229" s="92"/>
      <c r="U229" s="92">
        <v>1.68</v>
      </c>
    </row>
    <row r="230" spans="2:21">
      <c r="B230" s="61" t="s">
        <v>80</v>
      </c>
      <c r="C230" s="89"/>
      <c r="D230" s="89"/>
      <c r="E230" s="89"/>
      <c r="F230" s="89"/>
      <c r="G230" s="89"/>
      <c r="H230" s="89"/>
      <c r="I230" s="89"/>
      <c r="J230" s="98"/>
      <c r="K230" s="89">
        <v>0.62</v>
      </c>
      <c r="L230" s="89"/>
      <c r="M230" s="92"/>
      <c r="N230" s="92">
        <v>-1.26</v>
      </c>
      <c r="O230" s="92">
        <v>406000</v>
      </c>
      <c r="P230" s="92"/>
      <c r="Q230" s="92"/>
      <c r="R230" s="92">
        <v>1530.73</v>
      </c>
      <c r="S230" s="92"/>
      <c r="T230" s="92"/>
      <c r="U230" s="92">
        <v>0.13</v>
      </c>
    </row>
    <row r="231" spans="2:21">
      <c r="B231" s="62" t="s">
        <v>611</v>
      </c>
      <c r="C231" s="91" t="s">
        <v>612</v>
      </c>
      <c r="D231" s="91" t="s">
        <v>26</v>
      </c>
      <c r="E231" s="91" t="s">
        <v>613</v>
      </c>
      <c r="F231" s="91"/>
      <c r="G231" s="91" t="s">
        <v>614</v>
      </c>
      <c r="H231" s="91" t="s">
        <v>615</v>
      </c>
      <c r="I231" s="91" t="s">
        <v>357</v>
      </c>
      <c r="J231" s="102"/>
      <c r="K231" s="91">
        <v>0.52</v>
      </c>
      <c r="L231" s="91" t="s">
        <v>177</v>
      </c>
      <c r="M231" s="118">
        <v>7.7</v>
      </c>
      <c r="N231" s="118">
        <v>-2.41</v>
      </c>
      <c r="O231" s="118">
        <v>321000</v>
      </c>
      <c r="P231" s="118">
        <v>109.06319000000001</v>
      </c>
      <c r="Q231" s="118">
        <v>0</v>
      </c>
      <c r="R231" s="118">
        <v>1213.77</v>
      </c>
      <c r="S231" s="118">
        <v>0.26</v>
      </c>
      <c r="T231" s="118">
        <v>0.82</v>
      </c>
      <c r="U231" s="118">
        <v>0.11</v>
      </c>
    </row>
    <row r="232" spans="2:21">
      <c r="B232" s="62" t="s">
        <v>616</v>
      </c>
      <c r="C232" s="91" t="s">
        <v>617</v>
      </c>
      <c r="D232" s="91" t="s">
        <v>26</v>
      </c>
      <c r="E232" s="91" t="s">
        <v>613</v>
      </c>
      <c r="F232" s="91"/>
      <c r="G232" s="91" t="s">
        <v>614</v>
      </c>
      <c r="H232" s="91" t="s">
        <v>615</v>
      </c>
      <c r="I232" s="91" t="s">
        <v>357</v>
      </c>
      <c r="J232" s="102"/>
      <c r="K232" s="91">
        <v>0.99</v>
      </c>
      <c r="L232" s="91" t="s">
        <v>177</v>
      </c>
      <c r="M232" s="118">
        <v>7.25</v>
      </c>
      <c r="N232" s="118">
        <v>3.15</v>
      </c>
      <c r="O232" s="118">
        <v>85000</v>
      </c>
      <c r="P232" s="118">
        <v>107.55533</v>
      </c>
      <c r="Q232" s="118">
        <v>0</v>
      </c>
      <c r="R232" s="118">
        <v>316.95999999999998</v>
      </c>
      <c r="S232" s="118">
        <v>0.01</v>
      </c>
      <c r="T232" s="118">
        <v>0.21</v>
      </c>
      <c r="U232" s="118">
        <v>0.03</v>
      </c>
    </row>
    <row r="233" spans="2:21">
      <c r="B233" s="61" t="s">
        <v>79</v>
      </c>
      <c r="C233" s="89"/>
      <c r="D233" s="89"/>
      <c r="E233" s="89"/>
      <c r="F233" s="89"/>
      <c r="G233" s="89"/>
      <c r="H233" s="89"/>
      <c r="I233" s="89"/>
      <c r="J233" s="98"/>
      <c r="K233" s="89">
        <v>7.58</v>
      </c>
      <c r="L233" s="89"/>
      <c r="M233" s="92"/>
      <c r="N233" s="92">
        <v>4.6100000000000003</v>
      </c>
      <c r="O233" s="92">
        <v>28966000</v>
      </c>
      <c r="P233" s="92"/>
      <c r="Q233" s="92"/>
      <c r="R233" s="92">
        <v>17780.259999999998</v>
      </c>
      <c r="S233" s="92"/>
      <c r="T233" s="92"/>
      <c r="U233" s="92">
        <v>1.55</v>
      </c>
    </row>
    <row r="234" spans="2:21">
      <c r="B234" s="62" t="s">
        <v>618</v>
      </c>
      <c r="C234" s="91" t="s">
        <v>619</v>
      </c>
      <c r="D234" s="91" t="s">
        <v>152</v>
      </c>
      <c r="E234" s="91" t="s">
        <v>613</v>
      </c>
      <c r="F234" s="91"/>
      <c r="G234" s="91" t="s">
        <v>620</v>
      </c>
      <c r="H234" s="91" t="s">
        <v>369</v>
      </c>
      <c r="I234" s="91" t="s">
        <v>621</v>
      </c>
      <c r="J234" s="102"/>
      <c r="K234" s="91">
        <v>6.9</v>
      </c>
      <c r="L234" s="91" t="s">
        <v>177</v>
      </c>
      <c r="M234" s="118">
        <v>6.3</v>
      </c>
      <c r="N234" s="118">
        <v>6.3</v>
      </c>
      <c r="O234" s="118">
        <v>21420000</v>
      </c>
      <c r="P234" s="118">
        <v>1.5734399999999999</v>
      </c>
      <c r="Q234" s="118">
        <v>0</v>
      </c>
      <c r="R234" s="118">
        <v>1168.49</v>
      </c>
      <c r="S234" s="118">
        <v>0.1</v>
      </c>
      <c r="T234" s="118">
        <v>0.79</v>
      </c>
      <c r="U234" s="118">
        <v>0.1</v>
      </c>
    </row>
    <row r="235" spans="2:21">
      <c r="B235" s="62" t="s">
        <v>622</v>
      </c>
      <c r="C235" s="91" t="s">
        <v>623</v>
      </c>
      <c r="D235" s="91" t="s">
        <v>26</v>
      </c>
      <c r="E235" s="91" t="s">
        <v>613</v>
      </c>
      <c r="F235" s="91"/>
      <c r="G235" s="91" t="s">
        <v>624</v>
      </c>
      <c r="H235" s="91" t="s">
        <v>625</v>
      </c>
      <c r="I235" s="91" t="s">
        <v>357</v>
      </c>
      <c r="J235" s="102"/>
      <c r="K235" s="91">
        <v>16.79</v>
      </c>
      <c r="L235" s="91" t="s">
        <v>177</v>
      </c>
      <c r="M235" s="118">
        <v>6.75</v>
      </c>
      <c r="N235" s="118">
        <v>5.83</v>
      </c>
      <c r="O235" s="118">
        <v>318000</v>
      </c>
      <c r="P235" s="118">
        <v>118.05549999999999</v>
      </c>
      <c r="Q235" s="118">
        <v>0</v>
      </c>
      <c r="R235" s="118">
        <v>1301.57</v>
      </c>
      <c r="S235" s="118">
        <v>0.01</v>
      </c>
      <c r="T235" s="118">
        <v>0.88</v>
      </c>
      <c r="U235" s="118">
        <v>0.11</v>
      </c>
    </row>
    <row r="236" spans="2:21">
      <c r="B236" s="62" t="s">
        <v>626</v>
      </c>
      <c r="C236" s="91" t="s">
        <v>627</v>
      </c>
      <c r="D236" s="91" t="s">
        <v>26</v>
      </c>
      <c r="E236" s="91" t="s">
        <v>613</v>
      </c>
      <c r="F236" s="91"/>
      <c r="G236" s="91" t="s">
        <v>628</v>
      </c>
      <c r="H236" s="91" t="s">
        <v>625</v>
      </c>
      <c r="I236" s="91" t="s">
        <v>357</v>
      </c>
      <c r="J236" s="102"/>
      <c r="K236" s="91">
        <v>4.25</v>
      </c>
      <c r="L236" s="91" t="s">
        <v>186</v>
      </c>
      <c r="M236" s="118">
        <v>6.45</v>
      </c>
      <c r="N236" s="118">
        <v>8.6199999999999992</v>
      </c>
      <c r="O236" s="118">
        <v>3200000</v>
      </c>
      <c r="P236" s="118">
        <v>92.557460000000006</v>
      </c>
      <c r="Q236" s="118">
        <v>0</v>
      </c>
      <c r="R236" s="118">
        <v>522.16999999999996</v>
      </c>
      <c r="S236" s="118">
        <v>0.01</v>
      </c>
      <c r="T236" s="118">
        <v>0.35</v>
      </c>
      <c r="U236" s="118">
        <v>0.05</v>
      </c>
    </row>
    <row r="237" spans="2:21">
      <c r="B237" s="62" t="s">
        <v>629</v>
      </c>
      <c r="C237" s="91" t="s">
        <v>630</v>
      </c>
      <c r="D237" s="91" t="s">
        <v>26</v>
      </c>
      <c r="E237" s="91" t="s">
        <v>613</v>
      </c>
      <c r="F237" s="91"/>
      <c r="G237" s="91" t="s">
        <v>631</v>
      </c>
      <c r="H237" s="91" t="s">
        <v>632</v>
      </c>
      <c r="I237" s="91" t="s">
        <v>357</v>
      </c>
      <c r="J237" s="102"/>
      <c r="K237" s="91">
        <v>5.3</v>
      </c>
      <c r="L237" s="91" t="s">
        <v>183</v>
      </c>
      <c r="M237" s="118">
        <v>6.65</v>
      </c>
      <c r="N237" s="118">
        <v>6.08</v>
      </c>
      <c r="O237" s="118">
        <v>368000</v>
      </c>
      <c r="P237" s="118">
        <v>104.25341</v>
      </c>
      <c r="Q237" s="118">
        <v>0</v>
      </c>
      <c r="R237" s="118">
        <v>947.62</v>
      </c>
      <c r="S237" s="118">
        <v>0.09</v>
      </c>
      <c r="T237" s="118">
        <v>0.64</v>
      </c>
      <c r="U237" s="118">
        <v>0.08</v>
      </c>
    </row>
    <row r="238" spans="2:21">
      <c r="B238" s="62" t="s">
        <v>633</v>
      </c>
      <c r="C238" s="91" t="s">
        <v>634</v>
      </c>
      <c r="D238" s="91" t="s">
        <v>26</v>
      </c>
      <c r="E238" s="91" t="s">
        <v>613</v>
      </c>
      <c r="F238" s="91"/>
      <c r="G238" s="91" t="s">
        <v>631</v>
      </c>
      <c r="H238" s="91" t="s">
        <v>635</v>
      </c>
      <c r="I238" s="91" t="s">
        <v>621</v>
      </c>
      <c r="J238" s="102"/>
      <c r="K238" s="91">
        <v>7.52</v>
      </c>
      <c r="L238" s="91" t="s">
        <v>177</v>
      </c>
      <c r="M238" s="118">
        <v>4.125</v>
      </c>
      <c r="N238" s="118">
        <v>3.66</v>
      </c>
      <c r="O238" s="118">
        <v>321000</v>
      </c>
      <c r="P238" s="118">
        <v>105.78829</v>
      </c>
      <c r="Q238" s="118">
        <v>0</v>
      </c>
      <c r="R238" s="118">
        <v>1177.33</v>
      </c>
      <c r="S238" s="118">
        <v>0.03</v>
      </c>
      <c r="T238" s="118">
        <v>0.79</v>
      </c>
      <c r="U238" s="118">
        <v>0.1</v>
      </c>
    </row>
    <row r="239" spans="2:21">
      <c r="B239" s="62" t="s">
        <v>636</v>
      </c>
      <c r="C239" s="91" t="s">
        <v>637</v>
      </c>
      <c r="D239" s="91" t="s">
        <v>26</v>
      </c>
      <c r="E239" s="91" t="s">
        <v>613</v>
      </c>
      <c r="F239" s="91"/>
      <c r="G239" s="91" t="s">
        <v>620</v>
      </c>
      <c r="H239" s="91" t="s">
        <v>635</v>
      </c>
      <c r="I239" s="91" t="s">
        <v>638</v>
      </c>
      <c r="J239" s="102"/>
      <c r="K239" s="91">
        <v>12.81</v>
      </c>
      <c r="L239" s="91" t="s">
        <v>177</v>
      </c>
      <c r="M239" s="118">
        <v>7</v>
      </c>
      <c r="N239" s="118">
        <v>7.15</v>
      </c>
      <c r="O239" s="118">
        <v>243000</v>
      </c>
      <c r="P239" s="118">
        <v>101.39722</v>
      </c>
      <c r="Q239" s="118">
        <v>0</v>
      </c>
      <c r="R239" s="118">
        <v>854.25</v>
      </c>
      <c r="S239" s="118">
        <v>0.05</v>
      </c>
      <c r="T239" s="118">
        <v>0.56999999999999995</v>
      </c>
      <c r="U239" s="118">
        <v>7.0000000000000007E-2</v>
      </c>
    </row>
    <row r="240" spans="2:21">
      <c r="B240" s="62" t="s">
        <v>639</v>
      </c>
      <c r="C240" s="91" t="s">
        <v>640</v>
      </c>
      <c r="D240" s="91" t="s">
        <v>641</v>
      </c>
      <c r="E240" s="91" t="s">
        <v>613</v>
      </c>
      <c r="F240" s="91"/>
      <c r="G240" s="91" t="s">
        <v>642</v>
      </c>
      <c r="H240" s="91" t="s">
        <v>635</v>
      </c>
      <c r="I240" s="91" t="s">
        <v>357</v>
      </c>
      <c r="J240" s="102"/>
      <c r="K240" s="91">
        <v>2.98</v>
      </c>
      <c r="L240" s="91" t="s">
        <v>179</v>
      </c>
      <c r="M240" s="118">
        <v>1.5</v>
      </c>
      <c r="N240" s="118">
        <v>-5.68</v>
      </c>
      <c r="O240" s="118">
        <v>189000</v>
      </c>
      <c r="P240" s="118">
        <v>125.30486000000001</v>
      </c>
      <c r="Q240" s="118">
        <v>0</v>
      </c>
      <c r="R240" s="118">
        <v>983.44</v>
      </c>
      <c r="S240" s="118">
        <v>0.06</v>
      </c>
      <c r="T240" s="118">
        <v>0.66</v>
      </c>
      <c r="U240" s="118">
        <v>0.09</v>
      </c>
    </row>
    <row r="241" spans="2:21">
      <c r="B241" s="62" t="s">
        <v>643</v>
      </c>
      <c r="C241" s="91" t="s">
        <v>644</v>
      </c>
      <c r="D241" s="91" t="s">
        <v>26</v>
      </c>
      <c r="E241" s="91" t="s">
        <v>613</v>
      </c>
      <c r="F241" s="91"/>
      <c r="G241" s="91" t="s">
        <v>631</v>
      </c>
      <c r="H241" s="91" t="s">
        <v>635</v>
      </c>
      <c r="I241" s="91" t="s">
        <v>621</v>
      </c>
      <c r="J241" s="102"/>
      <c r="K241" s="91">
        <v>5.36</v>
      </c>
      <c r="L241" s="91" t="s">
        <v>177</v>
      </c>
      <c r="M241" s="118">
        <v>3.8</v>
      </c>
      <c r="N241" s="118">
        <v>3.23</v>
      </c>
      <c r="O241" s="118">
        <v>321000</v>
      </c>
      <c r="P241" s="118">
        <v>105.06711</v>
      </c>
      <c r="Q241" s="118">
        <v>0</v>
      </c>
      <c r="R241" s="118">
        <v>1169.3</v>
      </c>
      <c r="S241" s="118">
        <v>0.02</v>
      </c>
      <c r="T241" s="118">
        <v>0.79</v>
      </c>
      <c r="U241" s="118">
        <v>0.1</v>
      </c>
    </row>
    <row r="242" spans="2:21">
      <c r="B242" s="62" t="s">
        <v>645</v>
      </c>
      <c r="C242" s="91" t="s">
        <v>646</v>
      </c>
      <c r="D242" s="91" t="s">
        <v>26</v>
      </c>
      <c r="E242" s="91" t="s">
        <v>613</v>
      </c>
      <c r="F242" s="91"/>
      <c r="G242" s="91" t="s">
        <v>631</v>
      </c>
      <c r="H242" s="91" t="s">
        <v>615</v>
      </c>
      <c r="I242" s="91" t="s">
        <v>357</v>
      </c>
      <c r="J242" s="102"/>
      <c r="K242" s="91">
        <v>8.2899999999999991</v>
      </c>
      <c r="L242" s="91" t="s">
        <v>177</v>
      </c>
      <c r="M242" s="118">
        <v>4.4000000000000004</v>
      </c>
      <c r="N242" s="118">
        <v>4.0999999999999996</v>
      </c>
      <c r="O242" s="118">
        <v>321000</v>
      </c>
      <c r="P242" s="118">
        <v>104.00633000000001</v>
      </c>
      <c r="Q242" s="118">
        <v>0</v>
      </c>
      <c r="R242" s="118">
        <v>1157.49</v>
      </c>
      <c r="S242" s="118">
        <v>0.02</v>
      </c>
      <c r="T242" s="118">
        <v>0.78</v>
      </c>
      <c r="U242" s="118">
        <v>0.1</v>
      </c>
    </row>
    <row r="243" spans="2:21">
      <c r="B243" s="62" t="s">
        <v>647</v>
      </c>
      <c r="C243" s="91" t="s">
        <v>648</v>
      </c>
      <c r="D243" s="91" t="s">
        <v>649</v>
      </c>
      <c r="E243" s="91" t="s">
        <v>613</v>
      </c>
      <c r="F243" s="91"/>
      <c r="G243" s="91" t="s">
        <v>642</v>
      </c>
      <c r="H243" s="91" t="s">
        <v>615</v>
      </c>
      <c r="I243" s="91" t="s">
        <v>621</v>
      </c>
      <c r="J243" s="102"/>
      <c r="K243" s="91">
        <v>4.59</v>
      </c>
      <c r="L243" s="91" t="s">
        <v>177</v>
      </c>
      <c r="M243" s="118">
        <v>5</v>
      </c>
      <c r="N243" s="118">
        <v>4.34</v>
      </c>
      <c r="O243" s="118">
        <v>325000</v>
      </c>
      <c r="P243" s="118">
        <v>104.72499999999999</v>
      </c>
      <c r="Q243" s="118">
        <v>0</v>
      </c>
      <c r="R243" s="118">
        <v>1180.02</v>
      </c>
      <c r="S243" s="118">
        <v>0.04</v>
      </c>
      <c r="T243" s="118">
        <v>0.79</v>
      </c>
      <c r="U243" s="118">
        <v>0.1</v>
      </c>
    </row>
    <row r="244" spans="2:21">
      <c r="B244" s="62" t="s">
        <v>650</v>
      </c>
      <c r="C244" s="91" t="s">
        <v>651</v>
      </c>
      <c r="D244" s="91" t="s">
        <v>26</v>
      </c>
      <c r="E244" s="91" t="s">
        <v>613</v>
      </c>
      <c r="F244" s="91"/>
      <c r="G244" s="91" t="s">
        <v>631</v>
      </c>
      <c r="H244" s="91" t="s">
        <v>615</v>
      </c>
      <c r="I244" s="91" t="s">
        <v>621</v>
      </c>
      <c r="J244" s="102"/>
      <c r="K244" s="91">
        <v>6.87</v>
      </c>
      <c r="L244" s="91" t="s">
        <v>177</v>
      </c>
      <c r="M244" s="118">
        <v>4.5999999999999996</v>
      </c>
      <c r="N244" s="118">
        <v>3.72</v>
      </c>
      <c r="O244" s="118">
        <v>238000</v>
      </c>
      <c r="P244" s="118">
        <v>107.84166</v>
      </c>
      <c r="Q244" s="118">
        <v>0</v>
      </c>
      <c r="R244" s="118">
        <v>889.85</v>
      </c>
      <c r="S244" s="118">
        <v>0.02</v>
      </c>
      <c r="T244" s="118">
        <v>0.6</v>
      </c>
      <c r="U244" s="118">
        <v>0.08</v>
      </c>
    </row>
    <row r="245" spans="2:21">
      <c r="B245" s="62" t="s">
        <v>652</v>
      </c>
      <c r="C245" s="91" t="s">
        <v>653</v>
      </c>
      <c r="D245" s="91" t="s">
        <v>26</v>
      </c>
      <c r="E245" s="91" t="s">
        <v>613</v>
      </c>
      <c r="F245" s="91"/>
      <c r="G245" s="91" t="s">
        <v>631</v>
      </c>
      <c r="H245" s="91" t="s">
        <v>615</v>
      </c>
      <c r="I245" s="91" t="s">
        <v>357</v>
      </c>
      <c r="J245" s="102"/>
      <c r="K245" s="91">
        <v>6.35</v>
      </c>
      <c r="L245" s="91" t="s">
        <v>177</v>
      </c>
      <c r="M245" s="118">
        <v>4.875</v>
      </c>
      <c r="N245" s="118">
        <v>4.08</v>
      </c>
      <c r="O245" s="118">
        <v>135000</v>
      </c>
      <c r="P245" s="118">
        <v>105.62045000000001</v>
      </c>
      <c r="Q245" s="118">
        <v>0</v>
      </c>
      <c r="R245" s="118">
        <v>494.35</v>
      </c>
      <c r="S245" s="118">
        <v>0.02</v>
      </c>
      <c r="T245" s="118">
        <v>0.33</v>
      </c>
      <c r="U245" s="118">
        <v>0.04</v>
      </c>
    </row>
    <row r="246" spans="2:21">
      <c r="B246" s="62" t="s">
        <v>654</v>
      </c>
      <c r="C246" s="91" t="s">
        <v>655</v>
      </c>
      <c r="D246" s="91" t="s">
        <v>26</v>
      </c>
      <c r="E246" s="91" t="s">
        <v>613</v>
      </c>
      <c r="F246" s="91"/>
      <c r="G246" s="91" t="s">
        <v>614</v>
      </c>
      <c r="H246" s="91" t="s">
        <v>615</v>
      </c>
      <c r="I246" s="91" t="s">
        <v>357</v>
      </c>
      <c r="J246" s="102"/>
      <c r="K246" s="91">
        <v>17.190000000000001</v>
      </c>
      <c r="L246" s="91" t="s">
        <v>177</v>
      </c>
      <c r="M246" s="118">
        <v>6.625</v>
      </c>
      <c r="N246" s="118">
        <v>5.68</v>
      </c>
      <c r="O246" s="118">
        <v>258000</v>
      </c>
      <c r="P246" s="118">
        <v>118.57704</v>
      </c>
      <c r="Q246" s="118">
        <v>0</v>
      </c>
      <c r="R246" s="118">
        <v>1060.6600000000001</v>
      </c>
      <c r="S246" s="118">
        <v>0.05</v>
      </c>
      <c r="T246" s="118">
        <v>0.71</v>
      </c>
      <c r="U246" s="118">
        <v>0.09</v>
      </c>
    </row>
    <row r="247" spans="2:21">
      <c r="B247" s="62" t="s">
        <v>656</v>
      </c>
      <c r="C247" s="91" t="s">
        <v>657</v>
      </c>
      <c r="D247" s="91" t="s">
        <v>26</v>
      </c>
      <c r="E247" s="91" t="s">
        <v>613</v>
      </c>
      <c r="F247" s="91"/>
      <c r="G247" s="91" t="s">
        <v>658</v>
      </c>
      <c r="H247" s="91" t="s">
        <v>615</v>
      </c>
      <c r="I247" s="91" t="s">
        <v>357</v>
      </c>
      <c r="J247" s="102"/>
      <c r="K247" s="91">
        <v>5.08</v>
      </c>
      <c r="L247" s="91" t="s">
        <v>177</v>
      </c>
      <c r="M247" s="118">
        <v>6</v>
      </c>
      <c r="N247" s="118">
        <v>4.04</v>
      </c>
      <c r="O247" s="118">
        <v>61000</v>
      </c>
      <c r="P247" s="118">
        <v>110.999</v>
      </c>
      <c r="Q247" s="118">
        <v>0</v>
      </c>
      <c r="R247" s="118">
        <v>234.75</v>
      </c>
      <c r="S247" s="118">
        <v>0</v>
      </c>
      <c r="T247" s="118">
        <v>0.16</v>
      </c>
      <c r="U247" s="118">
        <v>0.02</v>
      </c>
    </row>
    <row r="248" spans="2:21">
      <c r="B248" s="62" t="s">
        <v>659</v>
      </c>
      <c r="C248" s="91" t="s">
        <v>660</v>
      </c>
      <c r="D248" s="91" t="s">
        <v>26</v>
      </c>
      <c r="E248" s="91" t="s">
        <v>613</v>
      </c>
      <c r="F248" s="91"/>
      <c r="G248" s="91" t="s">
        <v>631</v>
      </c>
      <c r="H248" s="91" t="s">
        <v>661</v>
      </c>
      <c r="I248" s="91" t="s">
        <v>621</v>
      </c>
      <c r="J248" s="102"/>
      <c r="K248" s="91">
        <v>6.49</v>
      </c>
      <c r="L248" s="91" t="s">
        <v>177</v>
      </c>
      <c r="M248" s="118">
        <v>6.875</v>
      </c>
      <c r="N248" s="118">
        <v>5.38</v>
      </c>
      <c r="O248" s="118">
        <v>306000</v>
      </c>
      <c r="P248" s="118">
        <v>109.52</v>
      </c>
      <c r="Q248" s="118">
        <v>0</v>
      </c>
      <c r="R248" s="118">
        <v>1161.9000000000001</v>
      </c>
      <c r="S248" s="118">
        <v>0.03</v>
      </c>
      <c r="T248" s="118">
        <v>0.78</v>
      </c>
      <c r="U248" s="118">
        <v>0.1</v>
      </c>
    </row>
    <row r="249" spans="2:21">
      <c r="B249" s="62" t="s">
        <v>662</v>
      </c>
      <c r="C249" s="91" t="s">
        <v>663</v>
      </c>
      <c r="D249" s="91" t="s">
        <v>26</v>
      </c>
      <c r="E249" s="91" t="s">
        <v>613</v>
      </c>
      <c r="F249" s="91"/>
      <c r="G249" s="91" t="s">
        <v>631</v>
      </c>
      <c r="H249" s="91" t="s">
        <v>664</v>
      </c>
      <c r="I249" s="91" t="s">
        <v>357</v>
      </c>
      <c r="J249" s="102"/>
      <c r="K249" s="91">
        <v>8.6999999999999993</v>
      </c>
      <c r="L249" s="91" t="s">
        <v>177</v>
      </c>
      <c r="M249" s="118">
        <v>0.8</v>
      </c>
      <c r="N249" s="118">
        <v>1.99</v>
      </c>
      <c r="O249" s="118">
        <v>22000</v>
      </c>
      <c r="P249" s="118">
        <v>90.423320000000004</v>
      </c>
      <c r="Q249" s="118">
        <v>0</v>
      </c>
      <c r="R249" s="118">
        <v>68.97</v>
      </c>
      <c r="S249" s="118">
        <v>0.01</v>
      </c>
      <c r="T249" s="118">
        <v>0.05</v>
      </c>
      <c r="U249" s="118">
        <v>0.01</v>
      </c>
    </row>
    <row r="250" spans="2:21">
      <c r="B250" s="62" t="s">
        <v>665</v>
      </c>
      <c r="C250" s="91" t="s">
        <v>666</v>
      </c>
      <c r="D250" s="91" t="s">
        <v>26</v>
      </c>
      <c r="E250" s="91" t="s">
        <v>613</v>
      </c>
      <c r="F250" s="91"/>
      <c r="G250" s="91" t="s">
        <v>620</v>
      </c>
      <c r="H250" s="91" t="s">
        <v>664</v>
      </c>
      <c r="I250" s="91" t="s">
        <v>357</v>
      </c>
      <c r="J250" s="102"/>
      <c r="K250" s="91">
        <v>0</v>
      </c>
      <c r="L250" s="91" t="s">
        <v>177</v>
      </c>
      <c r="M250" s="118">
        <v>6.85</v>
      </c>
      <c r="N250" s="118">
        <v>6.85</v>
      </c>
      <c r="O250" s="118">
        <v>314000</v>
      </c>
      <c r="P250" s="118">
        <v>102.29828000000001</v>
      </c>
      <c r="Q250" s="118">
        <v>0</v>
      </c>
      <c r="R250" s="118">
        <v>1113.6600000000001</v>
      </c>
      <c r="S250" s="118">
        <v>0.03</v>
      </c>
      <c r="T250" s="118">
        <v>0.75</v>
      </c>
      <c r="U250" s="118">
        <v>0.1</v>
      </c>
    </row>
    <row r="251" spans="2:21">
      <c r="B251" s="62" t="s">
        <v>667</v>
      </c>
      <c r="C251" s="91" t="s">
        <v>668</v>
      </c>
      <c r="D251" s="91" t="s">
        <v>26</v>
      </c>
      <c r="E251" s="91" t="s">
        <v>613</v>
      </c>
      <c r="F251" s="91"/>
      <c r="G251" s="91" t="s">
        <v>658</v>
      </c>
      <c r="H251" s="91" t="s">
        <v>664</v>
      </c>
      <c r="I251" s="91" t="s">
        <v>357</v>
      </c>
      <c r="J251" s="102"/>
      <c r="K251" s="91">
        <v>1</v>
      </c>
      <c r="L251" s="91" t="s">
        <v>177</v>
      </c>
      <c r="M251" s="118">
        <v>6</v>
      </c>
      <c r="N251" s="118">
        <v>3.28</v>
      </c>
      <c r="O251" s="118">
        <v>298000</v>
      </c>
      <c r="P251" s="118">
        <v>105.575</v>
      </c>
      <c r="Q251" s="118">
        <v>0</v>
      </c>
      <c r="R251" s="118">
        <v>1090.77</v>
      </c>
      <c r="S251" s="118">
        <v>0.06</v>
      </c>
      <c r="T251" s="118">
        <v>0.73</v>
      </c>
      <c r="U251" s="118">
        <v>0.1</v>
      </c>
    </row>
    <row r="252" spans="2:21">
      <c r="B252" s="117" t="s">
        <v>669</v>
      </c>
      <c r="C252" s="91" t="s">
        <v>670</v>
      </c>
      <c r="D252" s="91" t="s">
        <v>26</v>
      </c>
      <c r="E252" s="91" t="s">
        <v>613</v>
      </c>
      <c r="F252" s="91"/>
      <c r="G252" s="91" t="s">
        <v>631</v>
      </c>
      <c r="H252" s="91" t="s">
        <v>664</v>
      </c>
      <c r="I252" s="91" t="s">
        <v>621</v>
      </c>
      <c r="J252" s="102"/>
      <c r="K252" s="91">
        <v>12.98</v>
      </c>
      <c r="L252" s="91" t="s">
        <v>177</v>
      </c>
      <c r="M252" s="118">
        <v>7.875</v>
      </c>
      <c r="N252" s="118">
        <v>7.03</v>
      </c>
      <c r="O252" s="118">
        <v>308000</v>
      </c>
      <c r="P252" s="118">
        <v>112.72212</v>
      </c>
      <c r="Q252" s="118">
        <v>0</v>
      </c>
      <c r="R252" s="118">
        <v>1203.69</v>
      </c>
      <c r="S252" s="118">
        <v>0.02</v>
      </c>
      <c r="T252" s="118">
        <v>0.81</v>
      </c>
      <c r="U252" s="118">
        <v>0.1</v>
      </c>
    </row>
    <row r="253" spans="2:21">
      <c r="B253" s="115" t="s">
        <v>268</v>
      </c>
      <c r="C253" s="1"/>
      <c r="D253" s="1"/>
      <c r="E253" s="1"/>
      <c r="F253" s="1"/>
    </row>
    <row r="254" spans="2:21">
      <c r="B254" s="115" t="s">
        <v>141</v>
      </c>
      <c r="C254" s="1"/>
      <c r="D254" s="1"/>
      <c r="E254" s="1"/>
      <c r="F254" s="1"/>
    </row>
    <row r="255" spans="2:21">
      <c r="B255" s="115" t="s">
        <v>264</v>
      </c>
      <c r="C255" s="1"/>
      <c r="D255" s="1"/>
      <c r="E255" s="1"/>
      <c r="F255" s="1"/>
    </row>
    <row r="256" spans="2:21">
      <c r="B256" s="115" t="s">
        <v>265</v>
      </c>
      <c r="C256" s="1"/>
      <c r="D256" s="1"/>
      <c r="E256" s="1"/>
      <c r="F256" s="1"/>
    </row>
    <row r="257" spans="2:6">
      <c r="B257" s="114" t="s">
        <v>266</v>
      </c>
      <c r="C257" s="1"/>
      <c r="D257" s="1"/>
      <c r="E257" s="1"/>
      <c r="F257" s="1"/>
    </row>
    <row r="258" spans="2:6">
      <c r="C258" s="1"/>
      <c r="D258" s="1"/>
      <c r="E258" s="1"/>
      <c r="F258" s="1"/>
    </row>
    <row r="259" spans="2:6">
      <c r="C259" s="1"/>
      <c r="D259" s="1"/>
      <c r="E259" s="1"/>
      <c r="F259" s="1"/>
    </row>
    <row r="260" spans="2:6">
      <c r="C260" s="1"/>
      <c r="D260" s="1"/>
      <c r="E260" s="1"/>
      <c r="F260" s="1"/>
    </row>
    <row r="261" spans="2:6">
      <c r="C261" s="1"/>
      <c r="D261" s="1"/>
      <c r="E261" s="1"/>
      <c r="F261" s="1"/>
    </row>
    <row r="262" spans="2:6">
      <c r="C262" s="1"/>
      <c r="D262" s="1"/>
      <c r="E262" s="1"/>
      <c r="F262" s="1"/>
    </row>
    <row r="263" spans="2:6">
      <c r="C263" s="1"/>
      <c r="D263" s="1"/>
      <c r="E263" s="1"/>
      <c r="F263" s="1"/>
    </row>
    <row r="264" spans="2:6">
      <c r="C264" s="1"/>
      <c r="D264" s="1"/>
      <c r="E264" s="1"/>
      <c r="F264" s="1"/>
    </row>
    <row r="265" spans="2:6">
      <c r="C265" s="1"/>
      <c r="D265" s="1"/>
      <c r="E265" s="1"/>
      <c r="F265" s="1"/>
    </row>
    <row r="266" spans="2:6">
      <c r="C266" s="1"/>
      <c r="D266" s="1"/>
      <c r="E266" s="1"/>
      <c r="F266" s="1"/>
    </row>
    <row r="267" spans="2:6">
      <c r="C267" s="1"/>
      <c r="D267" s="1"/>
      <c r="E267" s="1"/>
      <c r="F267" s="1"/>
    </row>
    <row r="268" spans="2:6">
      <c r="C268" s="1"/>
      <c r="D268" s="1"/>
      <c r="E268" s="1"/>
      <c r="F268" s="1"/>
    </row>
    <row r="269" spans="2:6">
      <c r="C269" s="1"/>
      <c r="D269" s="1"/>
      <c r="E269" s="1"/>
      <c r="F269" s="1"/>
    </row>
    <row r="270" spans="2:6">
      <c r="C270" s="1"/>
      <c r="D270" s="1"/>
      <c r="E270" s="1"/>
      <c r="F270" s="1"/>
    </row>
    <row r="271" spans="2:6">
      <c r="C271" s="1"/>
      <c r="D271" s="1"/>
      <c r="E271" s="1"/>
      <c r="F271" s="1"/>
    </row>
    <row r="272" spans="2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55 B25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1.285156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0" style="1" bestFit="1" customWidth="1"/>
    <col min="12" max="12" width="14.5703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311</v>
      </c>
    </row>
    <row r="2" spans="2:62">
      <c r="B2" s="83" t="s">
        <v>312</v>
      </c>
    </row>
    <row r="3" spans="2:62">
      <c r="B3" s="83" t="s">
        <v>313</v>
      </c>
    </row>
    <row r="4" spans="2:62">
      <c r="B4" s="83" t="s">
        <v>314</v>
      </c>
    </row>
    <row r="6" spans="2:62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J6" s="3"/>
    </row>
    <row r="7" spans="2:62" ht="26.25" customHeight="1">
      <c r="B7" s="163" t="s">
        <v>118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236</v>
      </c>
      <c r="F8" s="49" t="s">
        <v>146</v>
      </c>
      <c r="G8" s="79" t="s">
        <v>81</v>
      </c>
      <c r="H8" s="25" t="s">
        <v>130</v>
      </c>
      <c r="I8" s="25" t="s">
        <v>267</v>
      </c>
      <c r="J8" s="13" t="s">
        <v>263</v>
      </c>
      <c r="K8" s="13" t="s">
        <v>273</v>
      </c>
      <c r="L8" s="13" t="s">
        <v>75</v>
      </c>
      <c r="M8" s="13" t="s">
        <v>69</v>
      </c>
      <c r="N8" s="52" t="s">
        <v>188</v>
      </c>
      <c r="O8" s="14" t="s">
        <v>190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269</v>
      </c>
      <c r="J9" s="16" t="s">
        <v>76</v>
      </c>
      <c r="K9" s="16" t="s">
        <v>261</v>
      </c>
      <c r="L9" s="16" t="s">
        <v>261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16962295.68</v>
      </c>
      <c r="J11" s="85"/>
      <c r="K11" s="85">
        <v>496.21600000000001</v>
      </c>
      <c r="L11" s="85">
        <v>250148.83999999997</v>
      </c>
      <c r="M11" s="85"/>
      <c r="N11" s="85"/>
      <c r="O11" s="85">
        <v>21.8</v>
      </c>
      <c r="BF11" s="1"/>
      <c r="BG11" s="3"/>
      <c r="BH11" s="1"/>
      <c r="BJ11" s="1"/>
    </row>
    <row r="12" spans="2:62" customFormat="1" ht="15.75">
      <c r="B12" s="61" t="s">
        <v>251</v>
      </c>
      <c r="C12" s="89"/>
      <c r="D12" s="89"/>
      <c r="E12" s="89"/>
      <c r="F12" s="89"/>
      <c r="G12" s="89"/>
      <c r="H12" s="89"/>
      <c r="I12" s="92">
        <v>15077418.390000001</v>
      </c>
      <c r="J12" s="92"/>
      <c r="K12" s="92">
        <v>466.44600000000003</v>
      </c>
      <c r="L12" s="92">
        <v>175614.36</v>
      </c>
      <c r="M12" s="92"/>
      <c r="N12" s="92"/>
      <c r="O12" s="92">
        <v>15.31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9249526.1799999997</v>
      </c>
      <c r="J13" s="92"/>
      <c r="K13" s="92">
        <v>250.64599999999999</v>
      </c>
      <c r="L13" s="92">
        <v>103846.73</v>
      </c>
      <c r="M13" s="92"/>
      <c r="N13" s="92"/>
      <c r="O13" s="92">
        <v>9.0500000000000007</v>
      </c>
    </row>
    <row r="14" spans="2:62" customFormat="1" ht="15.75">
      <c r="B14" s="62" t="s">
        <v>671</v>
      </c>
      <c r="C14" s="91">
        <v>585018</v>
      </c>
      <c r="D14" s="91" t="s">
        <v>150</v>
      </c>
      <c r="E14" s="91"/>
      <c r="F14" s="91">
        <v>585</v>
      </c>
      <c r="G14" s="91" t="s">
        <v>419</v>
      </c>
      <c r="H14" s="91" t="s">
        <v>178</v>
      </c>
      <c r="I14" s="118">
        <v>9022</v>
      </c>
      <c r="J14" s="118">
        <v>2569</v>
      </c>
      <c r="K14" s="118">
        <v>0</v>
      </c>
      <c r="L14" s="118">
        <v>231.78</v>
      </c>
      <c r="M14" s="118">
        <v>0</v>
      </c>
      <c r="N14" s="118">
        <v>0.09</v>
      </c>
      <c r="O14" s="118">
        <v>0.02</v>
      </c>
    </row>
    <row r="15" spans="2:62" customFormat="1" ht="15.75">
      <c r="B15" s="62" t="s">
        <v>672</v>
      </c>
      <c r="C15" s="91">
        <v>1081124</v>
      </c>
      <c r="D15" s="91" t="s">
        <v>150</v>
      </c>
      <c r="E15" s="91"/>
      <c r="F15" s="91">
        <v>1040</v>
      </c>
      <c r="G15" s="91" t="s">
        <v>537</v>
      </c>
      <c r="H15" s="91" t="s">
        <v>178</v>
      </c>
      <c r="I15" s="118">
        <v>6214</v>
      </c>
      <c r="J15" s="118">
        <v>46320</v>
      </c>
      <c r="K15" s="118">
        <v>0</v>
      </c>
      <c r="L15" s="118">
        <v>2878.33</v>
      </c>
      <c r="M15" s="118">
        <v>0.01</v>
      </c>
      <c r="N15" s="118">
        <v>1.1499999999999999</v>
      </c>
      <c r="O15" s="118">
        <v>0.25</v>
      </c>
    </row>
    <row r="16" spans="2:62" customFormat="1" ht="15.75">
      <c r="B16" s="62" t="s">
        <v>673</v>
      </c>
      <c r="C16" s="91">
        <v>593038</v>
      </c>
      <c r="D16" s="91" t="s">
        <v>150</v>
      </c>
      <c r="E16" s="91"/>
      <c r="F16" s="91">
        <v>593</v>
      </c>
      <c r="G16" s="91" t="s">
        <v>377</v>
      </c>
      <c r="H16" s="91" t="s">
        <v>178</v>
      </c>
      <c r="I16" s="118">
        <v>4736</v>
      </c>
      <c r="J16" s="118">
        <v>7202</v>
      </c>
      <c r="K16" s="118">
        <v>0</v>
      </c>
      <c r="L16" s="118">
        <v>341.09</v>
      </c>
      <c r="M16" s="118">
        <v>0</v>
      </c>
      <c r="N16" s="118">
        <v>0.14000000000000001</v>
      </c>
      <c r="O16" s="118">
        <v>0.03</v>
      </c>
    </row>
    <row r="17" spans="2:15" customFormat="1" ht="15.75">
      <c r="B17" s="62" t="s">
        <v>674</v>
      </c>
      <c r="C17" s="91">
        <v>691212</v>
      </c>
      <c r="D17" s="91" t="s">
        <v>150</v>
      </c>
      <c r="E17" s="91"/>
      <c r="F17" s="91">
        <v>691</v>
      </c>
      <c r="G17" s="91" t="s">
        <v>377</v>
      </c>
      <c r="H17" s="91" t="s">
        <v>178</v>
      </c>
      <c r="I17" s="118">
        <v>582401.97</v>
      </c>
      <c r="J17" s="118">
        <v>1010</v>
      </c>
      <c r="K17" s="118">
        <v>0</v>
      </c>
      <c r="L17" s="118">
        <v>5882.26</v>
      </c>
      <c r="M17" s="118">
        <v>0.05</v>
      </c>
      <c r="N17" s="118">
        <v>2.35</v>
      </c>
      <c r="O17" s="118">
        <v>0.51</v>
      </c>
    </row>
    <row r="18" spans="2:15" customFormat="1" ht="15.75">
      <c r="B18" s="62" t="s">
        <v>675</v>
      </c>
      <c r="C18" s="91">
        <v>604611</v>
      </c>
      <c r="D18" s="91" t="s">
        <v>150</v>
      </c>
      <c r="E18" s="91"/>
      <c r="F18" s="91">
        <v>604</v>
      </c>
      <c r="G18" s="91" t="s">
        <v>377</v>
      </c>
      <c r="H18" s="91" t="s">
        <v>178</v>
      </c>
      <c r="I18" s="118">
        <v>570709.13</v>
      </c>
      <c r="J18" s="118">
        <v>2100</v>
      </c>
      <c r="K18" s="118">
        <v>0</v>
      </c>
      <c r="L18" s="118">
        <v>11984.89</v>
      </c>
      <c r="M18" s="118">
        <v>0.04</v>
      </c>
      <c r="N18" s="118">
        <v>4.79</v>
      </c>
      <c r="O18" s="118">
        <v>1.04</v>
      </c>
    </row>
    <row r="19" spans="2:15" customFormat="1" ht="15.75">
      <c r="B19" s="62" t="s">
        <v>676</v>
      </c>
      <c r="C19" s="91">
        <v>695437</v>
      </c>
      <c r="D19" s="91" t="s">
        <v>150</v>
      </c>
      <c r="E19" s="91"/>
      <c r="F19" s="91">
        <v>695</v>
      </c>
      <c r="G19" s="91" t="s">
        <v>377</v>
      </c>
      <c r="H19" s="91" t="s">
        <v>178</v>
      </c>
      <c r="I19" s="118">
        <v>39020.870000000003</v>
      </c>
      <c r="J19" s="118">
        <v>6419</v>
      </c>
      <c r="K19" s="118">
        <v>0</v>
      </c>
      <c r="L19" s="118">
        <v>2504.75</v>
      </c>
      <c r="M19" s="118">
        <v>0.02</v>
      </c>
      <c r="N19" s="118">
        <v>1</v>
      </c>
      <c r="O19" s="118">
        <v>0.22</v>
      </c>
    </row>
    <row r="20" spans="2:15" customFormat="1" ht="15.75">
      <c r="B20" s="62" t="s">
        <v>677</v>
      </c>
      <c r="C20" s="91">
        <v>662577</v>
      </c>
      <c r="D20" s="91" t="s">
        <v>150</v>
      </c>
      <c r="E20" s="91"/>
      <c r="F20" s="91">
        <v>662</v>
      </c>
      <c r="G20" s="91" t="s">
        <v>377</v>
      </c>
      <c r="H20" s="91" t="s">
        <v>178</v>
      </c>
      <c r="I20" s="118">
        <v>618726.80000000005</v>
      </c>
      <c r="J20" s="118">
        <v>2560</v>
      </c>
      <c r="K20" s="118">
        <v>0</v>
      </c>
      <c r="L20" s="118">
        <v>15839.41</v>
      </c>
      <c r="M20" s="118">
        <v>0.05</v>
      </c>
      <c r="N20" s="118">
        <v>6.33</v>
      </c>
      <c r="O20" s="118">
        <v>1.38</v>
      </c>
    </row>
    <row r="21" spans="2:15" customFormat="1" ht="15.75">
      <c r="B21" s="62" t="s">
        <v>678</v>
      </c>
      <c r="C21" s="91">
        <v>1129543</v>
      </c>
      <c r="D21" s="91" t="s">
        <v>150</v>
      </c>
      <c r="E21" s="91"/>
      <c r="F21" s="91">
        <v>1610</v>
      </c>
      <c r="G21" s="91" t="s">
        <v>195</v>
      </c>
      <c r="H21" s="91" t="s">
        <v>178</v>
      </c>
      <c r="I21" s="118">
        <v>6747.01</v>
      </c>
      <c r="J21" s="118">
        <v>1697</v>
      </c>
      <c r="K21" s="118">
        <v>0</v>
      </c>
      <c r="L21" s="118">
        <v>114.5</v>
      </c>
      <c r="M21" s="118">
        <v>0</v>
      </c>
      <c r="N21" s="118">
        <v>0.05</v>
      </c>
      <c r="O21" s="118">
        <v>0.01</v>
      </c>
    </row>
    <row r="22" spans="2:15" customFormat="1" ht="15.75">
      <c r="B22" s="62" t="s">
        <v>679</v>
      </c>
      <c r="C22" s="91">
        <v>1084128</v>
      </c>
      <c r="D22" s="91" t="s">
        <v>150</v>
      </c>
      <c r="E22" s="91"/>
      <c r="F22" s="91">
        <v>1095</v>
      </c>
      <c r="G22" s="91" t="s">
        <v>165</v>
      </c>
      <c r="H22" s="91" t="s">
        <v>178</v>
      </c>
      <c r="I22" s="118">
        <v>1702</v>
      </c>
      <c r="J22" s="118">
        <v>56100</v>
      </c>
      <c r="K22" s="118">
        <v>0</v>
      </c>
      <c r="L22" s="118">
        <v>954.82</v>
      </c>
      <c r="M22" s="118">
        <v>0.01</v>
      </c>
      <c r="N22" s="118">
        <v>0.38</v>
      </c>
      <c r="O22" s="118">
        <v>0.08</v>
      </c>
    </row>
    <row r="23" spans="2:15" customFormat="1" ht="15.75">
      <c r="B23" s="62" t="s">
        <v>680</v>
      </c>
      <c r="C23" s="91">
        <v>576017</v>
      </c>
      <c r="D23" s="91" t="s">
        <v>150</v>
      </c>
      <c r="E23" s="91"/>
      <c r="F23" s="91">
        <v>576</v>
      </c>
      <c r="G23" s="91" t="s">
        <v>165</v>
      </c>
      <c r="H23" s="91" t="s">
        <v>178</v>
      </c>
      <c r="I23" s="118">
        <v>7593.61</v>
      </c>
      <c r="J23" s="118">
        <v>58300</v>
      </c>
      <c r="K23" s="118">
        <v>0</v>
      </c>
      <c r="L23" s="118">
        <v>4427.08</v>
      </c>
      <c r="M23" s="118">
        <v>0.1</v>
      </c>
      <c r="N23" s="118">
        <v>1.77</v>
      </c>
      <c r="O23" s="118">
        <v>0.39</v>
      </c>
    </row>
    <row r="24" spans="2:15" customFormat="1" ht="15.75">
      <c r="B24" s="62" t="s">
        <v>681</v>
      </c>
      <c r="C24" s="91">
        <v>1100007</v>
      </c>
      <c r="D24" s="91" t="s">
        <v>150</v>
      </c>
      <c r="E24" s="91"/>
      <c r="F24" s="91">
        <v>1363</v>
      </c>
      <c r="G24" s="91" t="s">
        <v>165</v>
      </c>
      <c r="H24" s="91" t="s">
        <v>178</v>
      </c>
      <c r="I24" s="118">
        <v>16292</v>
      </c>
      <c r="J24" s="118">
        <v>60150</v>
      </c>
      <c r="K24" s="118">
        <v>0</v>
      </c>
      <c r="L24" s="118">
        <v>9799.64</v>
      </c>
      <c r="M24" s="118">
        <v>0.16</v>
      </c>
      <c r="N24" s="118">
        <v>3.92</v>
      </c>
      <c r="O24" s="118">
        <v>0.85</v>
      </c>
    </row>
    <row r="25" spans="2:15" customFormat="1" ht="15.75">
      <c r="B25" s="62" t="s">
        <v>682</v>
      </c>
      <c r="C25" s="91">
        <v>475020</v>
      </c>
      <c r="D25" s="91" t="s">
        <v>150</v>
      </c>
      <c r="E25" s="91"/>
      <c r="F25" s="91">
        <v>475</v>
      </c>
      <c r="G25" s="91" t="s">
        <v>167</v>
      </c>
      <c r="H25" s="91" t="s">
        <v>178</v>
      </c>
      <c r="I25" s="118">
        <v>236475.17</v>
      </c>
      <c r="J25" s="118">
        <v>954</v>
      </c>
      <c r="K25" s="118">
        <v>42.173000000000002</v>
      </c>
      <c r="L25" s="118">
        <v>2298.15</v>
      </c>
      <c r="M25" s="118">
        <v>0.02</v>
      </c>
      <c r="N25" s="118">
        <v>0.92</v>
      </c>
      <c r="O25" s="118">
        <v>0.2</v>
      </c>
    </row>
    <row r="26" spans="2:15" customFormat="1" ht="15.75">
      <c r="B26" s="62" t="s">
        <v>683</v>
      </c>
      <c r="C26" s="91">
        <v>232017</v>
      </c>
      <c r="D26" s="91" t="s">
        <v>150</v>
      </c>
      <c r="E26" s="91"/>
      <c r="F26" s="91">
        <v>232</v>
      </c>
      <c r="G26" s="91" t="s">
        <v>167</v>
      </c>
      <c r="H26" s="91" t="s">
        <v>178</v>
      </c>
      <c r="I26" s="118">
        <v>4087816.38</v>
      </c>
      <c r="J26" s="118">
        <v>42.6</v>
      </c>
      <c r="K26" s="118">
        <v>154.57</v>
      </c>
      <c r="L26" s="118">
        <v>1895.98</v>
      </c>
      <c r="M26" s="118">
        <v>0.03</v>
      </c>
      <c r="N26" s="118">
        <v>0.76</v>
      </c>
      <c r="O26" s="118">
        <v>0.17</v>
      </c>
    </row>
    <row r="27" spans="2:15" customFormat="1" ht="15.75">
      <c r="B27" s="62" t="s">
        <v>684</v>
      </c>
      <c r="C27" s="91">
        <v>2590248</v>
      </c>
      <c r="D27" s="91" t="s">
        <v>150</v>
      </c>
      <c r="E27" s="91"/>
      <c r="F27" s="91">
        <v>259</v>
      </c>
      <c r="G27" s="91" t="s">
        <v>495</v>
      </c>
      <c r="H27" s="91" t="s">
        <v>178</v>
      </c>
      <c r="I27" s="118">
        <v>1641308.98</v>
      </c>
      <c r="J27" s="118">
        <v>165.5</v>
      </c>
      <c r="K27" s="118">
        <v>0</v>
      </c>
      <c r="L27" s="118">
        <v>2716.37</v>
      </c>
      <c r="M27" s="118">
        <v>0.05</v>
      </c>
      <c r="N27" s="118">
        <v>1.0900000000000001</v>
      </c>
      <c r="O27" s="118">
        <v>0.24</v>
      </c>
    </row>
    <row r="28" spans="2:15" customFormat="1" ht="15.75">
      <c r="B28" s="62" t="s">
        <v>685</v>
      </c>
      <c r="C28" s="91">
        <v>281014</v>
      </c>
      <c r="D28" s="91" t="s">
        <v>150</v>
      </c>
      <c r="E28" s="91"/>
      <c r="F28" s="91">
        <v>281</v>
      </c>
      <c r="G28" s="91" t="s">
        <v>495</v>
      </c>
      <c r="H28" s="91" t="s">
        <v>178</v>
      </c>
      <c r="I28" s="118">
        <v>150392.4</v>
      </c>
      <c r="J28" s="118">
        <v>1395</v>
      </c>
      <c r="K28" s="118">
        <v>0</v>
      </c>
      <c r="L28" s="118">
        <v>2097.9699999999998</v>
      </c>
      <c r="M28" s="118">
        <v>0.01</v>
      </c>
      <c r="N28" s="118">
        <v>0.84</v>
      </c>
      <c r="O28" s="118">
        <v>0.18</v>
      </c>
    </row>
    <row r="29" spans="2:15" customFormat="1" ht="15.75">
      <c r="B29" s="62" t="s">
        <v>686</v>
      </c>
      <c r="C29" s="91">
        <v>1082379</v>
      </c>
      <c r="D29" s="91" t="s">
        <v>150</v>
      </c>
      <c r="E29" s="91"/>
      <c r="F29" s="91">
        <v>2028</v>
      </c>
      <c r="G29" s="91" t="s">
        <v>687</v>
      </c>
      <c r="H29" s="91" t="s">
        <v>178</v>
      </c>
      <c r="I29" s="118">
        <v>10131.19</v>
      </c>
      <c r="J29" s="118">
        <v>11830</v>
      </c>
      <c r="K29" s="118">
        <v>0</v>
      </c>
      <c r="L29" s="118">
        <v>1198.52</v>
      </c>
      <c r="M29" s="118">
        <v>0.01</v>
      </c>
      <c r="N29" s="118">
        <v>0.48</v>
      </c>
      <c r="O29" s="118">
        <v>0.1</v>
      </c>
    </row>
    <row r="30" spans="2:15" customFormat="1" ht="15.75">
      <c r="B30" s="62" t="s">
        <v>688</v>
      </c>
      <c r="C30" s="91">
        <v>746016</v>
      </c>
      <c r="D30" s="91" t="s">
        <v>150</v>
      </c>
      <c r="E30" s="91"/>
      <c r="F30" s="91">
        <v>746</v>
      </c>
      <c r="G30" s="91" t="s">
        <v>689</v>
      </c>
      <c r="H30" s="91" t="s">
        <v>178</v>
      </c>
      <c r="I30" s="118">
        <v>8417.66</v>
      </c>
      <c r="J30" s="118">
        <v>7539</v>
      </c>
      <c r="K30" s="118">
        <v>0</v>
      </c>
      <c r="L30" s="118">
        <v>634.61</v>
      </c>
      <c r="M30" s="118">
        <v>0.01</v>
      </c>
      <c r="N30" s="118">
        <v>0.25</v>
      </c>
      <c r="O30" s="118">
        <v>0.06</v>
      </c>
    </row>
    <row r="31" spans="2:15" customFormat="1" ht="15.75">
      <c r="B31" s="62" t="s">
        <v>690</v>
      </c>
      <c r="C31" s="91">
        <v>1081082</v>
      </c>
      <c r="D31" s="91" t="s">
        <v>150</v>
      </c>
      <c r="E31" s="91"/>
      <c r="F31" s="91">
        <v>1037</v>
      </c>
      <c r="G31" s="91" t="s">
        <v>689</v>
      </c>
      <c r="H31" s="91" t="s">
        <v>178</v>
      </c>
      <c r="I31" s="118">
        <v>2272</v>
      </c>
      <c r="J31" s="118">
        <v>32490</v>
      </c>
      <c r="K31" s="118">
        <v>0</v>
      </c>
      <c r="L31" s="118">
        <v>738.17</v>
      </c>
      <c r="M31" s="118">
        <v>0</v>
      </c>
      <c r="N31" s="118">
        <v>0.3</v>
      </c>
      <c r="O31" s="118">
        <v>0.06</v>
      </c>
    </row>
    <row r="32" spans="2:15" customFormat="1" ht="15.75">
      <c r="B32" s="62" t="s">
        <v>691</v>
      </c>
      <c r="C32" s="91">
        <v>390013</v>
      </c>
      <c r="D32" s="91" t="s">
        <v>150</v>
      </c>
      <c r="E32" s="91"/>
      <c r="F32" s="91">
        <v>390</v>
      </c>
      <c r="G32" s="91" t="s">
        <v>394</v>
      </c>
      <c r="H32" s="91" t="s">
        <v>178</v>
      </c>
      <c r="I32" s="118">
        <v>16790</v>
      </c>
      <c r="J32" s="118">
        <v>3755</v>
      </c>
      <c r="K32" s="118">
        <v>0</v>
      </c>
      <c r="L32" s="118">
        <v>630.47</v>
      </c>
      <c r="M32" s="118">
        <v>0.01</v>
      </c>
      <c r="N32" s="118">
        <v>0.25</v>
      </c>
      <c r="O32" s="118">
        <v>0.05</v>
      </c>
    </row>
    <row r="33" spans="2:15" customFormat="1" ht="15.75">
      <c r="B33" s="62" t="s">
        <v>692</v>
      </c>
      <c r="C33" s="91">
        <v>1097278</v>
      </c>
      <c r="D33" s="91" t="s">
        <v>150</v>
      </c>
      <c r="E33" s="91"/>
      <c r="F33" s="91">
        <v>1328</v>
      </c>
      <c r="G33" s="91" t="s">
        <v>394</v>
      </c>
      <c r="H33" s="91" t="s">
        <v>178</v>
      </c>
      <c r="I33" s="118">
        <v>15839.75</v>
      </c>
      <c r="J33" s="118">
        <v>2089</v>
      </c>
      <c r="K33" s="118">
        <v>0</v>
      </c>
      <c r="L33" s="118">
        <v>330.89</v>
      </c>
      <c r="M33" s="118">
        <v>0</v>
      </c>
      <c r="N33" s="118">
        <v>0.13</v>
      </c>
      <c r="O33" s="118">
        <v>0.03</v>
      </c>
    </row>
    <row r="34" spans="2:15" customFormat="1" ht="15.75">
      <c r="B34" s="62" t="s">
        <v>693</v>
      </c>
      <c r="C34" s="91">
        <v>1095835</v>
      </c>
      <c r="D34" s="91" t="s">
        <v>150</v>
      </c>
      <c r="E34" s="91"/>
      <c r="F34" s="91">
        <v>1300</v>
      </c>
      <c r="G34" s="91" t="s">
        <v>394</v>
      </c>
      <c r="H34" s="91" t="s">
        <v>178</v>
      </c>
      <c r="I34" s="118">
        <v>126619.79</v>
      </c>
      <c r="J34" s="118">
        <v>4328</v>
      </c>
      <c r="K34" s="118">
        <v>0</v>
      </c>
      <c r="L34" s="118">
        <v>5480.11</v>
      </c>
      <c r="M34" s="118">
        <v>0.1</v>
      </c>
      <c r="N34" s="118">
        <v>2.19</v>
      </c>
      <c r="O34" s="118">
        <v>0.48</v>
      </c>
    </row>
    <row r="35" spans="2:15" customFormat="1" ht="15.75">
      <c r="B35" s="62" t="s">
        <v>694</v>
      </c>
      <c r="C35" s="91">
        <v>1097260</v>
      </c>
      <c r="D35" s="91" t="s">
        <v>150</v>
      </c>
      <c r="E35" s="91"/>
      <c r="F35" s="91">
        <v>1327</v>
      </c>
      <c r="G35" s="91" t="s">
        <v>394</v>
      </c>
      <c r="H35" s="91" t="s">
        <v>178</v>
      </c>
      <c r="I35" s="118">
        <v>1691</v>
      </c>
      <c r="J35" s="118">
        <v>24300</v>
      </c>
      <c r="K35" s="118">
        <v>0</v>
      </c>
      <c r="L35" s="118">
        <v>410.91</v>
      </c>
      <c r="M35" s="118">
        <v>0.01</v>
      </c>
      <c r="N35" s="118">
        <v>0.16</v>
      </c>
      <c r="O35" s="118">
        <v>0.04</v>
      </c>
    </row>
    <row r="36" spans="2:15">
      <c r="B36" s="62" t="s">
        <v>695</v>
      </c>
      <c r="C36" s="91">
        <v>126011</v>
      </c>
      <c r="D36" s="91" t="s">
        <v>150</v>
      </c>
      <c r="E36" s="91"/>
      <c r="F36" s="91">
        <v>126</v>
      </c>
      <c r="G36" s="91" t="s">
        <v>394</v>
      </c>
      <c r="H36" s="91" t="s">
        <v>178</v>
      </c>
      <c r="I36" s="118">
        <v>144550</v>
      </c>
      <c r="J36" s="118">
        <v>3705</v>
      </c>
      <c r="K36" s="118">
        <v>53.902999999999999</v>
      </c>
      <c r="L36" s="118">
        <v>5409.48</v>
      </c>
      <c r="M36" s="118">
        <v>7.0000000000000007E-2</v>
      </c>
      <c r="N36" s="118">
        <v>2.16</v>
      </c>
      <c r="O36" s="118">
        <v>0.47</v>
      </c>
    </row>
    <row r="37" spans="2:15">
      <c r="B37" s="62" t="s">
        <v>696</v>
      </c>
      <c r="C37" s="91">
        <v>323014</v>
      </c>
      <c r="D37" s="91" t="s">
        <v>150</v>
      </c>
      <c r="E37" s="91"/>
      <c r="F37" s="91">
        <v>323</v>
      </c>
      <c r="G37" s="91" t="s">
        <v>394</v>
      </c>
      <c r="H37" s="91" t="s">
        <v>178</v>
      </c>
      <c r="I37" s="118">
        <v>2254.66</v>
      </c>
      <c r="J37" s="118">
        <v>16350</v>
      </c>
      <c r="K37" s="118">
        <v>0</v>
      </c>
      <c r="L37" s="118">
        <v>368.64</v>
      </c>
      <c r="M37" s="118">
        <v>0.01</v>
      </c>
      <c r="N37" s="118">
        <v>0.15</v>
      </c>
      <c r="O37" s="118">
        <v>0.03</v>
      </c>
    </row>
    <row r="38" spans="2:15">
      <c r="B38" s="62" t="s">
        <v>697</v>
      </c>
      <c r="C38" s="91">
        <v>1119478</v>
      </c>
      <c r="D38" s="91" t="s">
        <v>150</v>
      </c>
      <c r="E38" s="91"/>
      <c r="F38" s="91">
        <v>1420</v>
      </c>
      <c r="G38" s="91" t="s">
        <v>394</v>
      </c>
      <c r="H38" s="91" t="s">
        <v>178</v>
      </c>
      <c r="I38" s="118">
        <v>19033</v>
      </c>
      <c r="J38" s="118">
        <v>19440</v>
      </c>
      <c r="K38" s="118">
        <v>0</v>
      </c>
      <c r="L38" s="118">
        <v>3700.02</v>
      </c>
      <c r="M38" s="118">
        <v>0.02</v>
      </c>
      <c r="N38" s="118">
        <v>1.48</v>
      </c>
      <c r="O38" s="118">
        <v>0.32</v>
      </c>
    </row>
    <row r="39" spans="2:15">
      <c r="B39" s="62" t="s">
        <v>698</v>
      </c>
      <c r="C39" s="91">
        <v>629014</v>
      </c>
      <c r="D39" s="91" t="s">
        <v>150</v>
      </c>
      <c r="E39" s="91"/>
      <c r="F39" s="91">
        <v>629</v>
      </c>
      <c r="G39" s="91" t="s">
        <v>699</v>
      </c>
      <c r="H39" s="91" t="s">
        <v>178</v>
      </c>
      <c r="I39" s="118">
        <v>71189</v>
      </c>
      <c r="J39" s="118">
        <v>6507</v>
      </c>
      <c r="K39" s="118">
        <v>0</v>
      </c>
      <c r="L39" s="118">
        <v>4632.2700000000004</v>
      </c>
      <c r="M39" s="118">
        <v>0.01</v>
      </c>
      <c r="N39" s="118">
        <v>1.85</v>
      </c>
      <c r="O39" s="118">
        <v>0.4</v>
      </c>
    </row>
    <row r="40" spans="2:15">
      <c r="B40" s="62" t="s">
        <v>700</v>
      </c>
      <c r="C40" s="91">
        <v>1136704</v>
      </c>
      <c r="D40" s="91" t="s">
        <v>150</v>
      </c>
      <c r="E40" s="91"/>
      <c r="F40" s="91">
        <v>1655</v>
      </c>
      <c r="G40" s="91" t="s">
        <v>699</v>
      </c>
      <c r="H40" s="91" t="s">
        <v>178</v>
      </c>
      <c r="I40" s="118">
        <v>15247</v>
      </c>
      <c r="J40" s="118">
        <v>14630</v>
      </c>
      <c r="K40" s="118">
        <v>0</v>
      </c>
      <c r="L40" s="118">
        <v>2230.64</v>
      </c>
      <c r="M40" s="118">
        <v>0</v>
      </c>
      <c r="N40" s="118">
        <v>0.89</v>
      </c>
      <c r="O40" s="118">
        <v>0.19</v>
      </c>
    </row>
    <row r="41" spans="2:15">
      <c r="B41" s="62" t="s">
        <v>701</v>
      </c>
      <c r="C41" s="91">
        <v>1130699</v>
      </c>
      <c r="D41" s="91" t="s">
        <v>150</v>
      </c>
      <c r="E41" s="91"/>
      <c r="F41" s="91">
        <v>1233</v>
      </c>
      <c r="G41" s="91" t="s">
        <v>699</v>
      </c>
      <c r="H41" s="91" t="s">
        <v>178</v>
      </c>
      <c r="I41" s="118">
        <v>13722</v>
      </c>
      <c r="J41" s="118">
        <v>30200</v>
      </c>
      <c r="K41" s="118">
        <v>0</v>
      </c>
      <c r="L41" s="118">
        <v>4144.04</v>
      </c>
      <c r="M41" s="118">
        <v>0.01</v>
      </c>
      <c r="N41" s="118">
        <v>1.66</v>
      </c>
      <c r="O41" s="118">
        <v>0.36</v>
      </c>
    </row>
    <row r="42" spans="2:15">
      <c r="B42" s="62" t="s">
        <v>702</v>
      </c>
      <c r="C42" s="91">
        <v>1134402</v>
      </c>
      <c r="D42" s="91" t="s">
        <v>150</v>
      </c>
      <c r="E42" s="91"/>
      <c r="F42" s="91">
        <v>2250</v>
      </c>
      <c r="G42" s="91" t="s">
        <v>196</v>
      </c>
      <c r="H42" s="91" t="s">
        <v>178</v>
      </c>
      <c r="I42" s="118">
        <v>1513</v>
      </c>
      <c r="J42" s="118">
        <v>22180</v>
      </c>
      <c r="K42" s="118">
        <v>0</v>
      </c>
      <c r="L42" s="118">
        <v>335.58</v>
      </c>
      <c r="M42" s="118">
        <v>0</v>
      </c>
      <c r="N42" s="118">
        <v>0.13</v>
      </c>
      <c r="O42" s="118">
        <v>0.03</v>
      </c>
    </row>
    <row r="43" spans="2:15">
      <c r="B43" s="62" t="s">
        <v>703</v>
      </c>
      <c r="C43" s="91">
        <v>273011</v>
      </c>
      <c r="D43" s="91" t="s">
        <v>150</v>
      </c>
      <c r="E43" s="91"/>
      <c r="F43" s="91">
        <v>273</v>
      </c>
      <c r="G43" s="91" t="s">
        <v>198</v>
      </c>
      <c r="H43" s="91" t="s">
        <v>178</v>
      </c>
      <c r="I43" s="118">
        <v>5319.25</v>
      </c>
      <c r="J43" s="118">
        <v>32020</v>
      </c>
      <c r="K43" s="118">
        <v>0</v>
      </c>
      <c r="L43" s="118">
        <v>1703.22</v>
      </c>
      <c r="M43" s="118">
        <v>0.01</v>
      </c>
      <c r="N43" s="118">
        <v>0.68</v>
      </c>
      <c r="O43" s="118">
        <v>0.15</v>
      </c>
    </row>
    <row r="44" spans="2:15">
      <c r="B44" s="62" t="s">
        <v>704</v>
      </c>
      <c r="C44" s="91">
        <v>230011</v>
      </c>
      <c r="D44" s="91" t="s">
        <v>150</v>
      </c>
      <c r="E44" s="91"/>
      <c r="F44" s="91">
        <v>230</v>
      </c>
      <c r="G44" s="91" t="s">
        <v>197</v>
      </c>
      <c r="H44" s="91" t="s">
        <v>178</v>
      </c>
      <c r="I44" s="118">
        <v>634588.36</v>
      </c>
      <c r="J44" s="118">
        <v>523</v>
      </c>
      <c r="K44" s="118">
        <v>0</v>
      </c>
      <c r="L44" s="118">
        <v>3318.9</v>
      </c>
      <c r="M44" s="118">
        <v>0.02</v>
      </c>
      <c r="N44" s="118">
        <v>1.33</v>
      </c>
      <c r="O44" s="118">
        <v>0.28999999999999998</v>
      </c>
    </row>
    <row r="45" spans="2:15">
      <c r="B45" s="62" t="s">
        <v>705</v>
      </c>
      <c r="C45" s="91">
        <v>1101534</v>
      </c>
      <c r="D45" s="91" t="s">
        <v>150</v>
      </c>
      <c r="E45" s="91"/>
      <c r="F45" s="91">
        <v>2066</v>
      </c>
      <c r="G45" s="91" t="s">
        <v>197</v>
      </c>
      <c r="H45" s="91" t="s">
        <v>178</v>
      </c>
      <c r="I45" s="118">
        <v>45736.2</v>
      </c>
      <c r="J45" s="118">
        <v>3580</v>
      </c>
      <c r="K45" s="118">
        <v>0</v>
      </c>
      <c r="L45" s="118">
        <v>1637.36</v>
      </c>
      <c r="M45" s="118">
        <v>0.05</v>
      </c>
      <c r="N45" s="118">
        <v>0.65</v>
      </c>
      <c r="O45" s="118">
        <v>0.14000000000000001</v>
      </c>
    </row>
    <row r="46" spans="2:15">
      <c r="B46" s="62" t="s">
        <v>706</v>
      </c>
      <c r="C46" s="91">
        <v>1083484</v>
      </c>
      <c r="D46" s="91" t="s">
        <v>150</v>
      </c>
      <c r="E46" s="91"/>
      <c r="F46" s="91">
        <v>2095</v>
      </c>
      <c r="G46" s="91" t="s">
        <v>197</v>
      </c>
      <c r="H46" s="91" t="s">
        <v>178</v>
      </c>
      <c r="I46" s="118">
        <v>135454</v>
      </c>
      <c r="J46" s="118">
        <v>2197</v>
      </c>
      <c r="K46" s="118">
        <v>0</v>
      </c>
      <c r="L46" s="118">
        <v>2975.92</v>
      </c>
      <c r="M46" s="118">
        <v>0.08</v>
      </c>
      <c r="N46" s="118">
        <v>1.19</v>
      </c>
      <c r="O46" s="118">
        <v>0.26</v>
      </c>
    </row>
    <row r="47" spans="2:15">
      <c r="B47" s="61" t="s">
        <v>29</v>
      </c>
      <c r="C47" s="89"/>
      <c r="D47" s="89"/>
      <c r="E47" s="89"/>
      <c r="F47" s="89"/>
      <c r="G47" s="89"/>
      <c r="H47" s="89"/>
      <c r="I47" s="92">
        <v>1890901.72</v>
      </c>
      <c r="J47" s="92"/>
      <c r="K47" s="92">
        <v>215.172</v>
      </c>
      <c r="L47" s="92">
        <v>44077.02</v>
      </c>
      <c r="M47" s="92"/>
      <c r="N47" s="92"/>
      <c r="O47" s="92">
        <v>3.84</v>
      </c>
    </row>
    <row r="48" spans="2:15">
      <c r="B48" s="62" t="s">
        <v>707</v>
      </c>
      <c r="C48" s="91">
        <v>627034</v>
      </c>
      <c r="D48" s="91" t="s">
        <v>150</v>
      </c>
      <c r="E48" s="91"/>
      <c r="F48" s="91">
        <v>627</v>
      </c>
      <c r="G48" s="91" t="s">
        <v>193</v>
      </c>
      <c r="H48" s="91" t="s">
        <v>178</v>
      </c>
      <c r="I48" s="118">
        <v>2819</v>
      </c>
      <c r="J48" s="118">
        <v>11930</v>
      </c>
      <c r="K48" s="118">
        <v>0</v>
      </c>
      <c r="L48" s="118">
        <v>336.31</v>
      </c>
      <c r="M48" s="118">
        <v>0.01</v>
      </c>
      <c r="N48" s="118">
        <v>0.13</v>
      </c>
      <c r="O48" s="118">
        <v>0.03</v>
      </c>
    </row>
    <row r="49" spans="2:15">
      <c r="B49" s="62" t="s">
        <v>708</v>
      </c>
      <c r="C49" s="91">
        <v>315010</v>
      </c>
      <c r="D49" s="91" t="s">
        <v>150</v>
      </c>
      <c r="E49" s="91"/>
      <c r="F49" s="91">
        <v>315</v>
      </c>
      <c r="G49" s="91" t="s">
        <v>193</v>
      </c>
      <c r="H49" s="91" t="s">
        <v>178</v>
      </c>
      <c r="I49" s="118">
        <v>3048</v>
      </c>
      <c r="J49" s="118">
        <v>12690</v>
      </c>
      <c r="K49" s="118">
        <v>0</v>
      </c>
      <c r="L49" s="118">
        <v>386.79</v>
      </c>
      <c r="M49" s="118">
        <v>0.03</v>
      </c>
      <c r="N49" s="118">
        <v>0.15</v>
      </c>
      <c r="O49" s="118">
        <v>0.03</v>
      </c>
    </row>
    <row r="50" spans="2:15">
      <c r="B50" s="62" t="s">
        <v>709</v>
      </c>
      <c r="C50" s="91">
        <v>1091651</v>
      </c>
      <c r="D50" s="91" t="s">
        <v>150</v>
      </c>
      <c r="E50" s="91"/>
      <c r="F50" s="91">
        <v>1219</v>
      </c>
      <c r="G50" s="91" t="s">
        <v>597</v>
      </c>
      <c r="H50" s="91" t="s">
        <v>178</v>
      </c>
      <c r="I50" s="118">
        <v>7152</v>
      </c>
      <c r="J50" s="118">
        <v>3641</v>
      </c>
      <c r="K50" s="118">
        <v>0</v>
      </c>
      <c r="L50" s="118">
        <v>260.39999999999998</v>
      </c>
      <c r="M50" s="118">
        <v>0.03</v>
      </c>
      <c r="N50" s="118">
        <v>0.1</v>
      </c>
      <c r="O50" s="118">
        <v>0.02</v>
      </c>
    </row>
    <row r="51" spans="2:15">
      <c r="B51" s="62" t="s">
        <v>710</v>
      </c>
      <c r="C51" s="91">
        <v>1091065</v>
      </c>
      <c r="D51" s="91" t="s">
        <v>150</v>
      </c>
      <c r="E51" s="91"/>
      <c r="F51" s="91">
        <v>1212</v>
      </c>
      <c r="G51" s="91" t="s">
        <v>597</v>
      </c>
      <c r="H51" s="91" t="s">
        <v>178</v>
      </c>
      <c r="I51" s="118">
        <v>881.97</v>
      </c>
      <c r="J51" s="118">
        <v>1713</v>
      </c>
      <c r="K51" s="118">
        <v>0</v>
      </c>
      <c r="L51" s="118">
        <v>15.11</v>
      </c>
      <c r="M51" s="118">
        <v>0</v>
      </c>
      <c r="N51" s="118">
        <v>0.01</v>
      </c>
      <c r="O51" s="118">
        <v>0</v>
      </c>
    </row>
    <row r="52" spans="2:15">
      <c r="B52" s="62" t="s">
        <v>711</v>
      </c>
      <c r="C52" s="91">
        <v>112060</v>
      </c>
      <c r="D52" s="91" t="s">
        <v>150</v>
      </c>
      <c r="E52" s="91"/>
      <c r="F52" s="91">
        <v>1554</v>
      </c>
      <c r="G52" s="91" t="s">
        <v>712</v>
      </c>
      <c r="H52" s="91" t="s">
        <v>178</v>
      </c>
      <c r="I52" s="118">
        <v>51896</v>
      </c>
      <c r="J52" s="118">
        <v>217.18405999999999</v>
      </c>
      <c r="K52" s="118">
        <v>0</v>
      </c>
      <c r="L52" s="118">
        <v>112.71</v>
      </c>
      <c r="M52" s="118">
        <v>0.06</v>
      </c>
      <c r="N52" s="118">
        <v>0.05</v>
      </c>
      <c r="O52" s="118">
        <v>0.01</v>
      </c>
    </row>
    <row r="53" spans="2:15">
      <c r="B53" s="62" t="s">
        <v>713</v>
      </c>
      <c r="C53" s="91">
        <v>1094119</v>
      </c>
      <c r="D53" s="91" t="s">
        <v>150</v>
      </c>
      <c r="E53" s="91"/>
      <c r="F53" s="91">
        <v>1267</v>
      </c>
      <c r="G53" s="91" t="s">
        <v>712</v>
      </c>
      <c r="H53" s="91" t="s">
        <v>178</v>
      </c>
      <c r="I53" s="118">
        <v>58937.07</v>
      </c>
      <c r="J53" s="118">
        <v>1653</v>
      </c>
      <c r="K53" s="118">
        <v>0</v>
      </c>
      <c r="L53" s="118">
        <v>974.23</v>
      </c>
      <c r="M53" s="118">
        <v>0.15</v>
      </c>
      <c r="N53" s="118">
        <v>0.39</v>
      </c>
      <c r="O53" s="118">
        <v>0.08</v>
      </c>
    </row>
    <row r="54" spans="2:15">
      <c r="B54" s="62" t="s">
        <v>714</v>
      </c>
      <c r="C54" s="91">
        <v>767012</v>
      </c>
      <c r="D54" s="91" t="s">
        <v>150</v>
      </c>
      <c r="E54" s="91"/>
      <c r="F54" s="91">
        <v>767</v>
      </c>
      <c r="G54" s="91" t="s">
        <v>419</v>
      </c>
      <c r="H54" s="91" t="s">
        <v>178</v>
      </c>
      <c r="I54" s="118">
        <v>100270.75</v>
      </c>
      <c r="J54" s="118">
        <v>1917</v>
      </c>
      <c r="K54" s="118">
        <v>0</v>
      </c>
      <c r="L54" s="118">
        <v>1922.19</v>
      </c>
      <c r="M54" s="118">
        <v>0.04</v>
      </c>
      <c r="N54" s="118">
        <v>0.77</v>
      </c>
      <c r="O54" s="118">
        <v>0.17</v>
      </c>
    </row>
    <row r="55" spans="2:15">
      <c r="B55" s="62" t="s">
        <v>715</v>
      </c>
      <c r="C55" s="91">
        <v>224014</v>
      </c>
      <c r="D55" s="91" t="s">
        <v>150</v>
      </c>
      <c r="E55" s="91"/>
      <c r="F55" s="91">
        <v>224</v>
      </c>
      <c r="G55" s="91" t="s">
        <v>419</v>
      </c>
      <c r="H55" s="91" t="s">
        <v>178</v>
      </c>
      <c r="I55" s="118">
        <v>16783</v>
      </c>
      <c r="J55" s="118">
        <v>6154</v>
      </c>
      <c r="K55" s="118">
        <v>0</v>
      </c>
      <c r="L55" s="118">
        <v>1032.83</v>
      </c>
      <c r="M55" s="118">
        <v>0.03</v>
      </c>
      <c r="N55" s="118">
        <v>0.41</v>
      </c>
      <c r="O55" s="118">
        <v>0.09</v>
      </c>
    </row>
    <row r="56" spans="2:15">
      <c r="B56" s="62" t="s">
        <v>716</v>
      </c>
      <c r="C56" s="91">
        <v>1081165</v>
      </c>
      <c r="D56" s="91" t="s">
        <v>150</v>
      </c>
      <c r="E56" s="91"/>
      <c r="F56" s="91">
        <v>1041</v>
      </c>
      <c r="G56" s="91" t="s">
        <v>419</v>
      </c>
      <c r="H56" s="91" t="s">
        <v>178</v>
      </c>
      <c r="I56" s="118">
        <v>21799</v>
      </c>
      <c r="J56" s="118">
        <v>389.7</v>
      </c>
      <c r="K56" s="118">
        <v>0</v>
      </c>
      <c r="L56" s="118">
        <v>84.95</v>
      </c>
      <c r="M56" s="118">
        <v>0</v>
      </c>
      <c r="N56" s="118">
        <v>0.03</v>
      </c>
      <c r="O56" s="118">
        <v>0.01</v>
      </c>
    </row>
    <row r="57" spans="2:15">
      <c r="B57" s="62" t="s">
        <v>717</v>
      </c>
      <c r="C57" s="91">
        <v>566018</v>
      </c>
      <c r="D57" s="91" t="s">
        <v>150</v>
      </c>
      <c r="E57" s="91"/>
      <c r="F57" s="91">
        <v>566</v>
      </c>
      <c r="G57" s="91" t="s">
        <v>419</v>
      </c>
      <c r="H57" s="91" t="s">
        <v>178</v>
      </c>
      <c r="I57" s="118">
        <v>24422</v>
      </c>
      <c r="J57" s="118">
        <v>4388</v>
      </c>
      <c r="K57" s="118">
        <v>0</v>
      </c>
      <c r="L57" s="118">
        <v>1071.6400000000001</v>
      </c>
      <c r="M57" s="118">
        <v>0.04</v>
      </c>
      <c r="N57" s="118">
        <v>0.43</v>
      </c>
      <c r="O57" s="118">
        <v>0.09</v>
      </c>
    </row>
    <row r="58" spans="2:15">
      <c r="B58" s="62" t="s">
        <v>718</v>
      </c>
      <c r="C58" s="91">
        <v>722314</v>
      </c>
      <c r="D58" s="91" t="s">
        <v>150</v>
      </c>
      <c r="E58" s="91"/>
      <c r="F58" s="91">
        <v>722</v>
      </c>
      <c r="G58" s="91" t="s">
        <v>377</v>
      </c>
      <c r="H58" s="91" t="s">
        <v>178</v>
      </c>
      <c r="I58" s="118">
        <v>12389</v>
      </c>
      <c r="J58" s="118">
        <v>1946</v>
      </c>
      <c r="K58" s="118">
        <v>0</v>
      </c>
      <c r="L58" s="118">
        <v>241.09</v>
      </c>
      <c r="M58" s="118">
        <v>0.02</v>
      </c>
      <c r="N58" s="118">
        <v>0.1</v>
      </c>
      <c r="O58" s="118">
        <v>0.02</v>
      </c>
    </row>
    <row r="59" spans="2:15">
      <c r="B59" s="62" t="s">
        <v>719</v>
      </c>
      <c r="C59" s="91">
        <v>711010</v>
      </c>
      <c r="D59" s="91" t="s">
        <v>150</v>
      </c>
      <c r="E59" s="91"/>
      <c r="F59" s="91">
        <v>711</v>
      </c>
      <c r="G59" s="91" t="s">
        <v>377</v>
      </c>
      <c r="H59" s="91" t="s">
        <v>178</v>
      </c>
      <c r="I59" s="118">
        <v>478</v>
      </c>
      <c r="J59" s="118">
        <v>71630</v>
      </c>
      <c r="K59" s="118">
        <v>162.41900000000001</v>
      </c>
      <c r="L59" s="118">
        <v>504.81</v>
      </c>
      <c r="M59" s="118">
        <v>0.05</v>
      </c>
      <c r="N59" s="118">
        <v>0.2</v>
      </c>
      <c r="O59" s="118">
        <v>0.04</v>
      </c>
    </row>
    <row r="60" spans="2:15">
      <c r="B60" s="62" t="s">
        <v>720</v>
      </c>
      <c r="C60" s="91">
        <v>763011</v>
      </c>
      <c r="D60" s="91" t="s">
        <v>150</v>
      </c>
      <c r="E60" s="91"/>
      <c r="F60" s="91">
        <v>763</v>
      </c>
      <c r="G60" s="91" t="s">
        <v>377</v>
      </c>
      <c r="H60" s="91" t="s">
        <v>178</v>
      </c>
      <c r="I60" s="118">
        <v>25816.27</v>
      </c>
      <c r="J60" s="118">
        <v>8683</v>
      </c>
      <c r="K60" s="118">
        <v>0</v>
      </c>
      <c r="L60" s="118">
        <v>2241.63</v>
      </c>
      <c r="M60" s="118">
        <v>7.0000000000000007E-2</v>
      </c>
      <c r="N60" s="118">
        <v>0.9</v>
      </c>
      <c r="O60" s="118">
        <v>0.2</v>
      </c>
    </row>
    <row r="61" spans="2:15">
      <c r="B61" s="62" t="s">
        <v>721</v>
      </c>
      <c r="C61" s="91">
        <v>694034</v>
      </c>
      <c r="D61" s="91" t="s">
        <v>150</v>
      </c>
      <c r="E61" s="91"/>
      <c r="F61" s="91">
        <v>694</v>
      </c>
      <c r="G61" s="91" t="s">
        <v>165</v>
      </c>
      <c r="H61" s="91" t="s">
        <v>178</v>
      </c>
      <c r="I61" s="118">
        <v>5379</v>
      </c>
      <c r="J61" s="118">
        <v>7062</v>
      </c>
      <c r="K61" s="118">
        <v>0</v>
      </c>
      <c r="L61" s="118">
        <v>379.87</v>
      </c>
      <c r="M61" s="118">
        <v>0.02</v>
      </c>
      <c r="N61" s="118">
        <v>0.15</v>
      </c>
      <c r="O61" s="118">
        <v>0.03</v>
      </c>
    </row>
    <row r="62" spans="2:15">
      <c r="B62" s="62" t="s">
        <v>722</v>
      </c>
      <c r="C62" s="91">
        <v>739037</v>
      </c>
      <c r="D62" s="91" t="s">
        <v>150</v>
      </c>
      <c r="E62" s="91"/>
      <c r="F62" s="91">
        <v>739</v>
      </c>
      <c r="G62" s="91" t="s">
        <v>165</v>
      </c>
      <c r="H62" s="91" t="s">
        <v>178</v>
      </c>
      <c r="I62" s="118">
        <v>196</v>
      </c>
      <c r="J62" s="118">
        <v>84600</v>
      </c>
      <c r="K62" s="118">
        <v>0</v>
      </c>
      <c r="L62" s="118">
        <v>165.82</v>
      </c>
      <c r="M62" s="118">
        <v>0.01</v>
      </c>
      <c r="N62" s="118">
        <v>7.0000000000000007E-2</v>
      </c>
      <c r="O62" s="118">
        <v>0.01</v>
      </c>
    </row>
    <row r="63" spans="2:15">
      <c r="B63" s="62" t="s">
        <v>723</v>
      </c>
      <c r="C63" s="91">
        <v>755017</v>
      </c>
      <c r="D63" s="91" t="s">
        <v>150</v>
      </c>
      <c r="E63" s="91"/>
      <c r="F63" s="91">
        <v>755</v>
      </c>
      <c r="G63" s="91" t="s">
        <v>165</v>
      </c>
      <c r="H63" s="91" t="s">
        <v>178</v>
      </c>
      <c r="I63" s="118">
        <v>15710</v>
      </c>
      <c r="J63" s="118">
        <v>9577</v>
      </c>
      <c r="K63" s="118">
        <v>0</v>
      </c>
      <c r="L63" s="118">
        <v>1504.55</v>
      </c>
      <c r="M63" s="118">
        <v>0.1</v>
      </c>
      <c r="N63" s="118">
        <v>0.6</v>
      </c>
      <c r="O63" s="118">
        <v>0.13</v>
      </c>
    </row>
    <row r="64" spans="2:15">
      <c r="B64" s="62" t="s">
        <v>724</v>
      </c>
      <c r="C64" s="91">
        <v>310011</v>
      </c>
      <c r="D64" s="91" t="s">
        <v>150</v>
      </c>
      <c r="E64" s="91"/>
      <c r="F64" s="91">
        <v>310</v>
      </c>
      <c r="G64" s="91" t="s">
        <v>165</v>
      </c>
      <c r="H64" s="91" t="s">
        <v>178</v>
      </c>
      <c r="I64" s="118">
        <v>15115</v>
      </c>
      <c r="J64" s="118">
        <v>209</v>
      </c>
      <c r="K64" s="118">
        <v>0</v>
      </c>
      <c r="L64" s="118">
        <v>31.59</v>
      </c>
      <c r="M64" s="118">
        <v>0</v>
      </c>
      <c r="N64" s="118">
        <v>0.01</v>
      </c>
      <c r="O64" s="118">
        <v>0</v>
      </c>
    </row>
    <row r="65" spans="2:15">
      <c r="B65" s="62" t="s">
        <v>725</v>
      </c>
      <c r="C65" s="91">
        <v>1083682</v>
      </c>
      <c r="D65" s="91" t="s">
        <v>150</v>
      </c>
      <c r="E65" s="91"/>
      <c r="F65" s="91">
        <v>1089</v>
      </c>
      <c r="G65" s="91" t="s">
        <v>165</v>
      </c>
      <c r="H65" s="91" t="s">
        <v>178</v>
      </c>
      <c r="I65" s="118">
        <v>7303</v>
      </c>
      <c r="J65" s="118">
        <v>4192</v>
      </c>
      <c r="K65" s="118">
        <v>0</v>
      </c>
      <c r="L65" s="118">
        <v>306.14</v>
      </c>
      <c r="M65" s="118">
        <v>0.01</v>
      </c>
      <c r="N65" s="118">
        <v>0.12</v>
      </c>
      <c r="O65" s="118">
        <v>0.03</v>
      </c>
    </row>
    <row r="66" spans="2:15">
      <c r="B66" s="62" t="s">
        <v>726</v>
      </c>
      <c r="C66" s="91">
        <v>639013</v>
      </c>
      <c r="D66" s="91" t="s">
        <v>150</v>
      </c>
      <c r="E66" s="91"/>
      <c r="F66" s="91">
        <v>639</v>
      </c>
      <c r="G66" s="91" t="s">
        <v>165</v>
      </c>
      <c r="H66" s="91" t="s">
        <v>178</v>
      </c>
      <c r="I66" s="118">
        <v>9052</v>
      </c>
      <c r="J66" s="118">
        <v>1349</v>
      </c>
      <c r="K66" s="118">
        <v>0</v>
      </c>
      <c r="L66" s="118">
        <v>122.11</v>
      </c>
      <c r="M66" s="118">
        <v>0.01</v>
      </c>
      <c r="N66" s="118">
        <v>0.05</v>
      </c>
      <c r="O66" s="118">
        <v>0.01</v>
      </c>
    </row>
    <row r="67" spans="2:15">
      <c r="B67" s="62" t="s">
        <v>727</v>
      </c>
      <c r="C67" s="91">
        <v>583013</v>
      </c>
      <c r="D67" s="91" t="s">
        <v>150</v>
      </c>
      <c r="E67" s="91"/>
      <c r="F67" s="91">
        <v>583</v>
      </c>
      <c r="G67" s="91" t="s">
        <v>165</v>
      </c>
      <c r="H67" s="91" t="s">
        <v>178</v>
      </c>
      <c r="I67" s="118">
        <v>9955.57</v>
      </c>
      <c r="J67" s="118">
        <v>21070</v>
      </c>
      <c r="K67" s="118">
        <v>0</v>
      </c>
      <c r="L67" s="118">
        <v>2097.64</v>
      </c>
      <c r="M67" s="118">
        <v>0.06</v>
      </c>
      <c r="N67" s="118">
        <v>0.84</v>
      </c>
      <c r="O67" s="118">
        <v>0.18</v>
      </c>
    </row>
    <row r="68" spans="2:15">
      <c r="B68" s="62" t="s">
        <v>728</v>
      </c>
      <c r="C68" s="91">
        <v>127019</v>
      </c>
      <c r="D68" s="91" t="s">
        <v>150</v>
      </c>
      <c r="E68" s="91"/>
      <c r="F68" s="91">
        <v>127</v>
      </c>
      <c r="G68" s="91" t="s">
        <v>165</v>
      </c>
      <c r="H68" s="91" t="s">
        <v>178</v>
      </c>
      <c r="I68" s="118">
        <v>4840.3100000000004</v>
      </c>
      <c r="J68" s="118">
        <v>7330</v>
      </c>
      <c r="K68" s="118">
        <v>0</v>
      </c>
      <c r="L68" s="118">
        <v>354.8</v>
      </c>
      <c r="M68" s="118">
        <v>0.05</v>
      </c>
      <c r="N68" s="118">
        <v>0.14000000000000001</v>
      </c>
      <c r="O68" s="118">
        <v>0.03</v>
      </c>
    </row>
    <row r="69" spans="2:15">
      <c r="B69" s="62" t="s">
        <v>729</v>
      </c>
      <c r="C69" s="91">
        <v>1134139</v>
      </c>
      <c r="D69" s="91" t="s">
        <v>150</v>
      </c>
      <c r="E69" s="91"/>
      <c r="F69" s="91">
        <v>1635</v>
      </c>
      <c r="G69" s="91" t="s">
        <v>165</v>
      </c>
      <c r="H69" s="91" t="s">
        <v>178</v>
      </c>
      <c r="I69" s="118">
        <v>37805</v>
      </c>
      <c r="J69" s="118">
        <v>7388</v>
      </c>
      <c r="K69" s="118">
        <v>0</v>
      </c>
      <c r="L69" s="118">
        <v>2793.03</v>
      </c>
      <c r="M69" s="118">
        <v>7.0000000000000007E-2</v>
      </c>
      <c r="N69" s="118">
        <v>1.1200000000000001</v>
      </c>
      <c r="O69" s="118">
        <v>0.24</v>
      </c>
    </row>
    <row r="70" spans="2:15">
      <c r="B70" s="62" t="s">
        <v>730</v>
      </c>
      <c r="C70" s="91">
        <v>643015</v>
      </c>
      <c r="D70" s="91" t="s">
        <v>150</v>
      </c>
      <c r="E70" s="91"/>
      <c r="F70" s="91">
        <v>643</v>
      </c>
      <c r="G70" s="91" t="s">
        <v>167</v>
      </c>
      <c r="H70" s="91" t="s">
        <v>178</v>
      </c>
      <c r="I70" s="118">
        <v>40050</v>
      </c>
      <c r="J70" s="118">
        <v>2463</v>
      </c>
      <c r="K70" s="118">
        <v>0</v>
      </c>
      <c r="L70" s="118">
        <v>986.43</v>
      </c>
      <c r="M70" s="118">
        <v>0.04</v>
      </c>
      <c r="N70" s="118">
        <v>0.39</v>
      </c>
      <c r="O70" s="118">
        <v>0.09</v>
      </c>
    </row>
    <row r="71" spans="2:15">
      <c r="B71" s="62" t="s">
        <v>731</v>
      </c>
      <c r="C71" s="91">
        <v>394015</v>
      </c>
      <c r="D71" s="91" t="s">
        <v>150</v>
      </c>
      <c r="E71" s="91"/>
      <c r="F71" s="91">
        <v>394</v>
      </c>
      <c r="G71" s="91" t="s">
        <v>167</v>
      </c>
      <c r="H71" s="91" t="s">
        <v>178</v>
      </c>
      <c r="I71" s="118">
        <v>243391.47</v>
      </c>
      <c r="J71" s="118">
        <v>224.8</v>
      </c>
      <c r="K71" s="118">
        <v>0</v>
      </c>
      <c r="L71" s="118">
        <v>547.14</v>
      </c>
      <c r="M71" s="118">
        <v>0.02</v>
      </c>
      <c r="N71" s="118">
        <v>0.22</v>
      </c>
      <c r="O71" s="118">
        <v>0.05</v>
      </c>
    </row>
    <row r="72" spans="2:15">
      <c r="B72" s="62" t="s">
        <v>732</v>
      </c>
      <c r="C72" s="91">
        <v>578013</v>
      </c>
      <c r="D72" s="91" t="s">
        <v>150</v>
      </c>
      <c r="E72" s="91"/>
      <c r="F72" s="91">
        <v>578</v>
      </c>
      <c r="G72" s="91" t="s">
        <v>733</v>
      </c>
      <c r="H72" s="91" t="s">
        <v>178</v>
      </c>
      <c r="I72" s="118">
        <v>82</v>
      </c>
      <c r="J72" s="118">
        <v>15100</v>
      </c>
      <c r="K72" s="118">
        <v>0</v>
      </c>
      <c r="L72" s="118">
        <v>12.38</v>
      </c>
      <c r="M72" s="118">
        <v>0</v>
      </c>
      <c r="N72" s="118">
        <v>0</v>
      </c>
      <c r="O72" s="118">
        <v>0</v>
      </c>
    </row>
    <row r="73" spans="2:15">
      <c r="B73" s="62" t="s">
        <v>734</v>
      </c>
      <c r="C73" s="91">
        <v>1081603</v>
      </c>
      <c r="D73" s="91" t="s">
        <v>150</v>
      </c>
      <c r="E73" s="91"/>
      <c r="F73" s="91">
        <v>1057</v>
      </c>
      <c r="G73" s="91" t="s">
        <v>495</v>
      </c>
      <c r="H73" s="91" t="s">
        <v>178</v>
      </c>
      <c r="I73" s="118">
        <v>2736</v>
      </c>
      <c r="J73" s="118">
        <v>17500</v>
      </c>
      <c r="K73" s="118">
        <v>0</v>
      </c>
      <c r="L73" s="118">
        <v>478.8</v>
      </c>
      <c r="M73" s="118">
        <v>0.03</v>
      </c>
      <c r="N73" s="118">
        <v>0.19</v>
      </c>
      <c r="O73" s="118">
        <v>0.04</v>
      </c>
    </row>
    <row r="74" spans="2:15">
      <c r="B74" s="62" t="s">
        <v>735</v>
      </c>
      <c r="C74" s="91">
        <v>168013</v>
      </c>
      <c r="D74" s="91" t="s">
        <v>150</v>
      </c>
      <c r="E74" s="91"/>
      <c r="F74" s="91">
        <v>168</v>
      </c>
      <c r="G74" s="91" t="s">
        <v>689</v>
      </c>
      <c r="H74" s="91" t="s">
        <v>178</v>
      </c>
      <c r="I74" s="118">
        <v>4962</v>
      </c>
      <c r="J74" s="118">
        <v>32950</v>
      </c>
      <c r="K74" s="118">
        <v>0</v>
      </c>
      <c r="L74" s="118">
        <v>1634.98</v>
      </c>
      <c r="M74" s="118">
        <v>0.13</v>
      </c>
      <c r="N74" s="118">
        <v>0.65</v>
      </c>
      <c r="O74" s="118">
        <v>0.14000000000000001</v>
      </c>
    </row>
    <row r="75" spans="2:15">
      <c r="B75" s="62" t="s">
        <v>736</v>
      </c>
      <c r="C75" s="91">
        <v>621011</v>
      </c>
      <c r="D75" s="91" t="s">
        <v>150</v>
      </c>
      <c r="E75" s="91"/>
      <c r="F75" s="91">
        <v>621</v>
      </c>
      <c r="G75" s="91" t="s">
        <v>689</v>
      </c>
      <c r="H75" s="91" t="s">
        <v>178</v>
      </c>
      <c r="I75" s="118">
        <v>644</v>
      </c>
      <c r="J75" s="118">
        <v>10690</v>
      </c>
      <c r="K75" s="118">
        <v>0</v>
      </c>
      <c r="L75" s="118">
        <v>68.84</v>
      </c>
      <c r="M75" s="118">
        <v>0.01</v>
      </c>
      <c r="N75" s="118">
        <v>0.03</v>
      </c>
      <c r="O75" s="118">
        <v>0.01</v>
      </c>
    </row>
    <row r="76" spans="2:15">
      <c r="B76" s="62" t="s">
        <v>737</v>
      </c>
      <c r="C76" s="91">
        <v>829010</v>
      </c>
      <c r="D76" s="91" t="s">
        <v>150</v>
      </c>
      <c r="E76" s="91"/>
      <c r="F76" s="91">
        <v>829</v>
      </c>
      <c r="G76" s="91" t="s">
        <v>168</v>
      </c>
      <c r="H76" s="91" t="s">
        <v>178</v>
      </c>
      <c r="I76" s="118">
        <v>7498</v>
      </c>
      <c r="J76" s="118">
        <v>2585</v>
      </c>
      <c r="K76" s="118">
        <v>5.9980000000000002</v>
      </c>
      <c r="L76" s="118">
        <v>199.82</v>
      </c>
      <c r="M76" s="118">
        <v>0.01</v>
      </c>
      <c r="N76" s="118">
        <v>0.08</v>
      </c>
      <c r="O76" s="118">
        <v>0.02</v>
      </c>
    </row>
    <row r="77" spans="2:15">
      <c r="B77" s="62" t="s">
        <v>738</v>
      </c>
      <c r="C77" s="91">
        <v>1104249</v>
      </c>
      <c r="D77" s="91" t="s">
        <v>150</v>
      </c>
      <c r="E77" s="91"/>
      <c r="F77" s="91">
        <v>1445</v>
      </c>
      <c r="G77" s="91" t="s">
        <v>168</v>
      </c>
      <c r="H77" s="91" t="s">
        <v>178</v>
      </c>
      <c r="I77" s="118">
        <v>4367</v>
      </c>
      <c r="J77" s="118">
        <v>18500</v>
      </c>
      <c r="K77" s="118">
        <v>0</v>
      </c>
      <c r="L77" s="118">
        <v>807.9</v>
      </c>
      <c r="M77" s="118">
        <v>0.03</v>
      </c>
      <c r="N77" s="118">
        <v>0.32</v>
      </c>
      <c r="O77" s="118">
        <v>7.0000000000000007E-2</v>
      </c>
    </row>
    <row r="78" spans="2:15">
      <c r="B78" s="62" t="s">
        <v>739</v>
      </c>
      <c r="C78" s="91">
        <v>777037</v>
      </c>
      <c r="D78" s="91" t="s">
        <v>150</v>
      </c>
      <c r="E78" s="91"/>
      <c r="F78" s="91">
        <v>777</v>
      </c>
      <c r="G78" s="91" t="s">
        <v>168</v>
      </c>
      <c r="H78" s="91" t="s">
        <v>178</v>
      </c>
      <c r="I78" s="118">
        <v>58148</v>
      </c>
      <c r="J78" s="118">
        <v>2301</v>
      </c>
      <c r="K78" s="118">
        <v>0</v>
      </c>
      <c r="L78" s="118">
        <v>1337.99</v>
      </c>
      <c r="M78" s="118">
        <v>0.02</v>
      </c>
      <c r="N78" s="118">
        <v>0.53</v>
      </c>
      <c r="O78" s="118">
        <v>0.12</v>
      </c>
    </row>
    <row r="79" spans="2:15">
      <c r="B79" s="62" t="s">
        <v>740</v>
      </c>
      <c r="C79" s="91">
        <v>1132356</v>
      </c>
      <c r="D79" s="91" t="s">
        <v>150</v>
      </c>
      <c r="E79" s="91"/>
      <c r="F79" s="91">
        <v>1616</v>
      </c>
      <c r="G79" s="91" t="s">
        <v>741</v>
      </c>
      <c r="H79" s="91" t="s">
        <v>178</v>
      </c>
      <c r="I79" s="118">
        <v>17393</v>
      </c>
      <c r="J79" s="118">
        <v>1666</v>
      </c>
      <c r="K79" s="118">
        <v>0</v>
      </c>
      <c r="L79" s="118">
        <v>289.77</v>
      </c>
      <c r="M79" s="118">
        <v>0.02</v>
      </c>
      <c r="N79" s="118">
        <v>0.12</v>
      </c>
      <c r="O79" s="118">
        <v>0.03</v>
      </c>
    </row>
    <row r="80" spans="2:15">
      <c r="B80" s="62" t="s">
        <v>742</v>
      </c>
      <c r="C80" s="91">
        <v>1080324</v>
      </c>
      <c r="D80" s="91" t="s">
        <v>150</v>
      </c>
      <c r="E80" s="91"/>
      <c r="F80" s="91">
        <v>68</v>
      </c>
      <c r="G80" s="91" t="s">
        <v>741</v>
      </c>
      <c r="H80" s="91" t="s">
        <v>178</v>
      </c>
      <c r="I80" s="118">
        <v>154</v>
      </c>
      <c r="J80" s="118">
        <v>7710</v>
      </c>
      <c r="K80" s="118">
        <v>0</v>
      </c>
      <c r="L80" s="118">
        <v>11.87</v>
      </c>
      <c r="M80" s="118">
        <v>0</v>
      </c>
      <c r="N80" s="118">
        <v>0</v>
      </c>
      <c r="O80" s="118">
        <v>0</v>
      </c>
    </row>
    <row r="81" spans="2:15">
      <c r="B81" s="62" t="s">
        <v>743</v>
      </c>
      <c r="C81" s="91">
        <v>387019</v>
      </c>
      <c r="D81" s="91" t="s">
        <v>150</v>
      </c>
      <c r="E81" s="91"/>
      <c r="F81" s="91">
        <v>387</v>
      </c>
      <c r="G81" s="91" t="s">
        <v>394</v>
      </c>
      <c r="H81" s="91" t="s">
        <v>178</v>
      </c>
      <c r="I81" s="118">
        <v>1.21</v>
      </c>
      <c r="J81" s="118">
        <v>11230</v>
      </c>
      <c r="K81" s="118">
        <v>0</v>
      </c>
      <c r="L81" s="118">
        <v>0.14000000000000001</v>
      </c>
      <c r="M81" s="118">
        <v>0</v>
      </c>
      <c r="N81" s="118">
        <v>0</v>
      </c>
      <c r="O81" s="118">
        <v>0</v>
      </c>
    </row>
    <row r="82" spans="2:15">
      <c r="B82" s="62" t="s">
        <v>744</v>
      </c>
      <c r="C82" s="91">
        <v>1091354</v>
      </c>
      <c r="D82" s="91" t="s">
        <v>150</v>
      </c>
      <c r="E82" s="91"/>
      <c r="F82" s="91">
        <v>1172</v>
      </c>
      <c r="G82" s="91" t="s">
        <v>394</v>
      </c>
      <c r="H82" s="91" t="s">
        <v>178</v>
      </c>
      <c r="I82" s="118">
        <v>4204.1899999999996</v>
      </c>
      <c r="J82" s="118">
        <v>8642</v>
      </c>
      <c r="K82" s="118">
        <v>0</v>
      </c>
      <c r="L82" s="118">
        <v>363.33</v>
      </c>
      <c r="M82" s="118">
        <v>0.01</v>
      </c>
      <c r="N82" s="118">
        <v>0.15</v>
      </c>
      <c r="O82" s="118">
        <v>0.03</v>
      </c>
    </row>
    <row r="83" spans="2:15">
      <c r="B83" s="62" t="s">
        <v>745</v>
      </c>
      <c r="C83" s="91">
        <v>1121607</v>
      </c>
      <c r="D83" s="91" t="s">
        <v>150</v>
      </c>
      <c r="E83" s="91"/>
      <c r="F83" s="91">
        <v>1560</v>
      </c>
      <c r="G83" s="91" t="s">
        <v>394</v>
      </c>
      <c r="H83" s="91" t="s">
        <v>178</v>
      </c>
      <c r="I83" s="118">
        <v>5734</v>
      </c>
      <c r="J83" s="118">
        <v>40320</v>
      </c>
      <c r="K83" s="118">
        <v>0</v>
      </c>
      <c r="L83" s="118">
        <v>2311.9499999999998</v>
      </c>
      <c r="M83" s="118">
        <v>7.0000000000000007E-2</v>
      </c>
      <c r="N83" s="118">
        <v>0.92</v>
      </c>
      <c r="O83" s="118">
        <v>0.2</v>
      </c>
    </row>
    <row r="84" spans="2:15">
      <c r="B84" s="62" t="s">
        <v>746</v>
      </c>
      <c r="C84" s="91">
        <v>759019</v>
      </c>
      <c r="D84" s="91" t="s">
        <v>150</v>
      </c>
      <c r="E84" s="91"/>
      <c r="F84" s="91">
        <v>759</v>
      </c>
      <c r="G84" s="91" t="s">
        <v>394</v>
      </c>
      <c r="H84" s="91" t="s">
        <v>178</v>
      </c>
      <c r="I84" s="118">
        <v>657.31</v>
      </c>
      <c r="J84" s="118">
        <v>175800</v>
      </c>
      <c r="K84" s="118">
        <v>0</v>
      </c>
      <c r="L84" s="118">
        <v>1155.55</v>
      </c>
      <c r="M84" s="118">
        <v>0.03</v>
      </c>
      <c r="N84" s="118">
        <v>0.46</v>
      </c>
      <c r="O84" s="118">
        <v>0.1</v>
      </c>
    </row>
    <row r="85" spans="2:15">
      <c r="B85" s="62" t="s">
        <v>747</v>
      </c>
      <c r="C85" s="91">
        <v>1090315</v>
      </c>
      <c r="D85" s="91" t="s">
        <v>150</v>
      </c>
      <c r="E85" s="91"/>
      <c r="F85" s="91">
        <v>1193</v>
      </c>
      <c r="G85" s="91" t="s">
        <v>394</v>
      </c>
      <c r="H85" s="91" t="s">
        <v>178</v>
      </c>
      <c r="I85" s="118">
        <v>25848</v>
      </c>
      <c r="J85" s="118">
        <v>5775</v>
      </c>
      <c r="K85" s="118">
        <v>0</v>
      </c>
      <c r="L85" s="118">
        <v>1492.72</v>
      </c>
      <c r="M85" s="118">
        <v>0.14000000000000001</v>
      </c>
      <c r="N85" s="118">
        <v>0.6</v>
      </c>
      <c r="O85" s="118">
        <v>0.13</v>
      </c>
    </row>
    <row r="86" spans="2:15">
      <c r="B86" s="62" t="s">
        <v>748</v>
      </c>
      <c r="C86" s="91">
        <v>198010</v>
      </c>
      <c r="D86" s="91" t="s">
        <v>150</v>
      </c>
      <c r="E86" s="91"/>
      <c r="F86" s="91">
        <v>198</v>
      </c>
      <c r="G86" s="91" t="s">
        <v>394</v>
      </c>
      <c r="H86" s="91" t="s">
        <v>178</v>
      </c>
      <c r="I86" s="118">
        <v>48129.48</v>
      </c>
      <c r="J86" s="118">
        <v>964.9</v>
      </c>
      <c r="K86" s="118">
        <v>0</v>
      </c>
      <c r="L86" s="118">
        <v>464.4</v>
      </c>
      <c r="M86" s="118">
        <v>0.02</v>
      </c>
      <c r="N86" s="118">
        <v>0.19</v>
      </c>
      <c r="O86" s="118">
        <v>0.04</v>
      </c>
    </row>
    <row r="87" spans="2:15">
      <c r="B87" s="62" t="s">
        <v>749</v>
      </c>
      <c r="C87" s="91">
        <v>226019</v>
      </c>
      <c r="D87" s="91" t="s">
        <v>150</v>
      </c>
      <c r="E87" s="91"/>
      <c r="F87" s="91">
        <v>226</v>
      </c>
      <c r="G87" s="91" t="s">
        <v>394</v>
      </c>
      <c r="H87" s="91" t="s">
        <v>178</v>
      </c>
      <c r="I87" s="118">
        <v>75481</v>
      </c>
      <c r="J87" s="118">
        <v>545.79999999999995</v>
      </c>
      <c r="K87" s="118">
        <v>0</v>
      </c>
      <c r="L87" s="118">
        <v>411.98</v>
      </c>
      <c r="M87" s="118">
        <v>0.02</v>
      </c>
      <c r="N87" s="118">
        <v>0.16</v>
      </c>
      <c r="O87" s="118">
        <v>0.04</v>
      </c>
    </row>
    <row r="88" spans="2:15">
      <c r="B88" s="62" t="s">
        <v>750</v>
      </c>
      <c r="C88" s="91">
        <v>723007</v>
      </c>
      <c r="D88" s="91" t="s">
        <v>150</v>
      </c>
      <c r="E88" s="91"/>
      <c r="F88" s="91">
        <v>723</v>
      </c>
      <c r="G88" s="91" t="s">
        <v>394</v>
      </c>
      <c r="H88" s="91" t="s">
        <v>178</v>
      </c>
      <c r="I88" s="118">
        <v>24608</v>
      </c>
      <c r="J88" s="118">
        <v>7232</v>
      </c>
      <c r="K88" s="118">
        <v>46.755000000000003</v>
      </c>
      <c r="L88" s="118">
        <v>1826.41</v>
      </c>
      <c r="M88" s="118">
        <v>0.09</v>
      </c>
      <c r="N88" s="118">
        <v>0.73</v>
      </c>
      <c r="O88" s="118">
        <v>0.16</v>
      </c>
    </row>
    <row r="89" spans="2:15">
      <c r="B89" s="62" t="s">
        <v>751</v>
      </c>
      <c r="C89" s="91">
        <v>699017</v>
      </c>
      <c r="D89" s="91" t="s">
        <v>150</v>
      </c>
      <c r="E89" s="91"/>
      <c r="F89" s="91">
        <v>699</v>
      </c>
      <c r="G89" s="91" t="s">
        <v>394</v>
      </c>
      <c r="H89" s="91" t="s">
        <v>178</v>
      </c>
      <c r="I89" s="118">
        <v>373</v>
      </c>
      <c r="J89" s="118">
        <v>35330</v>
      </c>
      <c r="K89" s="118">
        <v>0</v>
      </c>
      <c r="L89" s="118">
        <v>131.78</v>
      </c>
      <c r="M89" s="118">
        <v>0.01</v>
      </c>
      <c r="N89" s="118">
        <v>0.05</v>
      </c>
      <c r="O89" s="118">
        <v>0.01</v>
      </c>
    </row>
    <row r="90" spans="2:15">
      <c r="B90" s="62" t="s">
        <v>752</v>
      </c>
      <c r="C90" s="91">
        <v>1109644</v>
      </c>
      <c r="D90" s="91" t="s">
        <v>150</v>
      </c>
      <c r="E90" s="91"/>
      <c r="F90" s="91">
        <v>1514</v>
      </c>
      <c r="G90" s="91" t="s">
        <v>394</v>
      </c>
      <c r="H90" s="91" t="s">
        <v>178</v>
      </c>
      <c r="I90" s="118">
        <v>371423</v>
      </c>
      <c r="J90" s="118">
        <v>722</v>
      </c>
      <c r="K90" s="118">
        <v>0</v>
      </c>
      <c r="L90" s="118">
        <v>2681.67</v>
      </c>
      <c r="M90" s="118">
        <v>0.22</v>
      </c>
      <c r="N90" s="118">
        <v>1.07</v>
      </c>
      <c r="O90" s="118">
        <v>0.23</v>
      </c>
    </row>
    <row r="91" spans="2:15">
      <c r="B91" s="62" t="s">
        <v>753</v>
      </c>
      <c r="C91" s="91">
        <v>1098565</v>
      </c>
      <c r="D91" s="91" t="s">
        <v>150</v>
      </c>
      <c r="E91" s="91"/>
      <c r="F91" s="91">
        <v>1349</v>
      </c>
      <c r="G91" s="91" t="s">
        <v>394</v>
      </c>
      <c r="H91" s="91" t="s">
        <v>178</v>
      </c>
      <c r="I91" s="118">
        <v>9686</v>
      </c>
      <c r="J91" s="118">
        <v>14450</v>
      </c>
      <c r="K91" s="118">
        <v>0</v>
      </c>
      <c r="L91" s="118">
        <v>1399.63</v>
      </c>
      <c r="M91" s="118">
        <v>0.08</v>
      </c>
      <c r="N91" s="118">
        <v>0.56000000000000005</v>
      </c>
      <c r="O91" s="118">
        <v>0.12</v>
      </c>
    </row>
    <row r="92" spans="2:15">
      <c r="B92" s="62" t="s">
        <v>754</v>
      </c>
      <c r="C92" s="91">
        <v>1098920</v>
      </c>
      <c r="D92" s="91" t="s">
        <v>150</v>
      </c>
      <c r="E92" s="91"/>
      <c r="F92" s="91">
        <v>1357</v>
      </c>
      <c r="G92" s="91" t="s">
        <v>394</v>
      </c>
      <c r="H92" s="91" t="s">
        <v>178</v>
      </c>
      <c r="I92" s="118">
        <v>131167.53</v>
      </c>
      <c r="J92" s="118">
        <v>1510</v>
      </c>
      <c r="K92" s="118">
        <v>0</v>
      </c>
      <c r="L92" s="118">
        <v>1980.63</v>
      </c>
      <c r="M92" s="118">
        <v>0.08</v>
      </c>
      <c r="N92" s="118">
        <v>0.79</v>
      </c>
      <c r="O92" s="118">
        <v>0.17</v>
      </c>
    </row>
    <row r="93" spans="2:15">
      <c r="B93" s="62" t="s">
        <v>755</v>
      </c>
      <c r="C93" s="91">
        <v>1081942</v>
      </c>
      <c r="D93" s="91" t="s">
        <v>150</v>
      </c>
      <c r="E93" s="91"/>
      <c r="F93" s="91">
        <v>1068</v>
      </c>
      <c r="G93" s="91" t="s">
        <v>394</v>
      </c>
      <c r="H93" s="91" t="s">
        <v>178</v>
      </c>
      <c r="I93" s="118">
        <v>601</v>
      </c>
      <c r="J93" s="118">
        <v>782</v>
      </c>
      <c r="K93" s="118">
        <v>0</v>
      </c>
      <c r="L93" s="118">
        <v>4.7</v>
      </c>
      <c r="M93" s="118">
        <v>0</v>
      </c>
      <c r="N93" s="118">
        <v>0</v>
      </c>
      <c r="O93" s="118">
        <v>0</v>
      </c>
    </row>
    <row r="94" spans="2:15">
      <c r="B94" s="62" t="s">
        <v>756</v>
      </c>
      <c r="C94" s="91">
        <v>1100957</v>
      </c>
      <c r="D94" s="91" t="s">
        <v>150</v>
      </c>
      <c r="E94" s="91"/>
      <c r="F94" s="91">
        <v>1390</v>
      </c>
      <c r="G94" s="91" t="s">
        <v>566</v>
      </c>
      <c r="H94" s="91" t="s">
        <v>178</v>
      </c>
      <c r="I94" s="118">
        <v>132600</v>
      </c>
      <c r="J94" s="118">
        <v>429.7</v>
      </c>
      <c r="K94" s="118">
        <v>0</v>
      </c>
      <c r="L94" s="118">
        <v>569.78</v>
      </c>
      <c r="M94" s="118">
        <v>0.05</v>
      </c>
      <c r="N94" s="118">
        <v>0.23</v>
      </c>
      <c r="O94" s="118">
        <v>0.05</v>
      </c>
    </row>
    <row r="95" spans="2:15">
      <c r="B95" s="62" t="s">
        <v>757</v>
      </c>
      <c r="C95" s="91">
        <v>1090117</v>
      </c>
      <c r="D95" s="91" t="s">
        <v>150</v>
      </c>
      <c r="E95" s="91"/>
      <c r="F95" s="91">
        <v>1182</v>
      </c>
      <c r="G95" s="91" t="s">
        <v>566</v>
      </c>
      <c r="H95" s="91" t="s">
        <v>178</v>
      </c>
      <c r="I95" s="118">
        <v>11219</v>
      </c>
      <c r="J95" s="118">
        <v>1246</v>
      </c>
      <c r="K95" s="118">
        <v>0</v>
      </c>
      <c r="L95" s="118">
        <v>139.79</v>
      </c>
      <c r="M95" s="118">
        <v>0.02</v>
      </c>
      <c r="N95" s="118">
        <v>0.06</v>
      </c>
      <c r="O95" s="118">
        <v>0.01</v>
      </c>
    </row>
    <row r="96" spans="2:15">
      <c r="B96" s="62" t="s">
        <v>758</v>
      </c>
      <c r="C96" s="91">
        <v>1090547</v>
      </c>
      <c r="D96" s="91" t="s">
        <v>150</v>
      </c>
      <c r="E96" s="91"/>
      <c r="F96" s="91">
        <v>1198</v>
      </c>
      <c r="G96" s="91" t="s">
        <v>566</v>
      </c>
      <c r="H96" s="91" t="s">
        <v>178</v>
      </c>
      <c r="I96" s="118">
        <v>46961</v>
      </c>
      <c r="J96" s="118">
        <v>1734</v>
      </c>
      <c r="K96" s="118">
        <v>0</v>
      </c>
      <c r="L96" s="118">
        <v>814.3</v>
      </c>
      <c r="M96" s="118">
        <v>0.13</v>
      </c>
      <c r="N96" s="118">
        <v>0.33</v>
      </c>
      <c r="O96" s="118">
        <v>7.0000000000000007E-2</v>
      </c>
    </row>
    <row r="97" spans="2:15">
      <c r="B97" s="62" t="s">
        <v>759</v>
      </c>
      <c r="C97" s="91">
        <v>1082510</v>
      </c>
      <c r="D97" s="91" t="s">
        <v>150</v>
      </c>
      <c r="E97" s="91"/>
      <c r="F97" s="91">
        <v>2030</v>
      </c>
      <c r="G97" s="91" t="s">
        <v>760</v>
      </c>
      <c r="H97" s="91" t="s">
        <v>178</v>
      </c>
      <c r="I97" s="118">
        <v>35856.589999999997</v>
      </c>
      <c r="J97" s="118">
        <v>2740</v>
      </c>
      <c r="K97" s="118">
        <v>0</v>
      </c>
      <c r="L97" s="118">
        <v>982.47</v>
      </c>
      <c r="M97" s="118">
        <v>7.0000000000000007E-2</v>
      </c>
      <c r="N97" s="118">
        <v>0.39</v>
      </c>
      <c r="O97" s="118">
        <v>0.09</v>
      </c>
    </row>
    <row r="98" spans="2:15">
      <c r="B98" s="62" t="s">
        <v>761</v>
      </c>
      <c r="C98" s="91">
        <v>1123355</v>
      </c>
      <c r="D98" s="91" t="s">
        <v>150</v>
      </c>
      <c r="E98" s="91"/>
      <c r="F98" s="91">
        <v>1581</v>
      </c>
      <c r="G98" s="91" t="s">
        <v>196</v>
      </c>
      <c r="H98" s="91" t="s">
        <v>178</v>
      </c>
      <c r="I98" s="118">
        <v>85856</v>
      </c>
      <c r="J98" s="118">
        <v>339.5</v>
      </c>
      <c r="K98" s="118">
        <v>0</v>
      </c>
      <c r="L98" s="118">
        <v>291.48</v>
      </c>
      <c r="M98" s="118">
        <v>0.02</v>
      </c>
      <c r="N98" s="118">
        <v>0.12</v>
      </c>
      <c r="O98" s="118">
        <v>0.03</v>
      </c>
    </row>
    <row r="99" spans="2:15">
      <c r="B99" s="62" t="s">
        <v>762</v>
      </c>
      <c r="C99" s="91">
        <v>1084698</v>
      </c>
      <c r="D99" s="91" t="s">
        <v>150</v>
      </c>
      <c r="E99" s="91"/>
      <c r="F99" s="91">
        <v>1110</v>
      </c>
      <c r="G99" s="91" t="s">
        <v>571</v>
      </c>
      <c r="H99" s="91" t="s">
        <v>178</v>
      </c>
      <c r="I99" s="118">
        <v>129</v>
      </c>
      <c r="J99" s="118">
        <v>7786</v>
      </c>
      <c r="K99" s="118">
        <v>0</v>
      </c>
      <c r="L99" s="118">
        <v>10.039999999999999</v>
      </c>
      <c r="M99" s="118">
        <v>0</v>
      </c>
      <c r="N99" s="118">
        <v>0</v>
      </c>
      <c r="O99" s="118">
        <v>0</v>
      </c>
    </row>
    <row r="100" spans="2:15">
      <c r="B100" s="62" t="s">
        <v>763</v>
      </c>
      <c r="C100" s="91">
        <v>445015</v>
      </c>
      <c r="D100" s="91" t="s">
        <v>150</v>
      </c>
      <c r="E100" s="91"/>
      <c r="F100" s="91">
        <v>445</v>
      </c>
      <c r="G100" s="91" t="s">
        <v>571</v>
      </c>
      <c r="H100" s="91" t="s">
        <v>178</v>
      </c>
      <c r="I100" s="118">
        <v>589</v>
      </c>
      <c r="J100" s="118">
        <v>4386</v>
      </c>
      <c r="K100" s="118">
        <v>0</v>
      </c>
      <c r="L100" s="118">
        <v>25.83</v>
      </c>
      <c r="M100" s="118">
        <v>0</v>
      </c>
      <c r="N100" s="118">
        <v>0.01</v>
      </c>
      <c r="O100" s="118">
        <v>0</v>
      </c>
    </row>
    <row r="101" spans="2:15">
      <c r="B101" s="62" t="s">
        <v>764</v>
      </c>
      <c r="C101" s="91">
        <v>256016</v>
      </c>
      <c r="D101" s="91" t="s">
        <v>150</v>
      </c>
      <c r="E101" s="91"/>
      <c r="F101" s="91">
        <v>256</v>
      </c>
      <c r="G101" s="91" t="s">
        <v>571</v>
      </c>
      <c r="H101" s="91" t="s">
        <v>178</v>
      </c>
      <c r="I101" s="118">
        <v>14676</v>
      </c>
      <c r="J101" s="118">
        <v>14630</v>
      </c>
      <c r="K101" s="118">
        <v>0</v>
      </c>
      <c r="L101" s="118">
        <v>2147.1</v>
      </c>
      <c r="M101" s="118">
        <v>0.1</v>
      </c>
      <c r="N101" s="118">
        <v>0.86</v>
      </c>
      <c r="O101" s="118">
        <v>0.19</v>
      </c>
    </row>
    <row r="102" spans="2:15">
      <c r="B102" s="62" t="s">
        <v>765</v>
      </c>
      <c r="C102" s="91">
        <v>1087824</v>
      </c>
      <c r="D102" s="91" t="s">
        <v>150</v>
      </c>
      <c r="E102" s="91"/>
      <c r="F102" s="91">
        <v>1152</v>
      </c>
      <c r="G102" s="91" t="s">
        <v>488</v>
      </c>
      <c r="H102" s="91" t="s">
        <v>178</v>
      </c>
      <c r="I102" s="118">
        <v>23543</v>
      </c>
      <c r="J102" s="118">
        <v>148.9</v>
      </c>
      <c r="K102" s="118">
        <v>0</v>
      </c>
      <c r="L102" s="118">
        <v>35.06</v>
      </c>
      <c r="M102" s="118">
        <v>0</v>
      </c>
      <c r="N102" s="118">
        <v>0.01</v>
      </c>
      <c r="O102" s="118">
        <v>0</v>
      </c>
    </row>
    <row r="103" spans="2:15">
      <c r="B103" s="62" t="s">
        <v>766</v>
      </c>
      <c r="C103" s="91">
        <v>1083443</v>
      </c>
      <c r="D103" s="91" t="s">
        <v>150</v>
      </c>
      <c r="E103" s="91"/>
      <c r="F103" s="91">
        <v>2156</v>
      </c>
      <c r="G103" s="91" t="s">
        <v>197</v>
      </c>
      <c r="H103" s="91" t="s">
        <v>178</v>
      </c>
      <c r="I103" s="118">
        <v>11090</v>
      </c>
      <c r="J103" s="118">
        <v>2867</v>
      </c>
      <c r="K103" s="118">
        <v>0</v>
      </c>
      <c r="L103" s="118">
        <v>317.95</v>
      </c>
      <c r="M103" s="118">
        <v>0.06</v>
      </c>
      <c r="N103" s="118">
        <v>0.13</v>
      </c>
      <c r="O103" s="118">
        <v>0.03</v>
      </c>
    </row>
    <row r="104" spans="2:15">
      <c r="B104" s="62" t="s">
        <v>767</v>
      </c>
      <c r="C104" s="91">
        <v>1107663</v>
      </c>
      <c r="D104" s="91" t="s">
        <v>150</v>
      </c>
      <c r="E104" s="91"/>
      <c r="F104" s="91">
        <v>1422</v>
      </c>
      <c r="G104" s="91" t="s">
        <v>197</v>
      </c>
      <c r="H104" s="91" t="s">
        <v>178</v>
      </c>
      <c r="I104" s="118">
        <v>18995</v>
      </c>
      <c r="J104" s="118">
        <v>6329</v>
      </c>
      <c r="K104" s="118">
        <v>0</v>
      </c>
      <c r="L104" s="118">
        <v>1202.19</v>
      </c>
      <c r="M104" s="118">
        <v>0.06</v>
      </c>
      <c r="N104" s="118">
        <v>0.48</v>
      </c>
      <c r="O104" s="118">
        <v>0.1</v>
      </c>
    </row>
    <row r="105" spans="2:15">
      <c r="B105" s="61" t="s">
        <v>28</v>
      </c>
      <c r="C105" s="89"/>
      <c r="D105" s="89"/>
      <c r="E105" s="89"/>
      <c r="F105" s="89"/>
      <c r="G105" s="89"/>
      <c r="H105" s="89"/>
      <c r="I105" s="92">
        <v>3936990.49</v>
      </c>
      <c r="J105" s="92"/>
      <c r="K105" s="92">
        <v>0.628</v>
      </c>
      <c r="L105" s="92">
        <v>27690.6</v>
      </c>
      <c r="M105" s="92"/>
      <c r="N105" s="92"/>
      <c r="O105" s="92">
        <v>2.41</v>
      </c>
    </row>
    <row r="106" spans="2:15">
      <c r="B106" s="62" t="s">
        <v>768</v>
      </c>
      <c r="C106" s="91">
        <v>280016</v>
      </c>
      <c r="D106" s="91" t="s">
        <v>150</v>
      </c>
      <c r="E106" s="91"/>
      <c r="F106" s="91">
        <v>280</v>
      </c>
      <c r="G106" s="91" t="s">
        <v>193</v>
      </c>
      <c r="H106" s="91" t="s">
        <v>178</v>
      </c>
      <c r="I106" s="118">
        <v>2598</v>
      </c>
      <c r="J106" s="118">
        <v>11430</v>
      </c>
      <c r="K106" s="118">
        <v>0</v>
      </c>
      <c r="L106" s="118">
        <v>296.95</v>
      </c>
      <c r="M106" s="118">
        <v>0.05</v>
      </c>
      <c r="N106" s="118">
        <v>0.12</v>
      </c>
      <c r="O106" s="118">
        <v>0.03</v>
      </c>
    </row>
    <row r="107" spans="2:15">
      <c r="B107" s="62" t="s">
        <v>769</v>
      </c>
      <c r="C107" s="91">
        <v>1082585</v>
      </c>
      <c r="D107" s="91" t="s">
        <v>150</v>
      </c>
      <c r="E107" s="91"/>
      <c r="F107" s="91">
        <v>2076</v>
      </c>
      <c r="G107" s="91" t="s">
        <v>193</v>
      </c>
      <c r="H107" s="91" t="s">
        <v>178</v>
      </c>
      <c r="I107" s="118">
        <v>14141</v>
      </c>
      <c r="J107" s="118">
        <v>312.10000000000002</v>
      </c>
      <c r="K107" s="118">
        <v>0</v>
      </c>
      <c r="L107" s="118">
        <v>44.13</v>
      </c>
      <c r="M107" s="118">
        <v>0.12</v>
      </c>
      <c r="N107" s="118">
        <v>0.02</v>
      </c>
      <c r="O107" s="118">
        <v>0</v>
      </c>
    </row>
    <row r="108" spans="2:15">
      <c r="B108" s="62" t="s">
        <v>770</v>
      </c>
      <c r="C108" s="91">
        <v>669010</v>
      </c>
      <c r="D108" s="91" t="s">
        <v>150</v>
      </c>
      <c r="E108" s="91"/>
      <c r="F108" s="91">
        <v>669</v>
      </c>
      <c r="G108" s="91" t="s">
        <v>597</v>
      </c>
      <c r="H108" s="91" t="s">
        <v>178</v>
      </c>
      <c r="I108" s="118">
        <v>10000</v>
      </c>
      <c r="J108" s="118">
        <v>572.9</v>
      </c>
      <c r="K108" s="118">
        <v>0</v>
      </c>
      <c r="L108" s="118">
        <v>57.29</v>
      </c>
      <c r="M108" s="118">
        <v>0.09</v>
      </c>
      <c r="N108" s="118">
        <v>0.02</v>
      </c>
      <c r="O108" s="118">
        <v>0</v>
      </c>
    </row>
    <row r="109" spans="2:15">
      <c r="B109" s="62" t="s">
        <v>771</v>
      </c>
      <c r="C109" s="91">
        <v>328013</v>
      </c>
      <c r="D109" s="91" t="s">
        <v>150</v>
      </c>
      <c r="E109" s="91"/>
      <c r="F109" s="91">
        <v>328</v>
      </c>
      <c r="G109" s="91" t="s">
        <v>597</v>
      </c>
      <c r="H109" s="91" t="s">
        <v>178</v>
      </c>
      <c r="I109" s="118">
        <v>16020</v>
      </c>
      <c r="J109" s="118">
        <v>2595</v>
      </c>
      <c r="K109" s="118">
        <v>0</v>
      </c>
      <c r="L109" s="118">
        <v>415.72</v>
      </c>
      <c r="M109" s="118">
        <v>0.15</v>
      </c>
      <c r="N109" s="118">
        <v>0.17</v>
      </c>
      <c r="O109" s="118">
        <v>0.04</v>
      </c>
    </row>
    <row r="110" spans="2:15">
      <c r="B110" s="62" t="s">
        <v>772</v>
      </c>
      <c r="C110" s="91">
        <v>1105055</v>
      </c>
      <c r="D110" s="91" t="s">
        <v>150</v>
      </c>
      <c r="E110" s="91"/>
      <c r="F110" s="91">
        <v>1461</v>
      </c>
      <c r="G110" s="91" t="s">
        <v>712</v>
      </c>
      <c r="H110" s="91" t="s">
        <v>178</v>
      </c>
      <c r="I110" s="118">
        <v>6825.5</v>
      </c>
      <c r="J110" s="118">
        <v>1130</v>
      </c>
      <c r="K110" s="118">
        <v>0</v>
      </c>
      <c r="L110" s="118">
        <v>77.13</v>
      </c>
      <c r="M110" s="118">
        <v>0.03</v>
      </c>
      <c r="N110" s="118">
        <v>0.03</v>
      </c>
      <c r="O110" s="118">
        <v>0.01</v>
      </c>
    </row>
    <row r="111" spans="2:15">
      <c r="B111" s="62" t="s">
        <v>773</v>
      </c>
      <c r="C111" s="91">
        <v>1117795</v>
      </c>
      <c r="D111" s="91" t="s">
        <v>150</v>
      </c>
      <c r="E111" s="91"/>
      <c r="F111" s="91">
        <v>1530</v>
      </c>
      <c r="G111" s="91" t="s">
        <v>712</v>
      </c>
      <c r="H111" s="91" t="s">
        <v>178</v>
      </c>
      <c r="I111" s="118">
        <v>10696.18</v>
      </c>
      <c r="J111" s="118">
        <v>1790</v>
      </c>
      <c r="K111" s="118">
        <v>0</v>
      </c>
      <c r="L111" s="118">
        <v>191.46</v>
      </c>
      <c r="M111" s="118">
        <v>0.04</v>
      </c>
      <c r="N111" s="118">
        <v>0.08</v>
      </c>
      <c r="O111" s="118">
        <v>0.02</v>
      </c>
    </row>
    <row r="112" spans="2:15">
      <c r="B112" s="62" t="s">
        <v>774</v>
      </c>
      <c r="C112" s="91">
        <v>1101518</v>
      </c>
      <c r="D112" s="91" t="s">
        <v>150</v>
      </c>
      <c r="E112" s="91"/>
      <c r="F112" s="91">
        <v>1394</v>
      </c>
      <c r="G112" s="91" t="s">
        <v>712</v>
      </c>
      <c r="H112" s="91" t="s">
        <v>178</v>
      </c>
      <c r="I112" s="118">
        <v>5075.1000000000004</v>
      </c>
      <c r="J112" s="118">
        <v>378.9</v>
      </c>
      <c r="K112" s="118">
        <v>0</v>
      </c>
      <c r="L112" s="118">
        <v>19.23</v>
      </c>
      <c r="M112" s="118">
        <v>0</v>
      </c>
      <c r="N112" s="118">
        <v>0.01</v>
      </c>
      <c r="O112" s="118">
        <v>0</v>
      </c>
    </row>
    <row r="113" spans="2:15">
      <c r="B113" s="62" t="s">
        <v>775</v>
      </c>
      <c r="C113" s="91">
        <v>1120609</v>
      </c>
      <c r="D113" s="91" t="s">
        <v>150</v>
      </c>
      <c r="E113" s="91"/>
      <c r="F113" s="91">
        <v>1554</v>
      </c>
      <c r="G113" s="91" t="s">
        <v>712</v>
      </c>
      <c r="H113" s="91" t="s">
        <v>178</v>
      </c>
      <c r="I113" s="118">
        <v>841</v>
      </c>
      <c r="J113" s="118">
        <v>227.4</v>
      </c>
      <c r="K113" s="118">
        <v>0</v>
      </c>
      <c r="L113" s="118">
        <v>1.91</v>
      </c>
      <c r="M113" s="118">
        <v>0</v>
      </c>
      <c r="N113" s="118">
        <v>0</v>
      </c>
      <c r="O113" s="118">
        <v>0</v>
      </c>
    </row>
    <row r="114" spans="2:15">
      <c r="B114" s="62" t="s">
        <v>776</v>
      </c>
      <c r="C114" s="91">
        <v>496018</v>
      </c>
      <c r="D114" s="91" t="s">
        <v>150</v>
      </c>
      <c r="E114" s="91"/>
      <c r="F114" s="91">
        <v>496</v>
      </c>
      <c r="G114" s="91" t="s">
        <v>712</v>
      </c>
      <c r="H114" s="91" t="s">
        <v>178</v>
      </c>
      <c r="I114" s="118">
        <v>533401.67000000004</v>
      </c>
      <c r="J114" s="118">
        <v>54.3</v>
      </c>
      <c r="K114" s="118">
        <v>0</v>
      </c>
      <c r="L114" s="118">
        <v>289.64</v>
      </c>
      <c r="M114" s="118">
        <v>0.32</v>
      </c>
      <c r="N114" s="118">
        <v>0.12</v>
      </c>
      <c r="O114" s="118">
        <v>0.03</v>
      </c>
    </row>
    <row r="115" spans="2:15">
      <c r="B115" s="62" t="s">
        <v>777</v>
      </c>
      <c r="C115" s="91">
        <v>49601818</v>
      </c>
      <c r="D115" s="91" t="s">
        <v>150</v>
      </c>
      <c r="E115" s="91"/>
      <c r="F115" s="91">
        <v>496</v>
      </c>
      <c r="G115" s="91" t="s">
        <v>712</v>
      </c>
      <c r="H115" s="91" t="s">
        <v>178</v>
      </c>
      <c r="I115" s="118">
        <v>314439</v>
      </c>
      <c r="J115" s="118">
        <v>41.450389999999999</v>
      </c>
      <c r="K115" s="118">
        <v>0</v>
      </c>
      <c r="L115" s="118">
        <v>130.34</v>
      </c>
      <c r="M115" s="118">
        <v>0.25</v>
      </c>
      <c r="N115" s="118">
        <v>0.05</v>
      </c>
      <c r="O115" s="118">
        <v>0.01</v>
      </c>
    </row>
    <row r="116" spans="2:15">
      <c r="B116" s="62" t="s">
        <v>778</v>
      </c>
      <c r="C116" s="91">
        <v>587014</v>
      </c>
      <c r="D116" s="91" t="s">
        <v>150</v>
      </c>
      <c r="E116" s="91"/>
      <c r="F116" s="91">
        <v>587</v>
      </c>
      <c r="G116" s="91" t="s">
        <v>537</v>
      </c>
      <c r="H116" s="91" t="s">
        <v>178</v>
      </c>
      <c r="I116" s="118">
        <v>7000</v>
      </c>
      <c r="J116" s="118">
        <v>192.3</v>
      </c>
      <c r="K116" s="118">
        <v>0</v>
      </c>
      <c r="L116" s="118">
        <v>13.46</v>
      </c>
      <c r="M116" s="118">
        <v>0.01</v>
      </c>
      <c r="N116" s="118">
        <v>0.01</v>
      </c>
      <c r="O116" s="118">
        <v>0</v>
      </c>
    </row>
    <row r="117" spans="2:15">
      <c r="B117" s="62" t="s">
        <v>779</v>
      </c>
      <c r="C117" s="91">
        <v>11042801</v>
      </c>
      <c r="D117" s="91" t="s">
        <v>150</v>
      </c>
      <c r="E117" s="91"/>
      <c r="F117" s="91">
        <v>1447</v>
      </c>
      <c r="G117" s="91" t="s">
        <v>780</v>
      </c>
      <c r="H117" s="91" t="s">
        <v>178</v>
      </c>
      <c r="I117" s="118">
        <v>183936</v>
      </c>
      <c r="J117" s="118">
        <v>332.87203</v>
      </c>
      <c r="K117" s="118">
        <v>0</v>
      </c>
      <c r="L117" s="118">
        <v>612.27</v>
      </c>
      <c r="M117" s="118">
        <v>0.12</v>
      </c>
      <c r="N117" s="118">
        <v>0.24</v>
      </c>
      <c r="O117" s="118">
        <v>0.05</v>
      </c>
    </row>
    <row r="118" spans="2:15">
      <c r="B118" s="62" t="s">
        <v>781</v>
      </c>
      <c r="C118" s="91">
        <v>1099571</v>
      </c>
      <c r="D118" s="91" t="s">
        <v>150</v>
      </c>
      <c r="E118" s="91"/>
      <c r="F118" s="91">
        <v>1364</v>
      </c>
      <c r="G118" s="91" t="s">
        <v>780</v>
      </c>
      <c r="H118" s="91" t="s">
        <v>178</v>
      </c>
      <c r="I118" s="118">
        <v>1402</v>
      </c>
      <c r="J118" s="118">
        <v>118.9</v>
      </c>
      <c r="K118" s="118">
        <v>0</v>
      </c>
      <c r="L118" s="118">
        <v>1.67</v>
      </c>
      <c r="M118" s="118">
        <v>0</v>
      </c>
      <c r="N118" s="118">
        <v>0</v>
      </c>
      <c r="O118" s="118">
        <v>0</v>
      </c>
    </row>
    <row r="119" spans="2:15">
      <c r="B119" s="62" t="s">
        <v>782</v>
      </c>
      <c r="C119" s="91">
        <v>749077</v>
      </c>
      <c r="D119" s="91" t="s">
        <v>150</v>
      </c>
      <c r="E119" s="91"/>
      <c r="F119" s="91">
        <v>749</v>
      </c>
      <c r="G119" s="91" t="s">
        <v>195</v>
      </c>
      <c r="H119" s="91" t="s">
        <v>178</v>
      </c>
      <c r="I119" s="118">
        <v>55759</v>
      </c>
      <c r="J119" s="118">
        <v>1776</v>
      </c>
      <c r="K119" s="118">
        <v>0</v>
      </c>
      <c r="L119" s="118">
        <v>990.28</v>
      </c>
      <c r="M119" s="118">
        <v>0.19</v>
      </c>
      <c r="N119" s="118">
        <v>0.4</v>
      </c>
      <c r="O119" s="118">
        <v>0.09</v>
      </c>
    </row>
    <row r="120" spans="2:15">
      <c r="B120" s="62" t="s">
        <v>783</v>
      </c>
      <c r="C120" s="91">
        <v>1104280</v>
      </c>
      <c r="D120" s="91" t="s">
        <v>150</v>
      </c>
      <c r="E120" s="91"/>
      <c r="F120" s="91">
        <v>1447</v>
      </c>
      <c r="G120" s="91" t="s">
        <v>195</v>
      </c>
      <c r="H120" s="91" t="s">
        <v>178</v>
      </c>
      <c r="I120" s="118">
        <v>5972</v>
      </c>
      <c r="J120" s="118">
        <v>339.7</v>
      </c>
      <c r="K120" s="118">
        <v>0</v>
      </c>
      <c r="L120" s="118">
        <v>20.29</v>
      </c>
      <c r="M120" s="118">
        <v>0</v>
      </c>
      <c r="N120" s="118">
        <v>0.01</v>
      </c>
      <c r="O120" s="118">
        <v>0</v>
      </c>
    </row>
    <row r="121" spans="2:15">
      <c r="B121" s="62" t="s">
        <v>784</v>
      </c>
      <c r="C121" s="91">
        <v>174011</v>
      </c>
      <c r="D121" s="91" t="s">
        <v>150</v>
      </c>
      <c r="E121" s="91"/>
      <c r="F121" s="91">
        <v>174</v>
      </c>
      <c r="G121" s="91" t="s">
        <v>165</v>
      </c>
      <c r="H121" s="91" t="s">
        <v>178</v>
      </c>
      <c r="I121" s="118">
        <v>312</v>
      </c>
      <c r="J121" s="118">
        <v>7164</v>
      </c>
      <c r="K121" s="118">
        <v>0</v>
      </c>
      <c r="L121" s="118">
        <v>22.35</v>
      </c>
      <c r="M121" s="118">
        <v>0.02</v>
      </c>
      <c r="N121" s="118">
        <v>0.01</v>
      </c>
      <c r="O121" s="118">
        <v>0</v>
      </c>
    </row>
    <row r="122" spans="2:15">
      <c r="B122" s="62" t="s">
        <v>785</v>
      </c>
      <c r="C122" s="91">
        <v>1081116</v>
      </c>
      <c r="D122" s="91" t="s">
        <v>150</v>
      </c>
      <c r="E122" s="91"/>
      <c r="F122" s="91">
        <v>1039</v>
      </c>
      <c r="G122" s="91" t="s">
        <v>165</v>
      </c>
      <c r="H122" s="91" t="s">
        <v>178</v>
      </c>
      <c r="I122" s="118">
        <v>2518.12</v>
      </c>
      <c r="J122" s="118">
        <v>973.6</v>
      </c>
      <c r="K122" s="118">
        <v>0</v>
      </c>
      <c r="L122" s="118">
        <v>24.52</v>
      </c>
      <c r="M122" s="118">
        <v>0.03</v>
      </c>
      <c r="N122" s="118">
        <v>0.01</v>
      </c>
      <c r="O122" s="118">
        <v>0</v>
      </c>
    </row>
    <row r="123" spans="2:15">
      <c r="B123" s="62" t="s">
        <v>786</v>
      </c>
      <c r="C123" s="91">
        <v>589010</v>
      </c>
      <c r="D123" s="91" t="s">
        <v>150</v>
      </c>
      <c r="E123" s="91"/>
      <c r="F123" s="91">
        <v>589</v>
      </c>
      <c r="G123" s="91" t="s">
        <v>165</v>
      </c>
      <c r="H123" s="91" t="s">
        <v>178</v>
      </c>
      <c r="I123" s="118">
        <v>38611</v>
      </c>
      <c r="J123" s="118">
        <v>2994</v>
      </c>
      <c r="K123" s="118">
        <v>0</v>
      </c>
      <c r="L123" s="118">
        <v>1156.01</v>
      </c>
      <c r="M123" s="118">
        <v>0.14000000000000001</v>
      </c>
      <c r="N123" s="118">
        <v>0.46</v>
      </c>
      <c r="O123" s="118">
        <v>0.1</v>
      </c>
    </row>
    <row r="124" spans="2:15">
      <c r="B124" s="62" t="s">
        <v>787</v>
      </c>
      <c r="C124" s="91">
        <v>10927093</v>
      </c>
      <c r="D124" s="91" t="s">
        <v>150</v>
      </c>
      <c r="E124" s="91"/>
      <c r="F124" s="91">
        <v>1238</v>
      </c>
      <c r="G124" s="91" t="s">
        <v>165</v>
      </c>
      <c r="H124" s="91" t="s">
        <v>178</v>
      </c>
      <c r="I124" s="118">
        <v>56421</v>
      </c>
      <c r="J124" s="118">
        <v>26.1</v>
      </c>
      <c r="K124" s="118">
        <v>0</v>
      </c>
      <c r="L124" s="118">
        <v>14.73</v>
      </c>
      <c r="M124" s="118">
        <v>0.15</v>
      </c>
      <c r="N124" s="118">
        <v>0.01</v>
      </c>
      <c r="O124" s="118">
        <v>0</v>
      </c>
    </row>
    <row r="125" spans="2:15">
      <c r="B125" s="62" t="s">
        <v>788</v>
      </c>
      <c r="C125" s="91">
        <v>1083633</v>
      </c>
      <c r="D125" s="91" t="s">
        <v>150</v>
      </c>
      <c r="E125" s="91"/>
      <c r="F125" s="91">
        <v>1087</v>
      </c>
      <c r="G125" s="91" t="s">
        <v>165</v>
      </c>
      <c r="H125" s="91" t="s">
        <v>178</v>
      </c>
      <c r="I125" s="118">
        <v>7048</v>
      </c>
      <c r="J125" s="118">
        <v>40.9</v>
      </c>
      <c r="K125" s="118">
        <v>0</v>
      </c>
      <c r="L125" s="118">
        <v>2.88</v>
      </c>
      <c r="M125" s="118">
        <v>0</v>
      </c>
      <c r="N125" s="118">
        <v>0</v>
      </c>
      <c r="O125" s="118">
        <v>0</v>
      </c>
    </row>
    <row r="126" spans="2:15">
      <c r="B126" s="62" t="s">
        <v>789</v>
      </c>
      <c r="C126" s="91">
        <v>339036</v>
      </c>
      <c r="D126" s="91" t="s">
        <v>150</v>
      </c>
      <c r="E126" s="91"/>
      <c r="F126" s="91">
        <v>339</v>
      </c>
      <c r="G126" s="91" t="s">
        <v>165</v>
      </c>
      <c r="H126" s="91" t="s">
        <v>178</v>
      </c>
      <c r="I126" s="118">
        <v>15000</v>
      </c>
      <c r="J126" s="118">
        <v>0</v>
      </c>
      <c r="K126" s="118">
        <v>0</v>
      </c>
      <c r="L126" s="118">
        <v>0</v>
      </c>
      <c r="M126" s="118">
        <v>0.08</v>
      </c>
      <c r="N126" s="118">
        <v>0</v>
      </c>
      <c r="O126" s="118">
        <v>0</v>
      </c>
    </row>
    <row r="127" spans="2:15">
      <c r="B127" s="62" t="s">
        <v>790</v>
      </c>
      <c r="C127" s="91">
        <v>1087949</v>
      </c>
      <c r="D127" s="91" t="s">
        <v>150</v>
      </c>
      <c r="E127" s="91"/>
      <c r="F127" s="91">
        <v>1154</v>
      </c>
      <c r="G127" s="91" t="s">
        <v>165</v>
      </c>
      <c r="H127" s="91" t="s">
        <v>178</v>
      </c>
      <c r="I127" s="118">
        <v>39716.75</v>
      </c>
      <c r="J127" s="118">
        <v>69.599999999999994</v>
      </c>
      <c r="K127" s="118">
        <v>0</v>
      </c>
      <c r="L127" s="118">
        <v>27.64</v>
      </c>
      <c r="M127" s="118">
        <v>0.03</v>
      </c>
      <c r="N127" s="118">
        <v>0.01</v>
      </c>
      <c r="O127" s="118">
        <v>0</v>
      </c>
    </row>
    <row r="128" spans="2:15">
      <c r="B128" s="62" t="s">
        <v>791</v>
      </c>
      <c r="C128" s="91">
        <v>1141571</v>
      </c>
      <c r="D128" s="91" t="s">
        <v>150</v>
      </c>
      <c r="E128" s="91"/>
      <c r="F128" s="91">
        <v>1682</v>
      </c>
      <c r="G128" s="91" t="s">
        <v>167</v>
      </c>
      <c r="H128" s="91" t="s">
        <v>178</v>
      </c>
      <c r="I128" s="118">
        <v>155552</v>
      </c>
      <c r="J128" s="118">
        <v>1775</v>
      </c>
      <c r="K128" s="118">
        <v>0</v>
      </c>
      <c r="L128" s="118">
        <v>2761.05</v>
      </c>
      <c r="M128" s="118">
        <v>0.12</v>
      </c>
      <c r="N128" s="118">
        <v>1.1000000000000001</v>
      </c>
      <c r="O128" s="118">
        <v>0.24</v>
      </c>
    </row>
    <row r="129" spans="2:15">
      <c r="B129" s="62" t="s">
        <v>792</v>
      </c>
      <c r="C129" s="91">
        <v>1117688</v>
      </c>
      <c r="D129" s="91" t="s">
        <v>150</v>
      </c>
      <c r="E129" s="91"/>
      <c r="F129" s="91">
        <v>1531</v>
      </c>
      <c r="G129" s="91" t="s">
        <v>167</v>
      </c>
      <c r="H129" s="91" t="s">
        <v>178</v>
      </c>
      <c r="I129" s="118">
        <v>12756.73</v>
      </c>
      <c r="J129" s="118">
        <v>4786</v>
      </c>
      <c r="K129" s="118">
        <v>0</v>
      </c>
      <c r="L129" s="118">
        <v>610.54</v>
      </c>
      <c r="M129" s="118">
        <v>0.09</v>
      </c>
      <c r="N129" s="118">
        <v>0.24</v>
      </c>
      <c r="O129" s="118">
        <v>0.05</v>
      </c>
    </row>
    <row r="130" spans="2:15">
      <c r="B130" s="62" t="s">
        <v>793</v>
      </c>
      <c r="C130" s="91">
        <v>565010</v>
      </c>
      <c r="D130" s="91" t="s">
        <v>150</v>
      </c>
      <c r="E130" s="91"/>
      <c r="F130" s="91">
        <v>565</v>
      </c>
      <c r="G130" s="91" t="s">
        <v>167</v>
      </c>
      <c r="H130" s="91" t="s">
        <v>178</v>
      </c>
      <c r="I130" s="118">
        <v>424</v>
      </c>
      <c r="J130" s="118">
        <v>129900</v>
      </c>
      <c r="K130" s="118">
        <v>0</v>
      </c>
      <c r="L130" s="118">
        <v>550.78</v>
      </c>
      <c r="M130" s="118">
        <v>0.01</v>
      </c>
      <c r="N130" s="118">
        <v>0.22</v>
      </c>
      <c r="O130" s="118">
        <v>0.05</v>
      </c>
    </row>
    <row r="131" spans="2:15">
      <c r="B131" s="62" t="s">
        <v>794</v>
      </c>
      <c r="C131" s="91">
        <v>810010</v>
      </c>
      <c r="D131" s="91" t="s">
        <v>150</v>
      </c>
      <c r="E131" s="91"/>
      <c r="F131" s="91">
        <v>810</v>
      </c>
      <c r="G131" s="91" t="s">
        <v>167</v>
      </c>
      <c r="H131" s="91" t="s">
        <v>178</v>
      </c>
      <c r="I131" s="118">
        <v>2212</v>
      </c>
      <c r="J131" s="118">
        <v>7472</v>
      </c>
      <c r="K131" s="118">
        <v>0</v>
      </c>
      <c r="L131" s="118">
        <v>165.28</v>
      </c>
      <c r="M131" s="118">
        <v>0.03</v>
      </c>
      <c r="N131" s="118">
        <v>7.0000000000000007E-2</v>
      </c>
      <c r="O131" s="118">
        <v>0.01</v>
      </c>
    </row>
    <row r="132" spans="2:15">
      <c r="B132" s="62" t="s">
        <v>795</v>
      </c>
      <c r="C132" s="91">
        <v>1141969</v>
      </c>
      <c r="D132" s="91" t="s">
        <v>150</v>
      </c>
      <c r="E132" s="91"/>
      <c r="F132" s="91">
        <v>1687</v>
      </c>
      <c r="G132" s="91" t="s">
        <v>167</v>
      </c>
      <c r="H132" s="91" t="s">
        <v>178</v>
      </c>
      <c r="I132" s="118">
        <v>11500</v>
      </c>
      <c r="J132" s="118">
        <v>740</v>
      </c>
      <c r="K132" s="118">
        <v>0</v>
      </c>
      <c r="L132" s="118">
        <v>85.1</v>
      </c>
      <c r="M132" s="118">
        <v>0.04</v>
      </c>
      <c r="N132" s="118">
        <v>0.03</v>
      </c>
      <c r="O132" s="118">
        <v>0.01</v>
      </c>
    </row>
    <row r="133" spans="2:15">
      <c r="B133" s="62" t="s">
        <v>796</v>
      </c>
      <c r="C133" s="91">
        <v>1090364</v>
      </c>
      <c r="D133" s="91" t="s">
        <v>150</v>
      </c>
      <c r="E133" s="91"/>
      <c r="F133" s="91">
        <v>1194</v>
      </c>
      <c r="G133" s="91" t="s">
        <v>733</v>
      </c>
      <c r="H133" s="91" t="s">
        <v>178</v>
      </c>
      <c r="I133" s="118">
        <v>32475</v>
      </c>
      <c r="J133" s="118">
        <v>260</v>
      </c>
      <c r="K133" s="118">
        <v>0</v>
      </c>
      <c r="L133" s="118">
        <v>84.44</v>
      </c>
      <c r="M133" s="118">
        <v>0.17</v>
      </c>
      <c r="N133" s="118">
        <v>0.03</v>
      </c>
      <c r="O133" s="118">
        <v>0.01</v>
      </c>
    </row>
    <row r="134" spans="2:15">
      <c r="B134" s="62" t="s">
        <v>797</v>
      </c>
      <c r="C134" s="91">
        <v>1080522</v>
      </c>
      <c r="D134" s="91" t="s">
        <v>150</v>
      </c>
      <c r="E134" s="91"/>
      <c r="F134" s="91">
        <v>1001</v>
      </c>
      <c r="G134" s="91" t="s">
        <v>733</v>
      </c>
      <c r="H134" s="91" t="s">
        <v>178</v>
      </c>
      <c r="I134" s="118">
        <v>22938</v>
      </c>
      <c r="J134" s="118">
        <v>1258</v>
      </c>
      <c r="K134" s="118">
        <v>0</v>
      </c>
      <c r="L134" s="118">
        <v>288.56</v>
      </c>
      <c r="M134" s="118">
        <v>0.63</v>
      </c>
      <c r="N134" s="118">
        <v>0.12</v>
      </c>
      <c r="O134" s="118">
        <v>0.03</v>
      </c>
    </row>
    <row r="135" spans="2:15">
      <c r="B135" s="62" t="s">
        <v>798</v>
      </c>
      <c r="C135" s="91">
        <v>338012</v>
      </c>
      <c r="D135" s="91" t="s">
        <v>150</v>
      </c>
      <c r="E135" s="91"/>
      <c r="F135" s="91">
        <v>338</v>
      </c>
      <c r="G135" s="91" t="s">
        <v>733</v>
      </c>
      <c r="H135" s="91" t="s">
        <v>178</v>
      </c>
      <c r="I135" s="118">
        <v>4928.3999999999996</v>
      </c>
      <c r="J135" s="118">
        <v>2288</v>
      </c>
      <c r="K135" s="118">
        <v>0</v>
      </c>
      <c r="L135" s="118">
        <v>112.76</v>
      </c>
      <c r="M135" s="118">
        <v>0.04</v>
      </c>
      <c r="N135" s="118">
        <v>0.05</v>
      </c>
      <c r="O135" s="118">
        <v>0.01</v>
      </c>
    </row>
    <row r="136" spans="2:15">
      <c r="B136" s="62" t="s">
        <v>799</v>
      </c>
      <c r="C136" s="91">
        <v>1091933</v>
      </c>
      <c r="D136" s="91" t="s">
        <v>150</v>
      </c>
      <c r="E136" s="91"/>
      <c r="F136" s="91">
        <v>1226</v>
      </c>
      <c r="G136" s="91" t="s">
        <v>495</v>
      </c>
      <c r="H136" s="91" t="s">
        <v>178</v>
      </c>
      <c r="I136" s="118">
        <v>45744.25</v>
      </c>
      <c r="J136" s="118">
        <v>983.8</v>
      </c>
      <c r="K136" s="118">
        <v>0</v>
      </c>
      <c r="L136" s="118">
        <v>450.03</v>
      </c>
      <c r="M136" s="118">
        <v>0.17</v>
      </c>
      <c r="N136" s="118">
        <v>0.18</v>
      </c>
      <c r="O136" s="118">
        <v>0.04</v>
      </c>
    </row>
    <row r="137" spans="2:15">
      <c r="B137" s="62" t="s">
        <v>800</v>
      </c>
      <c r="C137" s="91">
        <v>1090943</v>
      </c>
      <c r="D137" s="91" t="s">
        <v>150</v>
      </c>
      <c r="E137" s="91"/>
      <c r="F137" s="91">
        <v>1209</v>
      </c>
      <c r="G137" s="91" t="s">
        <v>495</v>
      </c>
      <c r="H137" s="91" t="s">
        <v>178</v>
      </c>
      <c r="I137" s="118">
        <v>9774</v>
      </c>
      <c r="J137" s="118">
        <v>1568</v>
      </c>
      <c r="K137" s="118">
        <v>0</v>
      </c>
      <c r="L137" s="118">
        <v>153.26</v>
      </c>
      <c r="M137" s="118">
        <v>0.06</v>
      </c>
      <c r="N137" s="118">
        <v>0.06</v>
      </c>
      <c r="O137" s="118">
        <v>0.01</v>
      </c>
    </row>
    <row r="138" spans="2:15">
      <c r="B138" s="62" t="s">
        <v>801</v>
      </c>
      <c r="C138" s="91">
        <v>756015</v>
      </c>
      <c r="D138" s="91" t="s">
        <v>150</v>
      </c>
      <c r="E138" s="91"/>
      <c r="F138" s="91">
        <v>756</v>
      </c>
      <c r="G138" s="91" t="s">
        <v>495</v>
      </c>
      <c r="H138" s="91" t="s">
        <v>178</v>
      </c>
      <c r="I138" s="118">
        <v>4223.3</v>
      </c>
      <c r="J138" s="118">
        <v>456</v>
      </c>
      <c r="K138" s="118">
        <v>0</v>
      </c>
      <c r="L138" s="118">
        <v>19.260000000000002</v>
      </c>
      <c r="M138" s="118">
        <v>7.0000000000000007E-2</v>
      </c>
      <c r="N138" s="118">
        <v>0.01</v>
      </c>
      <c r="O138" s="118">
        <v>0</v>
      </c>
    </row>
    <row r="139" spans="2:15">
      <c r="B139" s="62" t="s">
        <v>802</v>
      </c>
      <c r="C139" s="91">
        <v>727016</v>
      </c>
      <c r="D139" s="91" t="s">
        <v>150</v>
      </c>
      <c r="E139" s="91"/>
      <c r="F139" s="91">
        <v>727</v>
      </c>
      <c r="G139" s="91" t="s">
        <v>495</v>
      </c>
      <c r="H139" s="91" t="s">
        <v>178</v>
      </c>
      <c r="I139" s="118">
        <v>51699.06</v>
      </c>
      <c r="J139" s="118">
        <v>525.9</v>
      </c>
      <c r="K139" s="118">
        <v>0</v>
      </c>
      <c r="L139" s="118">
        <v>271.89</v>
      </c>
      <c r="M139" s="118">
        <v>0.17</v>
      </c>
      <c r="N139" s="118">
        <v>0.11</v>
      </c>
      <c r="O139" s="118">
        <v>0.02</v>
      </c>
    </row>
    <row r="140" spans="2:15">
      <c r="B140" s="62" t="s">
        <v>803</v>
      </c>
      <c r="C140" s="91">
        <v>1103878</v>
      </c>
      <c r="D140" s="91" t="s">
        <v>150</v>
      </c>
      <c r="E140" s="91"/>
      <c r="F140" s="91">
        <v>1436</v>
      </c>
      <c r="G140" s="91" t="s">
        <v>495</v>
      </c>
      <c r="H140" s="91" t="s">
        <v>178</v>
      </c>
      <c r="I140" s="118">
        <v>2778</v>
      </c>
      <c r="J140" s="118">
        <v>754.7</v>
      </c>
      <c r="K140" s="118">
        <v>0</v>
      </c>
      <c r="L140" s="118">
        <v>20.97</v>
      </c>
      <c r="M140" s="118">
        <v>0</v>
      </c>
      <c r="N140" s="118">
        <v>0.01</v>
      </c>
      <c r="O140" s="118">
        <v>0</v>
      </c>
    </row>
    <row r="141" spans="2:15">
      <c r="B141" s="62" t="s">
        <v>804</v>
      </c>
      <c r="C141" s="91">
        <v>440016</v>
      </c>
      <c r="D141" s="91" t="s">
        <v>150</v>
      </c>
      <c r="E141" s="91"/>
      <c r="F141" s="91">
        <v>440</v>
      </c>
      <c r="G141" s="91" t="s">
        <v>689</v>
      </c>
      <c r="H141" s="91" t="s">
        <v>178</v>
      </c>
      <c r="I141" s="118">
        <v>5727</v>
      </c>
      <c r="J141" s="118">
        <v>700.3</v>
      </c>
      <c r="K141" s="118">
        <v>0</v>
      </c>
      <c r="L141" s="118">
        <v>40.11</v>
      </c>
      <c r="M141" s="118">
        <v>0.1</v>
      </c>
      <c r="N141" s="118">
        <v>0.02</v>
      </c>
      <c r="O141" s="118">
        <v>0</v>
      </c>
    </row>
    <row r="142" spans="2:15">
      <c r="B142" s="62" t="s">
        <v>805</v>
      </c>
      <c r="C142" s="91">
        <v>528018</v>
      </c>
      <c r="D142" s="91" t="s">
        <v>150</v>
      </c>
      <c r="E142" s="91"/>
      <c r="F142" s="91">
        <v>528</v>
      </c>
      <c r="G142" s="91" t="s">
        <v>689</v>
      </c>
      <c r="H142" s="91" t="s">
        <v>178</v>
      </c>
      <c r="I142" s="118">
        <v>36</v>
      </c>
      <c r="J142" s="118">
        <v>4356</v>
      </c>
      <c r="K142" s="118">
        <v>0</v>
      </c>
      <c r="L142" s="118">
        <v>1.57</v>
      </c>
      <c r="M142" s="118">
        <v>0</v>
      </c>
      <c r="N142" s="118">
        <v>0</v>
      </c>
      <c r="O142" s="118">
        <v>0</v>
      </c>
    </row>
    <row r="143" spans="2:15">
      <c r="B143" s="62" t="s">
        <v>806</v>
      </c>
      <c r="C143" s="91">
        <v>1101450</v>
      </c>
      <c r="D143" s="91" t="s">
        <v>150</v>
      </c>
      <c r="E143" s="91"/>
      <c r="F143" s="91">
        <v>1393</v>
      </c>
      <c r="G143" s="91" t="s">
        <v>807</v>
      </c>
      <c r="H143" s="91" t="s">
        <v>178</v>
      </c>
      <c r="I143" s="118">
        <v>8070</v>
      </c>
      <c r="J143" s="118">
        <v>120.2</v>
      </c>
      <c r="K143" s="118">
        <v>0</v>
      </c>
      <c r="L143" s="118">
        <v>9.6999999999999993</v>
      </c>
      <c r="M143" s="118">
        <v>0.01</v>
      </c>
      <c r="N143" s="118">
        <v>0</v>
      </c>
      <c r="O143" s="118">
        <v>0</v>
      </c>
    </row>
    <row r="144" spans="2:15">
      <c r="B144" s="62" t="s">
        <v>808</v>
      </c>
      <c r="C144" s="91">
        <v>1100718</v>
      </c>
      <c r="D144" s="91" t="s">
        <v>150</v>
      </c>
      <c r="E144" s="91"/>
      <c r="F144" s="91">
        <v>1386</v>
      </c>
      <c r="G144" s="91" t="s">
        <v>807</v>
      </c>
      <c r="H144" s="91" t="s">
        <v>178</v>
      </c>
      <c r="I144" s="118">
        <v>485</v>
      </c>
      <c r="J144" s="118">
        <v>1671</v>
      </c>
      <c r="K144" s="118">
        <v>0</v>
      </c>
      <c r="L144" s="118">
        <v>8.1</v>
      </c>
      <c r="M144" s="118">
        <v>0</v>
      </c>
      <c r="N144" s="118">
        <v>0</v>
      </c>
      <c r="O144" s="118">
        <v>0</v>
      </c>
    </row>
    <row r="145" spans="2:15">
      <c r="B145" s="62" t="s">
        <v>809</v>
      </c>
      <c r="C145" s="91">
        <v>1096890</v>
      </c>
      <c r="D145" s="91" t="s">
        <v>150</v>
      </c>
      <c r="E145" s="91"/>
      <c r="F145" s="91">
        <v>1318</v>
      </c>
      <c r="G145" s="91" t="s">
        <v>807</v>
      </c>
      <c r="H145" s="91" t="s">
        <v>178</v>
      </c>
      <c r="I145" s="118">
        <v>539.44000000000005</v>
      </c>
      <c r="J145" s="118">
        <v>474</v>
      </c>
      <c r="K145" s="118">
        <v>0</v>
      </c>
      <c r="L145" s="118">
        <v>2.56</v>
      </c>
      <c r="M145" s="118">
        <v>0.03</v>
      </c>
      <c r="N145" s="118">
        <v>0</v>
      </c>
      <c r="O145" s="118">
        <v>0</v>
      </c>
    </row>
    <row r="146" spans="2:15">
      <c r="B146" s="62" t="s">
        <v>810</v>
      </c>
      <c r="C146" s="91">
        <v>1126226</v>
      </c>
      <c r="D146" s="91" t="s">
        <v>150</v>
      </c>
      <c r="E146" s="91"/>
      <c r="F146" s="91">
        <v>1599</v>
      </c>
      <c r="G146" s="91" t="s">
        <v>807</v>
      </c>
      <c r="H146" s="91" t="s">
        <v>178</v>
      </c>
      <c r="I146" s="118">
        <v>260</v>
      </c>
      <c r="J146" s="118">
        <v>394.5</v>
      </c>
      <c r="K146" s="118">
        <v>0</v>
      </c>
      <c r="L146" s="118">
        <v>1.03</v>
      </c>
      <c r="M146" s="118">
        <v>0.01</v>
      </c>
      <c r="N146" s="118">
        <v>0</v>
      </c>
      <c r="O146" s="118">
        <v>0</v>
      </c>
    </row>
    <row r="147" spans="2:15">
      <c r="B147" s="62" t="s">
        <v>811</v>
      </c>
      <c r="C147" s="91">
        <v>1096148</v>
      </c>
      <c r="D147" s="91" t="s">
        <v>150</v>
      </c>
      <c r="E147" s="91"/>
      <c r="F147" s="91">
        <v>1310</v>
      </c>
      <c r="G147" s="91" t="s">
        <v>168</v>
      </c>
      <c r="H147" s="91" t="s">
        <v>178</v>
      </c>
      <c r="I147" s="118">
        <v>65683</v>
      </c>
      <c r="J147" s="118">
        <v>503.8</v>
      </c>
      <c r="K147" s="118">
        <v>0</v>
      </c>
      <c r="L147" s="118">
        <v>330.91</v>
      </c>
      <c r="M147" s="118">
        <v>0.14000000000000001</v>
      </c>
      <c r="N147" s="118">
        <v>0.13</v>
      </c>
      <c r="O147" s="118">
        <v>0.03</v>
      </c>
    </row>
    <row r="148" spans="2:15">
      <c r="B148" s="62" t="s">
        <v>812</v>
      </c>
      <c r="C148" s="91">
        <v>371013</v>
      </c>
      <c r="D148" s="91" t="s">
        <v>150</v>
      </c>
      <c r="E148" s="91"/>
      <c r="F148" s="91">
        <v>371</v>
      </c>
      <c r="G148" s="91" t="s">
        <v>168</v>
      </c>
      <c r="H148" s="91" t="s">
        <v>178</v>
      </c>
      <c r="I148" s="118">
        <v>7300</v>
      </c>
      <c r="J148" s="118">
        <v>1834</v>
      </c>
      <c r="K148" s="118">
        <v>0</v>
      </c>
      <c r="L148" s="118">
        <v>133.88</v>
      </c>
      <c r="M148" s="118">
        <v>0.05</v>
      </c>
      <c r="N148" s="118">
        <v>0.05</v>
      </c>
      <c r="O148" s="118">
        <v>0.01</v>
      </c>
    </row>
    <row r="149" spans="2:15">
      <c r="B149" s="62" t="s">
        <v>813</v>
      </c>
      <c r="C149" s="91">
        <v>1123777</v>
      </c>
      <c r="D149" s="91" t="s">
        <v>150</v>
      </c>
      <c r="E149" s="91"/>
      <c r="F149" s="91">
        <v>1583</v>
      </c>
      <c r="G149" s="91" t="s">
        <v>168</v>
      </c>
      <c r="H149" s="91" t="s">
        <v>178</v>
      </c>
      <c r="I149" s="118">
        <v>66</v>
      </c>
      <c r="J149" s="118">
        <v>4475</v>
      </c>
      <c r="K149" s="118">
        <v>0</v>
      </c>
      <c r="L149" s="118">
        <v>2.95</v>
      </c>
      <c r="M149" s="118">
        <v>0</v>
      </c>
      <c r="N149" s="118">
        <v>0</v>
      </c>
      <c r="O149" s="118">
        <v>0</v>
      </c>
    </row>
    <row r="150" spans="2:15">
      <c r="B150" s="62" t="s">
        <v>814</v>
      </c>
      <c r="C150" s="91">
        <v>354019</v>
      </c>
      <c r="D150" s="91" t="s">
        <v>150</v>
      </c>
      <c r="E150" s="91"/>
      <c r="F150" s="91">
        <v>354</v>
      </c>
      <c r="G150" s="91" t="s">
        <v>168</v>
      </c>
      <c r="H150" s="91" t="s">
        <v>178</v>
      </c>
      <c r="I150" s="118">
        <v>50968</v>
      </c>
      <c r="J150" s="118">
        <v>3784</v>
      </c>
      <c r="K150" s="118">
        <v>0</v>
      </c>
      <c r="L150" s="118">
        <v>1928.63</v>
      </c>
      <c r="M150" s="118">
        <v>0.8</v>
      </c>
      <c r="N150" s="118">
        <v>0.77</v>
      </c>
      <c r="O150" s="118">
        <v>0.17</v>
      </c>
    </row>
    <row r="151" spans="2:15">
      <c r="B151" s="62" t="s">
        <v>815</v>
      </c>
      <c r="C151" s="91">
        <v>253013</v>
      </c>
      <c r="D151" s="91" t="s">
        <v>150</v>
      </c>
      <c r="E151" s="91"/>
      <c r="F151" s="91">
        <v>253</v>
      </c>
      <c r="G151" s="91" t="s">
        <v>168</v>
      </c>
      <c r="H151" s="91" t="s">
        <v>178</v>
      </c>
      <c r="I151" s="118">
        <v>41309</v>
      </c>
      <c r="J151" s="118">
        <v>1754</v>
      </c>
      <c r="K151" s="118">
        <v>0</v>
      </c>
      <c r="L151" s="118">
        <v>724.56</v>
      </c>
      <c r="M151" s="118">
        <v>0.28999999999999998</v>
      </c>
      <c r="N151" s="118">
        <v>0.28999999999999998</v>
      </c>
      <c r="O151" s="118">
        <v>0.06</v>
      </c>
    </row>
    <row r="152" spans="2:15">
      <c r="B152" s="62" t="s">
        <v>816</v>
      </c>
      <c r="C152" s="91">
        <v>1129444</v>
      </c>
      <c r="D152" s="91" t="s">
        <v>150</v>
      </c>
      <c r="E152" s="91"/>
      <c r="F152" s="91">
        <v>1247</v>
      </c>
      <c r="G152" s="91" t="s">
        <v>168</v>
      </c>
      <c r="H152" s="91" t="s">
        <v>178</v>
      </c>
      <c r="I152" s="118">
        <v>40724</v>
      </c>
      <c r="J152" s="118">
        <v>1155</v>
      </c>
      <c r="K152" s="118">
        <v>0</v>
      </c>
      <c r="L152" s="118">
        <v>470.36</v>
      </c>
      <c r="M152" s="118">
        <v>0.1</v>
      </c>
      <c r="N152" s="118">
        <v>0.19</v>
      </c>
      <c r="O152" s="118">
        <v>0.04</v>
      </c>
    </row>
    <row r="153" spans="2:15">
      <c r="B153" s="62" t="s">
        <v>817</v>
      </c>
      <c r="C153" s="91">
        <v>1082353</v>
      </c>
      <c r="D153" s="91" t="s">
        <v>150</v>
      </c>
      <c r="E153" s="91"/>
      <c r="F153" s="91">
        <v>2009</v>
      </c>
      <c r="G153" s="91" t="s">
        <v>168</v>
      </c>
      <c r="H153" s="91" t="s">
        <v>178</v>
      </c>
      <c r="I153" s="118">
        <v>29300.59</v>
      </c>
      <c r="J153" s="118">
        <v>217.8</v>
      </c>
      <c r="K153" s="118">
        <v>0</v>
      </c>
      <c r="L153" s="118">
        <v>63.82</v>
      </c>
      <c r="M153" s="118">
        <v>0.01</v>
      </c>
      <c r="N153" s="118">
        <v>0.03</v>
      </c>
      <c r="O153" s="118">
        <v>0.01</v>
      </c>
    </row>
    <row r="154" spans="2:15">
      <c r="B154" s="62" t="s">
        <v>818</v>
      </c>
      <c r="C154" s="91">
        <v>1092204</v>
      </c>
      <c r="D154" s="91" t="s">
        <v>150</v>
      </c>
      <c r="E154" s="91"/>
      <c r="F154" s="91">
        <v>1232</v>
      </c>
      <c r="G154" s="91" t="s">
        <v>168</v>
      </c>
      <c r="H154" s="91" t="s">
        <v>178</v>
      </c>
      <c r="I154" s="118">
        <v>1000</v>
      </c>
      <c r="J154" s="118">
        <v>2748</v>
      </c>
      <c r="K154" s="118">
        <v>0</v>
      </c>
      <c r="L154" s="118">
        <v>27.48</v>
      </c>
      <c r="M154" s="118">
        <v>0.01</v>
      </c>
      <c r="N154" s="118">
        <v>0.01</v>
      </c>
      <c r="O154" s="118">
        <v>0</v>
      </c>
    </row>
    <row r="155" spans="2:15">
      <c r="B155" s="62" t="s">
        <v>819</v>
      </c>
      <c r="C155" s="91">
        <v>800011</v>
      </c>
      <c r="D155" s="91" t="s">
        <v>150</v>
      </c>
      <c r="E155" s="91"/>
      <c r="F155" s="91">
        <v>800</v>
      </c>
      <c r="G155" s="91" t="s">
        <v>741</v>
      </c>
      <c r="H155" s="91" t="s">
        <v>178</v>
      </c>
      <c r="I155" s="118">
        <v>803</v>
      </c>
      <c r="J155" s="118">
        <v>1274</v>
      </c>
      <c r="K155" s="118">
        <v>0</v>
      </c>
      <c r="L155" s="118">
        <v>10.23</v>
      </c>
      <c r="M155" s="118">
        <v>0.05</v>
      </c>
      <c r="N155" s="118">
        <v>0</v>
      </c>
      <c r="O155" s="118">
        <v>0</v>
      </c>
    </row>
    <row r="156" spans="2:15">
      <c r="B156" s="62" t="s">
        <v>820</v>
      </c>
      <c r="C156" s="91">
        <v>1081561</v>
      </c>
      <c r="D156" s="91" t="s">
        <v>150</v>
      </c>
      <c r="E156" s="91"/>
      <c r="F156" s="91">
        <v>1054</v>
      </c>
      <c r="G156" s="91" t="s">
        <v>741</v>
      </c>
      <c r="H156" s="91" t="s">
        <v>178</v>
      </c>
      <c r="I156" s="118">
        <v>25788</v>
      </c>
      <c r="J156" s="118">
        <v>8180</v>
      </c>
      <c r="K156" s="118">
        <v>0</v>
      </c>
      <c r="L156" s="118">
        <v>2109.46</v>
      </c>
      <c r="M156" s="118">
        <v>0.38</v>
      </c>
      <c r="N156" s="118">
        <v>0.84</v>
      </c>
      <c r="O156" s="118">
        <v>0.18</v>
      </c>
    </row>
    <row r="157" spans="2:15">
      <c r="B157" s="62" t="s">
        <v>821</v>
      </c>
      <c r="C157" s="91">
        <v>454017</v>
      </c>
      <c r="D157" s="91" t="s">
        <v>150</v>
      </c>
      <c r="E157" s="91"/>
      <c r="F157" s="91">
        <v>454</v>
      </c>
      <c r="G157" s="91" t="s">
        <v>741</v>
      </c>
      <c r="H157" s="91" t="s">
        <v>178</v>
      </c>
      <c r="I157" s="118">
        <v>38838</v>
      </c>
      <c r="J157" s="118">
        <v>509.3</v>
      </c>
      <c r="K157" s="118">
        <v>0</v>
      </c>
      <c r="L157" s="118">
        <v>197.8</v>
      </c>
      <c r="M157" s="118">
        <v>0.08</v>
      </c>
      <c r="N157" s="118">
        <v>0.08</v>
      </c>
      <c r="O157" s="118">
        <v>0.02</v>
      </c>
    </row>
    <row r="158" spans="2:15">
      <c r="B158" s="62" t="s">
        <v>822</v>
      </c>
      <c r="C158" s="91">
        <v>1090141</v>
      </c>
      <c r="D158" s="91" t="s">
        <v>150</v>
      </c>
      <c r="E158" s="91"/>
      <c r="F158" s="91">
        <v>1185</v>
      </c>
      <c r="G158" s="91" t="s">
        <v>741</v>
      </c>
      <c r="H158" s="91" t="s">
        <v>178</v>
      </c>
      <c r="I158" s="118">
        <v>63752.42</v>
      </c>
      <c r="J158" s="118">
        <v>45.1</v>
      </c>
      <c r="K158" s="118">
        <v>0</v>
      </c>
      <c r="L158" s="118">
        <v>28.75</v>
      </c>
      <c r="M158" s="118">
        <v>0.02</v>
      </c>
      <c r="N158" s="118">
        <v>0.01</v>
      </c>
      <c r="O158" s="118">
        <v>0</v>
      </c>
    </row>
    <row r="159" spans="2:15">
      <c r="B159" s="62" t="s">
        <v>823</v>
      </c>
      <c r="C159" s="91">
        <v>1820083</v>
      </c>
      <c r="D159" s="91" t="s">
        <v>150</v>
      </c>
      <c r="E159" s="91"/>
      <c r="F159" s="91">
        <v>182</v>
      </c>
      <c r="G159" s="91" t="s">
        <v>394</v>
      </c>
      <c r="H159" s="91" t="s">
        <v>178</v>
      </c>
      <c r="I159" s="118">
        <v>56577</v>
      </c>
      <c r="J159" s="118">
        <v>660.7</v>
      </c>
      <c r="K159" s="118">
        <v>0</v>
      </c>
      <c r="L159" s="118">
        <v>373.8</v>
      </c>
      <c r="M159" s="118">
        <v>0.04</v>
      </c>
      <c r="N159" s="118">
        <v>0.15</v>
      </c>
      <c r="O159" s="118">
        <v>0.03</v>
      </c>
    </row>
    <row r="160" spans="2:15">
      <c r="B160" s="62" t="s">
        <v>824</v>
      </c>
      <c r="C160" s="91">
        <v>1135706</v>
      </c>
      <c r="D160" s="91" t="s">
        <v>150</v>
      </c>
      <c r="E160" s="91"/>
      <c r="F160" s="91">
        <v>1644</v>
      </c>
      <c r="G160" s="91" t="s">
        <v>394</v>
      </c>
      <c r="H160" s="91" t="s">
        <v>178</v>
      </c>
      <c r="I160" s="118">
        <v>170948</v>
      </c>
      <c r="J160" s="118">
        <v>508.2</v>
      </c>
      <c r="K160" s="118">
        <v>0</v>
      </c>
      <c r="L160" s="118">
        <v>868.76</v>
      </c>
      <c r="M160" s="118">
        <v>0.26</v>
      </c>
      <c r="N160" s="118">
        <v>0.35</v>
      </c>
      <c r="O160" s="118">
        <v>0.08</v>
      </c>
    </row>
    <row r="161" spans="2:15">
      <c r="B161" s="62" t="s">
        <v>825</v>
      </c>
      <c r="C161" s="91">
        <v>1094044</v>
      </c>
      <c r="D161" s="91" t="s">
        <v>150</v>
      </c>
      <c r="E161" s="91"/>
      <c r="F161" s="91">
        <v>1264</v>
      </c>
      <c r="G161" s="91" t="s">
        <v>394</v>
      </c>
      <c r="H161" s="91" t="s">
        <v>178</v>
      </c>
      <c r="I161" s="118">
        <v>20350.78</v>
      </c>
      <c r="J161" s="118">
        <v>706.1</v>
      </c>
      <c r="K161" s="118">
        <v>0</v>
      </c>
      <c r="L161" s="118">
        <v>143.69999999999999</v>
      </c>
      <c r="M161" s="118">
        <v>0.04</v>
      </c>
      <c r="N161" s="118">
        <v>0.06</v>
      </c>
      <c r="O161" s="118">
        <v>0.01</v>
      </c>
    </row>
    <row r="162" spans="2:15">
      <c r="B162" s="62" t="s">
        <v>826</v>
      </c>
      <c r="C162" s="91">
        <v>771014</v>
      </c>
      <c r="D162" s="91" t="s">
        <v>150</v>
      </c>
      <c r="E162" s="91"/>
      <c r="F162" s="91">
        <v>771</v>
      </c>
      <c r="G162" s="91" t="s">
        <v>394</v>
      </c>
      <c r="H162" s="91" t="s">
        <v>178</v>
      </c>
      <c r="I162" s="118">
        <v>15</v>
      </c>
      <c r="J162" s="118">
        <v>1758</v>
      </c>
      <c r="K162" s="118">
        <v>0</v>
      </c>
      <c r="L162" s="118">
        <v>0.26</v>
      </c>
      <c r="M162" s="118">
        <v>0</v>
      </c>
      <c r="N162" s="118">
        <v>0</v>
      </c>
      <c r="O162" s="118">
        <v>0</v>
      </c>
    </row>
    <row r="163" spans="2:15">
      <c r="B163" s="62" t="s">
        <v>827</v>
      </c>
      <c r="C163" s="91">
        <v>823013</v>
      </c>
      <c r="D163" s="91" t="s">
        <v>150</v>
      </c>
      <c r="E163" s="91"/>
      <c r="F163" s="91">
        <v>823</v>
      </c>
      <c r="G163" s="91" t="s">
        <v>394</v>
      </c>
      <c r="H163" s="91" t="s">
        <v>178</v>
      </c>
      <c r="I163" s="118">
        <v>1162</v>
      </c>
      <c r="J163" s="118">
        <v>812.1</v>
      </c>
      <c r="K163" s="118">
        <v>0</v>
      </c>
      <c r="L163" s="118">
        <v>9.44</v>
      </c>
      <c r="M163" s="118">
        <v>0</v>
      </c>
      <c r="N163" s="118">
        <v>0</v>
      </c>
      <c r="O163" s="118">
        <v>0</v>
      </c>
    </row>
    <row r="164" spans="2:15">
      <c r="B164" s="62" t="s">
        <v>828</v>
      </c>
      <c r="C164" s="91">
        <v>313015</v>
      </c>
      <c r="D164" s="91" t="s">
        <v>150</v>
      </c>
      <c r="E164" s="91"/>
      <c r="F164" s="91">
        <v>313</v>
      </c>
      <c r="G164" s="91" t="s">
        <v>394</v>
      </c>
      <c r="H164" s="91" t="s">
        <v>178</v>
      </c>
      <c r="I164" s="118">
        <v>187738.12</v>
      </c>
      <c r="J164" s="118">
        <v>746.7</v>
      </c>
      <c r="K164" s="118">
        <v>0</v>
      </c>
      <c r="L164" s="118">
        <v>1401.84</v>
      </c>
      <c r="M164" s="118">
        <v>0.3</v>
      </c>
      <c r="N164" s="118">
        <v>0.56000000000000005</v>
      </c>
      <c r="O164" s="118">
        <v>0.12</v>
      </c>
    </row>
    <row r="165" spans="2:15">
      <c r="B165" s="62" t="s">
        <v>829</v>
      </c>
      <c r="C165" s="91">
        <v>1121474</v>
      </c>
      <c r="D165" s="91" t="s">
        <v>150</v>
      </c>
      <c r="E165" s="91"/>
      <c r="F165" s="91">
        <v>1561</v>
      </c>
      <c r="G165" s="91" t="s">
        <v>394</v>
      </c>
      <c r="H165" s="91" t="s">
        <v>178</v>
      </c>
      <c r="I165" s="118">
        <v>1401.24</v>
      </c>
      <c r="J165" s="118">
        <v>190.3</v>
      </c>
      <c r="K165" s="118">
        <v>0</v>
      </c>
      <c r="L165" s="118">
        <v>2.67</v>
      </c>
      <c r="M165" s="118">
        <v>0.01</v>
      </c>
      <c r="N165" s="118">
        <v>0</v>
      </c>
      <c r="O165" s="118">
        <v>0</v>
      </c>
    </row>
    <row r="166" spans="2:15">
      <c r="B166" s="62" t="s">
        <v>830</v>
      </c>
      <c r="C166" s="91">
        <v>612010</v>
      </c>
      <c r="D166" s="91" t="s">
        <v>150</v>
      </c>
      <c r="E166" s="91"/>
      <c r="F166" s="91">
        <v>612</v>
      </c>
      <c r="G166" s="91" t="s">
        <v>394</v>
      </c>
      <c r="H166" s="91" t="s">
        <v>178</v>
      </c>
      <c r="I166" s="118">
        <v>403</v>
      </c>
      <c r="J166" s="118">
        <v>3319</v>
      </c>
      <c r="K166" s="118">
        <v>0</v>
      </c>
      <c r="L166" s="118">
        <v>13.38</v>
      </c>
      <c r="M166" s="118">
        <v>0</v>
      </c>
      <c r="N166" s="118">
        <v>0.01</v>
      </c>
      <c r="O166" s="118">
        <v>0</v>
      </c>
    </row>
    <row r="167" spans="2:15">
      <c r="B167" s="62" t="s">
        <v>831</v>
      </c>
      <c r="C167" s="91">
        <v>719013</v>
      </c>
      <c r="D167" s="91" t="s">
        <v>150</v>
      </c>
      <c r="E167" s="91"/>
      <c r="F167" s="91">
        <v>719</v>
      </c>
      <c r="G167" s="91" t="s">
        <v>394</v>
      </c>
      <c r="H167" s="91" t="s">
        <v>178</v>
      </c>
      <c r="I167" s="118">
        <v>2341</v>
      </c>
      <c r="J167" s="118">
        <v>61.8</v>
      </c>
      <c r="K167" s="118">
        <v>0</v>
      </c>
      <c r="L167" s="118">
        <v>1.45</v>
      </c>
      <c r="M167" s="118">
        <v>0.02</v>
      </c>
      <c r="N167" s="118">
        <v>0</v>
      </c>
      <c r="O167" s="118">
        <v>0</v>
      </c>
    </row>
    <row r="168" spans="2:15">
      <c r="B168" s="62" t="s">
        <v>832</v>
      </c>
      <c r="C168" s="91">
        <v>1139955</v>
      </c>
      <c r="D168" s="91" t="s">
        <v>150</v>
      </c>
      <c r="E168" s="91"/>
      <c r="F168" s="91">
        <v>1433</v>
      </c>
      <c r="G168" s="91" t="s">
        <v>394</v>
      </c>
      <c r="H168" s="91" t="s">
        <v>178</v>
      </c>
      <c r="I168" s="118">
        <v>88000</v>
      </c>
      <c r="J168" s="118">
        <v>515</v>
      </c>
      <c r="K168" s="118">
        <v>0</v>
      </c>
      <c r="L168" s="118">
        <v>453.2</v>
      </c>
      <c r="M168" s="118">
        <v>0.23</v>
      </c>
      <c r="N168" s="118">
        <v>0.18</v>
      </c>
      <c r="O168" s="118">
        <v>0.04</v>
      </c>
    </row>
    <row r="169" spans="2:15">
      <c r="B169" s="62" t="s">
        <v>833</v>
      </c>
      <c r="C169" s="91">
        <v>686014</v>
      </c>
      <c r="D169" s="91" t="s">
        <v>150</v>
      </c>
      <c r="E169" s="91"/>
      <c r="F169" s="91">
        <v>686</v>
      </c>
      <c r="G169" s="91" t="s">
        <v>394</v>
      </c>
      <c r="H169" s="91" t="s">
        <v>178</v>
      </c>
      <c r="I169" s="118">
        <v>3794</v>
      </c>
      <c r="J169" s="118">
        <v>18210</v>
      </c>
      <c r="K169" s="118">
        <v>0</v>
      </c>
      <c r="L169" s="118">
        <v>690.89</v>
      </c>
      <c r="M169" s="118">
        <v>0.11</v>
      </c>
      <c r="N169" s="118">
        <v>0.28000000000000003</v>
      </c>
      <c r="O169" s="118">
        <v>0.06</v>
      </c>
    </row>
    <row r="170" spans="2:15">
      <c r="B170" s="62" t="s">
        <v>834</v>
      </c>
      <c r="C170" s="91">
        <v>1105196</v>
      </c>
      <c r="D170" s="91" t="s">
        <v>150</v>
      </c>
      <c r="E170" s="91"/>
      <c r="F170" s="91">
        <v>1467</v>
      </c>
      <c r="G170" s="91" t="s">
        <v>394</v>
      </c>
      <c r="H170" s="91" t="s">
        <v>178</v>
      </c>
      <c r="I170" s="118">
        <v>9724</v>
      </c>
      <c r="J170" s="118">
        <v>875.5</v>
      </c>
      <c r="K170" s="118">
        <v>0</v>
      </c>
      <c r="L170" s="118">
        <v>85.13</v>
      </c>
      <c r="M170" s="118">
        <v>0.03</v>
      </c>
      <c r="N170" s="118">
        <v>0.03</v>
      </c>
      <c r="O170" s="118">
        <v>0.01</v>
      </c>
    </row>
    <row r="171" spans="2:15">
      <c r="B171" s="62" t="s">
        <v>835</v>
      </c>
      <c r="C171" s="91">
        <v>1140573</v>
      </c>
      <c r="D171" s="91" t="s">
        <v>150</v>
      </c>
      <c r="E171" s="91"/>
      <c r="F171" s="91">
        <v>1679</v>
      </c>
      <c r="G171" s="91" t="s">
        <v>394</v>
      </c>
      <c r="H171" s="91" t="s">
        <v>178</v>
      </c>
      <c r="I171" s="118">
        <v>900785</v>
      </c>
      <c r="J171" s="118">
        <v>184.1</v>
      </c>
      <c r="K171" s="118">
        <v>0</v>
      </c>
      <c r="L171" s="118">
        <v>1658.35</v>
      </c>
      <c r="M171" s="118">
        <v>0.54</v>
      </c>
      <c r="N171" s="118">
        <v>0.66</v>
      </c>
      <c r="O171" s="118">
        <v>0.14000000000000001</v>
      </c>
    </row>
    <row r="172" spans="2:15">
      <c r="B172" s="62" t="s">
        <v>836</v>
      </c>
      <c r="C172" s="91">
        <v>155036</v>
      </c>
      <c r="D172" s="91" t="s">
        <v>150</v>
      </c>
      <c r="E172" s="91"/>
      <c r="F172" s="91">
        <v>155</v>
      </c>
      <c r="G172" s="91" t="s">
        <v>394</v>
      </c>
      <c r="H172" s="91" t="s">
        <v>178</v>
      </c>
      <c r="I172" s="118">
        <v>123</v>
      </c>
      <c r="J172" s="118">
        <v>40060</v>
      </c>
      <c r="K172" s="118">
        <v>0</v>
      </c>
      <c r="L172" s="118">
        <v>49.27</v>
      </c>
      <c r="M172" s="118">
        <v>0.01</v>
      </c>
      <c r="N172" s="118">
        <v>0.02</v>
      </c>
      <c r="O172" s="118">
        <v>0</v>
      </c>
    </row>
    <row r="173" spans="2:15">
      <c r="B173" s="62" t="s">
        <v>837</v>
      </c>
      <c r="C173" s="91">
        <v>1142355</v>
      </c>
      <c r="D173" s="91" t="s">
        <v>150</v>
      </c>
      <c r="E173" s="91"/>
      <c r="F173" s="91">
        <v>1701</v>
      </c>
      <c r="G173" s="91" t="s">
        <v>394</v>
      </c>
      <c r="H173" s="91" t="s">
        <v>178</v>
      </c>
      <c r="I173" s="118">
        <v>11800</v>
      </c>
      <c r="J173" s="118">
        <v>9412</v>
      </c>
      <c r="K173" s="118">
        <v>0</v>
      </c>
      <c r="L173" s="118">
        <v>1110.6199999999999</v>
      </c>
      <c r="M173" s="118">
        <v>0.15</v>
      </c>
      <c r="N173" s="118">
        <v>0.44</v>
      </c>
      <c r="O173" s="118">
        <v>0.1</v>
      </c>
    </row>
    <row r="174" spans="2:15">
      <c r="B174" s="62" t="s">
        <v>838</v>
      </c>
      <c r="C174" s="91">
        <v>1109917</v>
      </c>
      <c r="D174" s="91" t="s">
        <v>150</v>
      </c>
      <c r="E174" s="91"/>
      <c r="F174" s="91">
        <v>1476</v>
      </c>
      <c r="G174" s="91" t="s">
        <v>394</v>
      </c>
      <c r="H174" s="91" t="s">
        <v>178</v>
      </c>
      <c r="I174" s="118">
        <v>1348.66</v>
      </c>
      <c r="J174" s="118">
        <v>254.6</v>
      </c>
      <c r="K174" s="118">
        <v>0</v>
      </c>
      <c r="L174" s="118">
        <v>3.43</v>
      </c>
      <c r="M174" s="118">
        <v>0.02</v>
      </c>
      <c r="N174" s="118">
        <v>0</v>
      </c>
      <c r="O174" s="118">
        <v>0</v>
      </c>
    </row>
    <row r="175" spans="2:15">
      <c r="B175" s="62" t="s">
        <v>839</v>
      </c>
      <c r="C175" s="91">
        <v>1118447</v>
      </c>
      <c r="D175" s="91" t="s">
        <v>150</v>
      </c>
      <c r="E175" s="91"/>
      <c r="F175" s="91">
        <v>1083</v>
      </c>
      <c r="G175" s="91" t="s">
        <v>394</v>
      </c>
      <c r="H175" s="91" t="s">
        <v>178</v>
      </c>
      <c r="I175" s="118">
        <v>25942.86</v>
      </c>
      <c r="J175" s="118">
        <v>203.7</v>
      </c>
      <c r="K175" s="118">
        <v>0</v>
      </c>
      <c r="L175" s="118">
        <v>52.85</v>
      </c>
      <c r="M175" s="118">
        <v>0.01</v>
      </c>
      <c r="N175" s="118">
        <v>0.02</v>
      </c>
      <c r="O175" s="118">
        <v>0</v>
      </c>
    </row>
    <row r="176" spans="2:15">
      <c r="B176" s="62" t="s">
        <v>840</v>
      </c>
      <c r="C176" s="91">
        <v>526012</v>
      </c>
      <c r="D176" s="91" t="s">
        <v>150</v>
      </c>
      <c r="E176" s="91"/>
      <c r="F176" s="91">
        <v>526</v>
      </c>
      <c r="G176" s="91" t="s">
        <v>394</v>
      </c>
      <c r="H176" s="91" t="s">
        <v>178</v>
      </c>
      <c r="I176" s="118">
        <v>54501</v>
      </c>
      <c r="J176" s="118">
        <v>683.8</v>
      </c>
      <c r="K176" s="118">
        <v>0</v>
      </c>
      <c r="L176" s="118">
        <v>372.68</v>
      </c>
      <c r="M176" s="118">
        <v>0.21</v>
      </c>
      <c r="N176" s="118">
        <v>0.15</v>
      </c>
      <c r="O176" s="118">
        <v>0.03</v>
      </c>
    </row>
    <row r="177" spans="2:15">
      <c r="B177" s="62" t="s">
        <v>841</v>
      </c>
      <c r="C177" s="91">
        <v>660019</v>
      </c>
      <c r="D177" s="91" t="s">
        <v>150</v>
      </c>
      <c r="E177" s="91"/>
      <c r="F177" s="91">
        <v>660</v>
      </c>
      <c r="G177" s="91" t="s">
        <v>566</v>
      </c>
      <c r="H177" s="91" t="s">
        <v>178</v>
      </c>
      <c r="I177" s="118">
        <v>8180</v>
      </c>
      <c r="J177" s="118">
        <v>2981</v>
      </c>
      <c r="K177" s="118">
        <v>0</v>
      </c>
      <c r="L177" s="118">
        <v>243.85</v>
      </c>
      <c r="M177" s="118">
        <v>0.09</v>
      </c>
      <c r="N177" s="118">
        <v>0.1</v>
      </c>
      <c r="O177" s="118">
        <v>0.02</v>
      </c>
    </row>
    <row r="178" spans="2:15">
      <c r="B178" s="62" t="s">
        <v>842</v>
      </c>
      <c r="C178" s="91">
        <v>625012</v>
      </c>
      <c r="D178" s="91" t="s">
        <v>150</v>
      </c>
      <c r="E178" s="91"/>
      <c r="F178" s="91">
        <v>625</v>
      </c>
      <c r="G178" s="91" t="s">
        <v>566</v>
      </c>
      <c r="H178" s="91" t="s">
        <v>178</v>
      </c>
      <c r="I178" s="118">
        <v>14563.14</v>
      </c>
      <c r="J178" s="118">
        <v>5071</v>
      </c>
      <c r="K178" s="118">
        <v>0</v>
      </c>
      <c r="L178" s="118">
        <v>738.5</v>
      </c>
      <c r="M178" s="118">
        <v>0.14000000000000001</v>
      </c>
      <c r="N178" s="118">
        <v>0.3</v>
      </c>
      <c r="O178" s="118">
        <v>0.06</v>
      </c>
    </row>
    <row r="179" spans="2:15">
      <c r="B179" s="62" t="s">
        <v>843</v>
      </c>
      <c r="C179" s="91">
        <v>1099787</v>
      </c>
      <c r="D179" s="91" t="s">
        <v>150</v>
      </c>
      <c r="E179" s="91"/>
      <c r="F179" s="91">
        <v>1370</v>
      </c>
      <c r="G179" s="91" t="s">
        <v>760</v>
      </c>
      <c r="H179" s="91" t="s">
        <v>178</v>
      </c>
      <c r="I179" s="118">
        <v>100800</v>
      </c>
      <c r="J179" s="118">
        <v>222.8</v>
      </c>
      <c r="K179" s="118">
        <v>0</v>
      </c>
      <c r="L179" s="118">
        <v>224.58</v>
      </c>
      <c r="M179" s="118">
        <v>0.41</v>
      </c>
      <c r="N179" s="118">
        <v>0.09</v>
      </c>
      <c r="O179" s="118">
        <v>0.02</v>
      </c>
    </row>
    <row r="180" spans="2:15">
      <c r="B180" s="62" t="s">
        <v>844</v>
      </c>
      <c r="C180" s="91">
        <v>1138189</v>
      </c>
      <c r="D180" s="91" t="s">
        <v>150</v>
      </c>
      <c r="E180" s="91"/>
      <c r="F180" s="91">
        <v>2100</v>
      </c>
      <c r="G180" s="91" t="s">
        <v>760</v>
      </c>
      <c r="H180" s="91" t="s">
        <v>178</v>
      </c>
      <c r="I180" s="118">
        <v>2047</v>
      </c>
      <c r="J180" s="118">
        <v>6658</v>
      </c>
      <c r="K180" s="118">
        <v>0</v>
      </c>
      <c r="L180" s="118">
        <v>136.29</v>
      </c>
      <c r="M180" s="118">
        <v>0.03</v>
      </c>
      <c r="N180" s="118">
        <v>0.05</v>
      </c>
      <c r="O180" s="118">
        <v>0.01</v>
      </c>
    </row>
    <row r="181" spans="2:15">
      <c r="B181" s="62" t="s">
        <v>845</v>
      </c>
      <c r="C181" s="91">
        <v>1141530</v>
      </c>
      <c r="D181" s="91" t="s">
        <v>150</v>
      </c>
      <c r="E181" s="91"/>
      <c r="F181" s="91">
        <v>1690</v>
      </c>
      <c r="G181" s="91" t="s">
        <v>196</v>
      </c>
      <c r="H181" s="91" t="s">
        <v>178</v>
      </c>
      <c r="I181" s="118">
        <v>15900</v>
      </c>
      <c r="J181" s="118">
        <v>1699</v>
      </c>
      <c r="K181" s="118">
        <v>0</v>
      </c>
      <c r="L181" s="118">
        <v>270.14</v>
      </c>
      <c r="M181" s="118">
        <v>0.14000000000000001</v>
      </c>
      <c r="N181" s="118">
        <v>0.11</v>
      </c>
      <c r="O181" s="118">
        <v>0.02</v>
      </c>
    </row>
    <row r="182" spans="2:15">
      <c r="B182" s="62" t="s">
        <v>846</v>
      </c>
      <c r="C182" s="91">
        <v>175018</v>
      </c>
      <c r="D182" s="91" t="s">
        <v>150</v>
      </c>
      <c r="E182" s="91"/>
      <c r="F182" s="91">
        <v>175</v>
      </c>
      <c r="G182" s="91" t="s">
        <v>601</v>
      </c>
      <c r="H182" s="91" t="s">
        <v>178</v>
      </c>
      <c r="I182" s="118">
        <v>11655</v>
      </c>
      <c r="J182" s="118">
        <v>4615</v>
      </c>
      <c r="K182" s="118">
        <v>0</v>
      </c>
      <c r="L182" s="118">
        <v>537.88</v>
      </c>
      <c r="M182" s="118">
        <v>0.09</v>
      </c>
      <c r="N182" s="118">
        <v>0.22</v>
      </c>
      <c r="O182" s="118">
        <v>0.05</v>
      </c>
    </row>
    <row r="183" spans="2:15">
      <c r="B183" s="62" t="s">
        <v>847</v>
      </c>
      <c r="C183" s="91">
        <v>1080613</v>
      </c>
      <c r="D183" s="91" t="s">
        <v>150</v>
      </c>
      <c r="E183" s="91"/>
      <c r="F183" s="91">
        <v>1008</v>
      </c>
      <c r="G183" s="91" t="s">
        <v>601</v>
      </c>
      <c r="H183" s="91" t="s">
        <v>178</v>
      </c>
      <c r="I183" s="118">
        <v>13160</v>
      </c>
      <c r="J183" s="118">
        <v>2606</v>
      </c>
      <c r="K183" s="118">
        <v>0</v>
      </c>
      <c r="L183" s="118">
        <v>342.95</v>
      </c>
      <c r="M183" s="118">
        <v>0.12</v>
      </c>
      <c r="N183" s="118">
        <v>0.14000000000000001</v>
      </c>
      <c r="O183" s="118">
        <v>0.03</v>
      </c>
    </row>
    <row r="184" spans="2:15">
      <c r="B184" s="62" t="s">
        <v>848</v>
      </c>
      <c r="C184" s="91">
        <v>1084003</v>
      </c>
      <c r="D184" s="91" t="s">
        <v>150</v>
      </c>
      <c r="E184" s="91"/>
      <c r="F184" s="91">
        <v>1094</v>
      </c>
      <c r="G184" s="91" t="s">
        <v>571</v>
      </c>
      <c r="H184" s="91" t="s">
        <v>178</v>
      </c>
      <c r="I184" s="118">
        <v>1770.02</v>
      </c>
      <c r="J184" s="118">
        <v>412.2</v>
      </c>
      <c r="K184" s="118">
        <v>0</v>
      </c>
      <c r="L184" s="118">
        <v>7.3</v>
      </c>
      <c r="M184" s="118">
        <v>0.03</v>
      </c>
      <c r="N184" s="118">
        <v>0</v>
      </c>
      <c r="O184" s="118">
        <v>0</v>
      </c>
    </row>
    <row r="185" spans="2:15">
      <c r="B185" s="62" t="s">
        <v>849</v>
      </c>
      <c r="C185" s="91">
        <v>382010</v>
      </c>
      <c r="D185" s="91" t="s">
        <v>150</v>
      </c>
      <c r="E185" s="91"/>
      <c r="F185" s="91">
        <v>382</v>
      </c>
      <c r="G185" s="91" t="s">
        <v>571</v>
      </c>
      <c r="H185" s="91" t="s">
        <v>178</v>
      </c>
      <c r="I185" s="118">
        <v>5816</v>
      </c>
      <c r="J185" s="118">
        <v>1086</v>
      </c>
      <c r="K185" s="118">
        <v>0.628</v>
      </c>
      <c r="L185" s="118">
        <v>63.79</v>
      </c>
      <c r="M185" s="118">
        <v>0.01</v>
      </c>
      <c r="N185" s="118">
        <v>0.03</v>
      </c>
      <c r="O185" s="118">
        <v>0.01</v>
      </c>
    </row>
    <row r="186" spans="2:15">
      <c r="B186" s="62" t="s">
        <v>850</v>
      </c>
      <c r="C186" s="91">
        <v>1103506</v>
      </c>
      <c r="D186" s="91" t="s">
        <v>150</v>
      </c>
      <c r="E186" s="91"/>
      <c r="F186" s="91">
        <v>1425</v>
      </c>
      <c r="G186" s="91" t="s">
        <v>488</v>
      </c>
      <c r="H186" s="91" t="s">
        <v>178</v>
      </c>
      <c r="I186" s="118">
        <v>15302</v>
      </c>
      <c r="J186" s="118">
        <v>2699</v>
      </c>
      <c r="K186" s="118">
        <v>0</v>
      </c>
      <c r="L186" s="118">
        <v>413</v>
      </c>
      <c r="M186" s="118">
        <v>0.12</v>
      </c>
      <c r="N186" s="118">
        <v>0.17</v>
      </c>
      <c r="O186" s="118">
        <v>0.04</v>
      </c>
    </row>
    <row r="187" spans="2:15">
      <c r="B187" s="62" t="s">
        <v>851</v>
      </c>
      <c r="C187" s="91">
        <v>654012</v>
      </c>
      <c r="D187" s="91" t="s">
        <v>150</v>
      </c>
      <c r="E187" s="91"/>
      <c r="F187" s="91">
        <v>654</v>
      </c>
      <c r="G187" s="91" t="s">
        <v>488</v>
      </c>
      <c r="H187" s="91" t="s">
        <v>178</v>
      </c>
      <c r="I187" s="118">
        <v>3391</v>
      </c>
      <c r="J187" s="118">
        <v>2318</v>
      </c>
      <c r="K187" s="118">
        <v>0</v>
      </c>
      <c r="L187" s="118">
        <v>78.599999999999994</v>
      </c>
      <c r="M187" s="118">
        <v>0.05</v>
      </c>
      <c r="N187" s="118">
        <v>0.03</v>
      </c>
      <c r="O187" s="118">
        <v>0.01</v>
      </c>
    </row>
    <row r="188" spans="2:15">
      <c r="B188" s="62" t="s">
        <v>852</v>
      </c>
      <c r="C188" s="91">
        <v>238014</v>
      </c>
      <c r="D188" s="91" t="s">
        <v>150</v>
      </c>
      <c r="E188" s="91"/>
      <c r="F188" s="91">
        <v>238</v>
      </c>
      <c r="G188" s="91" t="s">
        <v>488</v>
      </c>
      <c r="H188" s="91" t="s">
        <v>178</v>
      </c>
      <c r="I188" s="118">
        <v>60296</v>
      </c>
      <c r="J188" s="118">
        <v>849.7</v>
      </c>
      <c r="K188" s="118">
        <v>0</v>
      </c>
      <c r="L188" s="118">
        <v>512.34</v>
      </c>
      <c r="M188" s="118">
        <v>0.15</v>
      </c>
      <c r="N188" s="118">
        <v>0.2</v>
      </c>
      <c r="O188" s="118">
        <v>0.04</v>
      </c>
    </row>
    <row r="189" spans="2:15">
      <c r="B189" s="62" t="s">
        <v>853</v>
      </c>
      <c r="C189" s="91">
        <v>319012</v>
      </c>
      <c r="D189" s="91" t="s">
        <v>150</v>
      </c>
      <c r="E189" s="91"/>
      <c r="F189" s="91">
        <v>319</v>
      </c>
      <c r="G189" s="91" t="s">
        <v>488</v>
      </c>
      <c r="H189" s="91" t="s">
        <v>178</v>
      </c>
      <c r="I189" s="118">
        <v>18880</v>
      </c>
      <c r="J189" s="118">
        <v>0</v>
      </c>
      <c r="K189" s="118">
        <v>0</v>
      </c>
      <c r="L189" s="118">
        <v>0</v>
      </c>
      <c r="M189" s="118">
        <v>0.12</v>
      </c>
      <c r="N189" s="118">
        <v>0</v>
      </c>
      <c r="O189" s="118">
        <v>0</v>
      </c>
    </row>
    <row r="190" spans="2:15">
      <c r="B190" s="62" t="s">
        <v>854</v>
      </c>
      <c r="C190" s="91">
        <v>1102219</v>
      </c>
      <c r="D190" s="91" t="s">
        <v>150</v>
      </c>
      <c r="E190" s="91"/>
      <c r="F190" s="91">
        <v>1403</v>
      </c>
      <c r="G190" s="91" t="s">
        <v>488</v>
      </c>
      <c r="H190" s="91" t="s">
        <v>178</v>
      </c>
      <c r="I190" s="118">
        <v>3525</v>
      </c>
      <c r="J190" s="118">
        <v>8510</v>
      </c>
      <c r="K190" s="118">
        <v>0</v>
      </c>
      <c r="L190" s="118">
        <v>299.98</v>
      </c>
      <c r="M190" s="118">
        <v>0.26</v>
      </c>
      <c r="N190" s="118">
        <v>0.12</v>
      </c>
      <c r="O190" s="118">
        <v>0.03</v>
      </c>
    </row>
    <row r="191" spans="2:15">
      <c r="B191" s="62" t="s">
        <v>855</v>
      </c>
      <c r="C191" s="91">
        <v>769026</v>
      </c>
      <c r="D191" s="91" t="s">
        <v>150</v>
      </c>
      <c r="E191" s="91"/>
      <c r="F191" s="91">
        <v>769</v>
      </c>
      <c r="G191" s="91" t="s">
        <v>488</v>
      </c>
      <c r="H191" s="91" t="s">
        <v>178</v>
      </c>
      <c r="I191" s="118">
        <v>1284.1600000000001</v>
      </c>
      <c r="J191" s="118">
        <v>947.3</v>
      </c>
      <c r="K191" s="118">
        <v>0</v>
      </c>
      <c r="L191" s="118">
        <v>12.17</v>
      </c>
      <c r="M191" s="118">
        <v>0.01</v>
      </c>
      <c r="N191" s="118">
        <v>0</v>
      </c>
      <c r="O191" s="118">
        <v>0</v>
      </c>
    </row>
    <row r="192" spans="2:15">
      <c r="B192" s="62" t="s">
        <v>856</v>
      </c>
      <c r="C192" s="91">
        <v>1138379</v>
      </c>
      <c r="D192" s="91" t="s">
        <v>150</v>
      </c>
      <c r="E192" s="91"/>
      <c r="F192" s="91">
        <v>1664</v>
      </c>
      <c r="G192" s="91" t="s">
        <v>488</v>
      </c>
      <c r="H192" s="91" t="s">
        <v>178</v>
      </c>
      <c r="I192" s="118">
        <v>8539</v>
      </c>
      <c r="J192" s="118">
        <v>2222</v>
      </c>
      <c r="K192" s="118">
        <v>0</v>
      </c>
      <c r="L192" s="118">
        <v>189.74</v>
      </c>
      <c r="M192" s="118">
        <v>0.1</v>
      </c>
      <c r="N192" s="118">
        <v>0.08</v>
      </c>
      <c r="O192" s="118">
        <v>0.02</v>
      </c>
    </row>
    <row r="193" spans="2:15">
      <c r="B193" s="62" t="s">
        <v>857</v>
      </c>
      <c r="C193" s="91">
        <v>1105022</v>
      </c>
      <c r="D193" s="91" t="s">
        <v>150</v>
      </c>
      <c r="E193" s="91"/>
      <c r="F193" s="91">
        <v>1460</v>
      </c>
      <c r="G193" s="91" t="s">
        <v>488</v>
      </c>
      <c r="H193" s="91" t="s">
        <v>178</v>
      </c>
      <c r="I193" s="118">
        <v>14542</v>
      </c>
      <c r="J193" s="118">
        <v>1115</v>
      </c>
      <c r="K193" s="118">
        <v>0</v>
      </c>
      <c r="L193" s="118">
        <v>162.13999999999999</v>
      </c>
      <c r="M193" s="118">
        <v>0.15</v>
      </c>
      <c r="N193" s="118">
        <v>0.06</v>
      </c>
      <c r="O193" s="118">
        <v>0.01</v>
      </c>
    </row>
    <row r="194" spans="2:15">
      <c r="B194" s="62" t="s">
        <v>858</v>
      </c>
      <c r="C194" s="91">
        <v>1095819</v>
      </c>
      <c r="D194" s="91" t="s">
        <v>150</v>
      </c>
      <c r="E194" s="91"/>
      <c r="F194" s="91">
        <v>2240</v>
      </c>
      <c r="G194" s="91" t="s">
        <v>198</v>
      </c>
      <c r="H194" s="91" t="s">
        <v>178</v>
      </c>
      <c r="I194" s="118">
        <v>1791</v>
      </c>
      <c r="J194" s="118">
        <v>354.5</v>
      </c>
      <c r="K194" s="118">
        <v>0</v>
      </c>
      <c r="L194" s="118">
        <v>6.35</v>
      </c>
      <c r="M194" s="118">
        <v>0</v>
      </c>
      <c r="N194" s="118">
        <v>0</v>
      </c>
      <c r="O194" s="118">
        <v>0</v>
      </c>
    </row>
    <row r="195" spans="2:15">
      <c r="B195" s="62" t="s">
        <v>859</v>
      </c>
      <c r="C195" s="91">
        <v>1099654</v>
      </c>
      <c r="D195" s="91" t="s">
        <v>150</v>
      </c>
      <c r="E195" s="91"/>
      <c r="F195" s="91">
        <v>2252</v>
      </c>
      <c r="G195" s="91" t="s">
        <v>198</v>
      </c>
      <c r="H195" s="91" t="s">
        <v>178</v>
      </c>
      <c r="I195" s="118">
        <v>1368</v>
      </c>
      <c r="J195" s="118">
        <v>1827</v>
      </c>
      <c r="K195" s="118">
        <v>0</v>
      </c>
      <c r="L195" s="118">
        <v>24.99</v>
      </c>
      <c r="M195" s="118">
        <v>0</v>
      </c>
      <c r="N195" s="118">
        <v>0.01</v>
      </c>
      <c r="O195" s="118">
        <v>0</v>
      </c>
    </row>
    <row r="196" spans="2:15">
      <c r="B196" s="62" t="s">
        <v>860</v>
      </c>
      <c r="C196" s="91">
        <v>1101666</v>
      </c>
      <c r="D196" s="91" t="s">
        <v>150</v>
      </c>
      <c r="E196" s="91"/>
      <c r="F196" s="91">
        <v>1397</v>
      </c>
      <c r="G196" s="91" t="s">
        <v>198</v>
      </c>
      <c r="H196" s="91" t="s">
        <v>178</v>
      </c>
      <c r="I196" s="118">
        <v>8242</v>
      </c>
      <c r="J196" s="118">
        <v>150.30000000000001</v>
      </c>
      <c r="K196" s="118">
        <v>0</v>
      </c>
      <c r="L196" s="118">
        <v>12.39</v>
      </c>
      <c r="M196" s="118">
        <v>0.02</v>
      </c>
      <c r="N196" s="118">
        <v>0</v>
      </c>
      <c r="O196" s="118">
        <v>0</v>
      </c>
    </row>
    <row r="197" spans="2:15">
      <c r="B197" s="62" t="s">
        <v>861</v>
      </c>
      <c r="C197" s="91">
        <v>1097344</v>
      </c>
      <c r="D197" s="91" t="s">
        <v>150</v>
      </c>
      <c r="E197" s="91"/>
      <c r="F197" s="91">
        <v>1329</v>
      </c>
      <c r="G197" s="91" t="s">
        <v>198</v>
      </c>
      <c r="H197" s="91" t="s">
        <v>178</v>
      </c>
      <c r="I197" s="118">
        <v>3008</v>
      </c>
      <c r="J197" s="118">
        <v>679.8</v>
      </c>
      <c r="K197" s="118">
        <v>0</v>
      </c>
      <c r="L197" s="118">
        <v>20.45</v>
      </c>
      <c r="M197" s="118">
        <v>0.04</v>
      </c>
      <c r="N197" s="118">
        <v>0.01</v>
      </c>
      <c r="O197" s="118">
        <v>0</v>
      </c>
    </row>
    <row r="198" spans="2:15">
      <c r="B198" s="62" t="s">
        <v>862</v>
      </c>
      <c r="C198" s="91">
        <v>1080597</v>
      </c>
      <c r="D198" s="91" t="s">
        <v>150</v>
      </c>
      <c r="E198" s="91"/>
      <c r="F198" s="91">
        <v>1006</v>
      </c>
      <c r="G198" s="91" t="s">
        <v>197</v>
      </c>
      <c r="H198" s="91" t="s">
        <v>178</v>
      </c>
      <c r="I198" s="118">
        <v>20589</v>
      </c>
      <c r="J198" s="118">
        <v>125.3</v>
      </c>
      <c r="K198" s="118">
        <v>0</v>
      </c>
      <c r="L198" s="118">
        <v>25.8</v>
      </c>
      <c r="M198" s="118">
        <v>0.05</v>
      </c>
      <c r="N198" s="118">
        <v>0.01</v>
      </c>
      <c r="O198" s="118">
        <v>0</v>
      </c>
    </row>
    <row r="199" spans="2:15">
      <c r="B199" s="61" t="s">
        <v>70</v>
      </c>
      <c r="C199" s="89"/>
      <c r="D199" s="89"/>
      <c r="E199" s="89"/>
      <c r="F199" s="89"/>
      <c r="G199" s="89"/>
      <c r="H199" s="89"/>
      <c r="I199" s="92"/>
      <c r="J199" s="92"/>
      <c r="K199" s="92"/>
      <c r="L199" s="92"/>
      <c r="M199" s="92"/>
      <c r="N199" s="92"/>
      <c r="O199" s="92"/>
    </row>
    <row r="200" spans="2:15">
      <c r="B200" s="62" t="s">
        <v>297</v>
      </c>
      <c r="C200" s="91"/>
      <c r="D200" s="91"/>
      <c r="E200" s="91"/>
      <c r="F200" s="91"/>
      <c r="G200" s="91"/>
      <c r="H200" s="91"/>
      <c r="I200" s="118"/>
      <c r="J200" s="118"/>
      <c r="K200" s="118"/>
      <c r="L200" s="118"/>
      <c r="M200" s="118"/>
      <c r="N200" s="118">
        <v>0</v>
      </c>
      <c r="O200" s="118"/>
    </row>
    <row r="201" spans="2:15">
      <c r="B201" s="62" t="s">
        <v>297</v>
      </c>
      <c r="C201" s="91"/>
      <c r="D201" s="91"/>
      <c r="E201" s="91"/>
      <c r="F201" s="91"/>
      <c r="G201" s="91"/>
      <c r="H201" s="91"/>
      <c r="I201" s="118"/>
      <c r="J201" s="118"/>
      <c r="K201" s="118"/>
      <c r="L201" s="118"/>
      <c r="M201" s="118"/>
      <c r="N201" s="118">
        <v>0</v>
      </c>
      <c r="O201" s="118"/>
    </row>
    <row r="202" spans="2:15">
      <c r="B202" s="62" t="s">
        <v>297</v>
      </c>
      <c r="C202" s="91"/>
      <c r="D202" s="91"/>
      <c r="E202" s="91"/>
      <c r="F202" s="91"/>
      <c r="G202" s="91"/>
      <c r="H202" s="91"/>
      <c r="I202" s="118"/>
      <c r="J202" s="118"/>
      <c r="K202" s="118"/>
      <c r="L202" s="118"/>
      <c r="M202" s="118"/>
      <c r="N202" s="118">
        <v>0</v>
      </c>
      <c r="O202" s="118"/>
    </row>
    <row r="203" spans="2:15">
      <c r="B203" s="61" t="s">
        <v>250</v>
      </c>
      <c r="C203" s="89"/>
      <c r="D203" s="89"/>
      <c r="E203" s="89"/>
      <c r="F203" s="89"/>
      <c r="G203" s="89"/>
      <c r="H203" s="89"/>
      <c r="I203" s="92">
        <v>1884877.29</v>
      </c>
      <c r="J203" s="92"/>
      <c r="K203" s="92">
        <v>29.77</v>
      </c>
      <c r="L203" s="92">
        <v>74534.48</v>
      </c>
      <c r="M203" s="92"/>
      <c r="N203" s="92"/>
      <c r="O203" s="92">
        <v>6.5</v>
      </c>
    </row>
    <row r="204" spans="2:15">
      <c r="B204" s="61" t="s">
        <v>80</v>
      </c>
      <c r="C204" s="89"/>
      <c r="D204" s="89"/>
      <c r="E204" s="89"/>
      <c r="F204" s="89"/>
      <c r="G204" s="89"/>
      <c r="H204" s="89"/>
      <c r="I204" s="92">
        <v>1427389.04</v>
      </c>
      <c r="J204" s="92"/>
      <c r="K204" s="92">
        <v>24.818999999999999</v>
      </c>
      <c r="L204" s="92">
        <v>39229.33</v>
      </c>
      <c r="M204" s="92"/>
      <c r="N204" s="92"/>
      <c r="O204" s="92">
        <v>3.42</v>
      </c>
    </row>
    <row r="205" spans="2:15">
      <c r="B205" s="62" t="s">
        <v>863</v>
      </c>
      <c r="C205" s="91" t="s">
        <v>864</v>
      </c>
      <c r="D205" s="91" t="s">
        <v>865</v>
      </c>
      <c r="E205" s="91" t="s">
        <v>613</v>
      </c>
      <c r="F205" s="91"/>
      <c r="G205" s="91" t="s">
        <v>866</v>
      </c>
      <c r="H205" s="91" t="s">
        <v>177</v>
      </c>
      <c r="I205" s="118">
        <v>2592</v>
      </c>
      <c r="J205" s="118">
        <v>3420</v>
      </c>
      <c r="K205" s="118">
        <v>1.617</v>
      </c>
      <c r="L205" s="118">
        <v>308.95</v>
      </c>
      <c r="M205" s="118">
        <v>0.01</v>
      </c>
      <c r="N205" s="118">
        <v>0.12</v>
      </c>
      <c r="O205" s="118">
        <v>0.03</v>
      </c>
    </row>
    <row r="206" spans="2:15">
      <c r="B206" s="62" t="s">
        <v>867</v>
      </c>
      <c r="C206" s="91" t="s">
        <v>868</v>
      </c>
      <c r="D206" s="91" t="s">
        <v>865</v>
      </c>
      <c r="E206" s="91" t="s">
        <v>613</v>
      </c>
      <c r="F206" s="91"/>
      <c r="G206" s="91" t="s">
        <v>620</v>
      </c>
      <c r="H206" s="91" t="s">
        <v>177</v>
      </c>
      <c r="I206" s="118">
        <v>20720</v>
      </c>
      <c r="J206" s="118">
        <v>2200</v>
      </c>
      <c r="K206" s="118">
        <v>0</v>
      </c>
      <c r="L206" s="118">
        <v>1580.4</v>
      </c>
      <c r="M206" s="118">
        <v>0</v>
      </c>
      <c r="N206" s="118">
        <v>0.63</v>
      </c>
      <c r="O206" s="118">
        <v>0.14000000000000001</v>
      </c>
    </row>
    <row r="207" spans="2:15">
      <c r="B207" s="62" t="s">
        <v>869</v>
      </c>
      <c r="C207" s="91" t="s">
        <v>870</v>
      </c>
      <c r="D207" s="91" t="s">
        <v>649</v>
      </c>
      <c r="E207" s="91" t="s">
        <v>613</v>
      </c>
      <c r="F207" s="91"/>
      <c r="G207" s="91" t="s">
        <v>658</v>
      </c>
      <c r="H207" s="91" t="s">
        <v>177</v>
      </c>
      <c r="I207" s="118">
        <v>13656</v>
      </c>
      <c r="J207" s="118">
        <v>3494</v>
      </c>
      <c r="K207" s="118">
        <v>0</v>
      </c>
      <c r="L207" s="118">
        <v>1654.25</v>
      </c>
      <c r="M207" s="118">
        <v>0.02</v>
      </c>
      <c r="N207" s="118">
        <v>0.66</v>
      </c>
      <c r="O207" s="118">
        <v>0.14000000000000001</v>
      </c>
    </row>
    <row r="208" spans="2:15">
      <c r="B208" s="62" t="s">
        <v>871</v>
      </c>
      <c r="C208" s="91" t="s">
        <v>872</v>
      </c>
      <c r="D208" s="91" t="s">
        <v>865</v>
      </c>
      <c r="E208" s="91" t="s">
        <v>613</v>
      </c>
      <c r="F208" s="91"/>
      <c r="G208" s="91" t="s">
        <v>873</v>
      </c>
      <c r="H208" s="91" t="s">
        <v>177</v>
      </c>
      <c r="I208" s="118">
        <v>26003</v>
      </c>
      <c r="J208" s="118">
        <v>4231</v>
      </c>
      <c r="K208" s="118">
        <v>0</v>
      </c>
      <c r="L208" s="118">
        <v>3814.35</v>
      </c>
      <c r="M208" s="118">
        <v>0</v>
      </c>
      <c r="N208" s="118">
        <v>1.52</v>
      </c>
      <c r="O208" s="118">
        <v>0.33</v>
      </c>
    </row>
    <row r="209" spans="2:15">
      <c r="B209" s="62" t="s">
        <v>874</v>
      </c>
      <c r="C209" s="91" t="s">
        <v>875</v>
      </c>
      <c r="D209" s="91" t="s">
        <v>649</v>
      </c>
      <c r="E209" s="91" t="s">
        <v>613</v>
      </c>
      <c r="F209" s="91"/>
      <c r="G209" s="91" t="s">
        <v>873</v>
      </c>
      <c r="H209" s="91" t="s">
        <v>177</v>
      </c>
      <c r="I209" s="118">
        <v>12187</v>
      </c>
      <c r="J209" s="118">
        <v>0</v>
      </c>
      <c r="K209" s="118">
        <v>0</v>
      </c>
      <c r="L209" s="118">
        <v>0</v>
      </c>
      <c r="M209" s="118">
        <v>0.01</v>
      </c>
      <c r="N209" s="118">
        <v>0</v>
      </c>
      <c r="O209" s="118">
        <v>0</v>
      </c>
    </row>
    <row r="210" spans="2:15">
      <c r="B210" s="62" t="s">
        <v>876</v>
      </c>
      <c r="C210" s="91" t="s">
        <v>877</v>
      </c>
      <c r="D210" s="91" t="s">
        <v>150</v>
      </c>
      <c r="E210" s="91" t="s">
        <v>613</v>
      </c>
      <c r="F210" s="91"/>
      <c r="G210" s="91" t="s">
        <v>624</v>
      </c>
      <c r="H210" s="91" t="s">
        <v>177</v>
      </c>
      <c r="I210" s="118">
        <v>44339</v>
      </c>
      <c r="J210" s="118">
        <v>404</v>
      </c>
      <c r="K210" s="118">
        <v>0</v>
      </c>
      <c r="L210" s="118">
        <v>621.04</v>
      </c>
      <c r="M210" s="118">
        <v>0</v>
      </c>
      <c r="N210" s="118">
        <v>0.25</v>
      </c>
      <c r="O210" s="118">
        <v>0.05</v>
      </c>
    </row>
    <row r="211" spans="2:15">
      <c r="B211" s="62" t="s">
        <v>878</v>
      </c>
      <c r="C211" s="91" t="s">
        <v>879</v>
      </c>
      <c r="D211" s="91" t="s">
        <v>150</v>
      </c>
      <c r="E211" s="91" t="s">
        <v>613</v>
      </c>
      <c r="F211" s="91"/>
      <c r="G211" s="91" t="s">
        <v>880</v>
      </c>
      <c r="H211" s="91" t="s">
        <v>177</v>
      </c>
      <c r="I211" s="118">
        <v>215</v>
      </c>
      <c r="J211" s="118">
        <v>307</v>
      </c>
      <c r="K211" s="118">
        <v>0</v>
      </c>
      <c r="L211" s="118">
        <v>2.29</v>
      </c>
      <c r="M211" s="118">
        <v>0</v>
      </c>
      <c r="N211" s="118">
        <v>0</v>
      </c>
      <c r="O211" s="118">
        <v>0</v>
      </c>
    </row>
    <row r="212" spans="2:15">
      <c r="B212" s="62" t="s">
        <v>881</v>
      </c>
      <c r="C212" s="91" t="s">
        <v>882</v>
      </c>
      <c r="D212" s="91" t="s">
        <v>865</v>
      </c>
      <c r="E212" s="91" t="s">
        <v>613</v>
      </c>
      <c r="F212" s="91"/>
      <c r="G212" s="91" t="s">
        <v>880</v>
      </c>
      <c r="H212" s="91" t="s">
        <v>177</v>
      </c>
      <c r="I212" s="118">
        <v>12733</v>
      </c>
      <c r="J212" s="118">
        <v>915</v>
      </c>
      <c r="K212" s="118">
        <v>0</v>
      </c>
      <c r="L212" s="118">
        <v>403.93</v>
      </c>
      <c r="M212" s="118">
        <v>0.1</v>
      </c>
      <c r="N212" s="118">
        <v>0.16</v>
      </c>
      <c r="O212" s="118">
        <v>0.04</v>
      </c>
    </row>
    <row r="213" spans="2:15">
      <c r="B213" s="62" t="s">
        <v>883</v>
      </c>
      <c r="C213" s="91" t="s">
        <v>884</v>
      </c>
      <c r="D213" s="91" t="s">
        <v>865</v>
      </c>
      <c r="E213" s="91" t="s">
        <v>613</v>
      </c>
      <c r="F213" s="91"/>
      <c r="G213" s="91" t="s">
        <v>880</v>
      </c>
      <c r="H213" s="91" t="s">
        <v>177</v>
      </c>
      <c r="I213" s="118">
        <v>46801</v>
      </c>
      <c r="J213" s="118">
        <v>515</v>
      </c>
      <c r="K213" s="118">
        <v>0</v>
      </c>
      <c r="L213" s="118">
        <v>835.63</v>
      </c>
      <c r="M213" s="118">
        <v>0.44</v>
      </c>
      <c r="N213" s="118">
        <v>0.33</v>
      </c>
      <c r="O213" s="118">
        <v>7.0000000000000007E-2</v>
      </c>
    </row>
    <row r="214" spans="2:15">
      <c r="B214" s="62" t="s">
        <v>885</v>
      </c>
      <c r="C214" s="91" t="s">
        <v>886</v>
      </c>
      <c r="D214" s="91" t="s">
        <v>150</v>
      </c>
      <c r="E214" s="91" t="s">
        <v>613</v>
      </c>
      <c r="F214" s="91"/>
      <c r="G214" s="91" t="s">
        <v>880</v>
      </c>
      <c r="H214" s="91" t="s">
        <v>177</v>
      </c>
      <c r="I214" s="118">
        <v>18764</v>
      </c>
      <c r="J214" s="118">
        <v>475</v>
      </c>
      <c r="K214" s="118">
        <v>0</v>
      </c>
      <c r="L214" s="118">
        <v>309.01</v>
      </c>
      <c r="M214" s="118">
        <v>0</v>
      </c>
      <c r="N214" s="118">
        <v>0.12</v>
      </c>
      <c r="O214" s="118">
        <v>0.03</v>
      </c>
    </row>
    <row r="215" spans="2:15">
      <c r="B215" s="62" t="s">
        <v>887</v>
      </c>
      <c r="C215" s="91" t="s">
        <v>888</v>
      </c>
      <c r="D215" s="91" t="s">
        <v>649</v>
      </c>
      <c r="E215" s="91" t="s">
        <v>613</v>
      </c>
      <c r="F215" s="91"/>
      <c r="G215" s="91" t="s">
        <v>880</v>
      </c>
      <c r="H215" s="91" t="s">
        <v>177</v>
      </c>
      <c r="I215" s="118">
        <v>10752</v>
      </c>
      <c r="J215" s="118">
        <v>8716</v>
      </c>
      <c r="K215" s="118">
        <v>0</v>
      </c>
      <c r="L215" s="118">
        <v>3249.08</v>
      </c>
      <c r="M215" s="118">
        <v>0</v>
      </c>
      <c r="N215" s="118">
        <v>1.3</v>
      </c>
      <c r="O215" s="118">
        <v>0.28000000000000003</v>
      </c>
    </row>
    <row r="216" spans="2:15">
      <c r="B216" s="62" t="s">
        <v>889</v>
      </c>
      <c r="C216" s="91" t="s">
        <v>890</v>
      </c>
      <c r="D216" s="91" t="s">
        <v>649</v>
      </c>
      <c r="E216" s="91" t="s">
        <v>613</v>
      </c>
      <c r="F216" s="91"/>
      <c r="G216" s="91" t="s">
        <v>880</v>
      </c>
      <c r="H216" s="91" t="s">
        <v>177</v>
      </c>
      <c r="I216" s="118">
        <v>5856</v>
      </c>
      <c r="J216" s="118">
        <v>66.12</v>
      </c>
      <c r="K216" s="118">
        <v>0</v>
      </c>
      <c r="L216" s="118">
        <v>13.42</v>
      </c>
      <c r="M216" s="118">
        <v>0</v>
      </c>
      <c r="N216" s="118">
        <v>0.01</v>
      </c>
      <c r="O216" s="118">
        <v>0</v>
      </c>
    </row>
    <row r="217" spans="2:15">
      <c r="B217" s="62" t="s">
        <v>891</v>
      </c>
      <c r="C217" s="91" t="s">
        <v>892</v>
      </c>
      <c r="D217" s="91" t="s">
        <v>649</v>
      </c>
      <c r="E217" s="91" t="s">
        <v>613</v>
      </c>
      <c r="F217" s="91"/>
      <c r="G217" s="91" t="s">
        <v>880</v>
      </c>
      <c r="H217" s="91" t="s">
        <v>177</v>
      </c>
      <c r="I217" s="118">
        <v>3973</v>
      </c>
      <c r="J217" s="118">
        <v>1895</v>
      </c>
      <c r="K217" s="118">
        <v>0</v>
      </c>
      <c r="L217" s="118">
        <v>261.02999999999997</v>
      </c>
      <c r="M217" s="118">
        <v>0</v>
      </c>
      <c r="N217" s="118">
        <v>0.1</v>
      </c>
      <c r="O217" s="118">
        <v>0.02</v>
      </c>
    </row>
    <row r="218" spans="2:15">
      <c r="B218" s="62" t="s">
        <v>893</v>
      </c>
      <c r="C218" s="91" t="s">
        <v>894</v>
      </c>
      <c r="D218" s="91" t="s">
        <v>865</v>
      </c>
      <c r="E218" s="91" t="s">
        <v>613</v>
      </c>
      <c r="F218" s="91"/>
      <c r="G218" s="91" t="s">
        <v>880</v>
      </c>
      <c r="H218" s="91" t="s">
        <v>177</v>
      </c>
      <c r="I218" s="118">
        <v>10801</v>
      </c>
      <c r="J218" s="118">
        <v>3721</v>
      </c>
      <c r="K218" s="118">
        <v>0</v>
      </c>
      <c r="L218" s="118">
        <v>1393.41</v>
      </c>
      <c r="M218" s="118">
        <v>0</v>
      </c>
      <c r="N218" s="118">
        <v>0.56000000000000005</v>
      </c>
      <c r="O218" s="118">
        <v>0.12</v>
      </c>
    </row>
    <row r="219" spans="2:15">
      <c r="B219" s="62" t="s">
        <v>895</v>
      </c>
      <c r="C219" s="91" t="s">
        <v>896</v>
      </c>
      <c r="D219" s="91" t="s">
        <v>152</v>
      </c>
      <c r="E219" s="91" t="s">
        <v>613</v>
      </c>
      <c r="F219" s="91"/>
      <c r="G219" s="91" t="s">
        <v>642</v>
      </c>
      <c r="H219" s="91" t="s">
        <v>177</v>
      </c>
      <c r="I219" s="118">
        <v>364323.41</v>
      </c>
      <c r="J219" s="118">
        <v>26</v>
      </c>
      <c r="K219" s="118">
        <v>0</v>
      </c>
      <c r="L219" s="118">
        <v>328.41</v>
      </c>
      <c r="M219" s="118">
        <v>7.0000000000000007E-2</v>
      </c>
      <c r="N219" s="118">
        <v>0.13</v>
      </c>
      <c r="O219" s="118">
        <v>0.03</v>
      </c>
    </row>
    <row r="220" spans="2:15">
      <c r="B220" s="62" t="s">
        <v>897</v>
      </c>
      <c r="C220" s="91" t="s">
        <v>898</v>
      </c>
      <c r="D220" s="91" t="s">
        <v>152</v>
      </c>
      <c r="E220" s="91" t="s">
        <v>613</v>
      </c>
      <c r="F220" s="91"/>
      <c r="G220" s="91" t="s">
        <v>642</v>
      </c>
      <c r="H220" s="91" t="s">
        <v>177</v>
      </c>
      <c r="I220" s="118">
        <v>182269</v>
      </c>
      <c r="J220" s="118">
        <v>18.5</v>
      </c>
      <c r="K220" s="118">
        <v>0</v>
      </c>
      <c r="L220" s="118">
        <v>116.91</v>
      </c>
      <c r="M220" s="118">
        <v>0.03</v>
      </c>
      <c r="N220" s="118">
        <v>0.05</v>
      </c>
      <c r="O220" s="118">
        <v>0.01</v>
      </c>
    </row>
    <row r="221" spans="2:15">
      <c r="B221" s="62" t="s">
        <v>899</v>
      </c>
      <c r="C221" s="91" t="s">
        <v>900</v>
      </c>
      <c r="D221" s="91" t="s">
        <v>26</v>
      </c>
      <c r="E221" s="91" t="s">
        <v>613</v>
      </c>
      <c r="F221" s="91"/>
      <c r="G221" s="91" t="s">
        <v>642</v>
      </c>
      <c r="H221" s="91" t="s">
        <v>179</v>
      </c>
      <c r="I221" s="118">
        <v>82373.17</v>
      </c>
      <c r="J221" s="118">
        <v>641.6</v>
      </c>
      <c r="K221" s="118">
        <v>0</v>
      </c>
      <c r="L221" s="118">
        <v>2194.6799999999998</v>
      </c>
      <c r="M221" s="118">
        <v>0</v>
      </c>
      <c r="N221" s="118">
        <v>0.88</v>
      </c>
      <c r="O221" s="118">
        <v>0.19</v>
      </c>
    </row>
    <row r="222" spans="2:15">
      <c r="B222" s="62" t="s">
        <v>901</v>
      </c>
      <c r="C222" s="91" t="s">
        <v>902</v>
      </c>
      <c r="D222" s="91" t="s">
        <v>26</v>
      </c>
      <c r="E222" s="91" t="s">
        <v>613</v>
      </c>
      <c r="F222" s="91"/>
      <c r="G222" s="91" t="s">
        <v>642</v>
      </c>
      <c r="H222" s="91" t="s">
        <v>179</v>
      </c>
      <c r="I222" s="118">
        <v>82777</v>
      </c>
      <c r="J222" s="118">
        <v>415</v>
      </c>
      <c r="K222" s="118">
        <v>23.202000000000002</v>
      </c>
      <c r="L222" s="118">
        <v>1449.72</v>
      </c>
      <c r="M222" s="118">
        <v>0.02</v>
      </c>
      <c r="N222" s="118">
        <v>0.57999999999999996</v>
      </c>
      <c r="O222" s="118">
        <v>0.13</v>
      </c>
    </row>
    <row r="223" spans="2:15">
      <c r="B223" s="62" t="s">
        <v>903</v>
      </c>
      <c r="C223" s="91" t="s">
        <v>904</v>
      </c>
      <c r="D223" s="91" t="s">
        <v>641</v>
      </c>
      <c r="E223" s="91" t="s">
        <v>613</v>
      </c>
      <c r="F223" s="91"/>
      <c r="G223" s="91" t="s">
        <v>642</v>
      </c>
      <c r="H223" s="91" t="s">
        <v>179</v>
      </c>
      <c r="I223" s="118">
        <v>22859</v>
      </c>
      <c r="J223" s="118">
        <v>1965</v>
      </c>
      <c r="K223" s="118">
        <v>0</v>
      </c>
      <c r="L223" s="118">
        <v>1865.26</v>
      </c>
      <c r="M223" s="118">
        <v>0</v>
      </c>
      <c r="N223" s="118">
        <v>0.75</v>
      </c>
      <c r="O223" s="118">
        <v>0.16</v>
      </c>
    </row>
    <row r="224" spans="2:15">
      <c r="B224" s="62" t="s">
        <v>905</v>
      </c>
      <c r="C224" s="91" t="s">
        <v>906</v>
      </c>
      <c r="D224" s="91" t="s">
        <v>865</v>
      </c>
      <c r="E224" s="91" t="s">
        <v>613</v>
      </c>
      <c r="F224" s="91"/>
      <c r="G224" s="91" t="s">
        <v>907</v>
      </c>
      <c r="H224" s="91" t="s">
        <v>177</v>
      </c>
      <c r="I224" s="118">
        <v>5845</v>
      </c>
      <c r="J224" s="118">
        <v>572</v>
      </c>
      <c r="K224" s="118">
        <v>0</v>
      </c>
      <c r="L224" s="118">
        <v>115.91</v>
      </c>
      <c r="M224" s="118">
        <v>0.02</v>
      </c>
      <c r="N224" s="118">
        <v>0.05</v>
      </c>
      <c r="O224" s="118">
        <v>0.01</v>
      </c>
    </row>
    <row r="225" spans="2:15">
      <c r="B225" s="62" t="s">
        <v>908</v>
      </c>
      <c r="C225" s="91" t="s">
        <v>909</v>
      </c>
      <c r="D225" s="91" t="s">
        <v>649</v>
      </c>
      <c r="E225" s="91" t="s">
        <v>613</v>
      </c>
      <c r="F225" s="91"/>
      <c r="G225" s="91" t="s">
        <v>907</v>
      </c>
      <c r="H225" s="91" t="s">
        <v>177</v>
      </c>
      <c r="I225" s="118">
        <v>12252</v>
      </c>
      <c r="J225" s="118">
        <v>1250</v>
      </c>
      <c r="K225" s="118">
        <v>0</v>
      </c>
      <c r="L225" s="118">
        <v>530.97</v>
      </c>
      <c r="M225" s="118">
        <v>0.05</v>
      </c>
      <c r="N225" s="118">
        <v>0.21</v>
      </c>
      <c r="O225" s="118">
        <v>0.05</v>
      </c>
    </row>
    <row r="226" spans="2:15">
      <c r="B226" s="62" t="s">
        <v>910</v>
      </c>
      <c r="C226" s="91" t="s">
        <v>911</v>
      </c>
      <c r="D226" s="91" t="s">
        <v>865</v>
      </c>
      <c r="E226" s="91" t="s">
        <v>613</v>
      </c>
      <c r="F226" s="91"/>
      <c r="G226" s="91" t="s">
        <v>907</v>
      </c>
      <c r="H226" s="91" t="s">
        <v>177</v>
      </c>
      <c r="I226" s="118">
        <v>19198</v>
      </c>
      <c r="J226" s="118">
        <v>3408</v>
      </c>
      <c r="K226" s="118">
        <v>0</v>
      </c>
      <c r="L226" s="118">
        <v>2268.35</v>
      </c>
      <c r="M226" s="118">
        <v>0</v>
      </c>
      <c r="N226" s="118">
        <v>0.91</v>
      </c>
      <c r="O226" s="118">
        <v>0.2</v>
      </c>
    </row>
    <row r="227" spans="2:15">
      <c r="B227" s="62" t="s">
        <v>912</v>
      </c>
      <c r="C227" s="91" t="s">
        <v>913</v>
      </c>
      <c r="D227" s="91" t="s">
        <v>865</v>
      </c>
      <c r="E227" s="91" t="s">
        <v>613</v>
      </c>
      <c r="F227" s="91"/>
      <c r="G227" s="91" t="s">
        <v>907</v>
      </c>
      <c r="H227" s="91" t="s">
        <v>177</v>
      </c>
      <c r="I227" s="118">
        <v>11547</v>
      </c>
      <c r="J227" s="118">
        <v>3755</v>
      </c>
      <c r="K227" s="118">
        <v>0</v>
      </c>
      <c r="L227" s="118">
        <v>1503.26</v>
      </c>
      <c r="M227" s="118">
        <v>0</v>
      </c>
      <c r="N227" s="118">
        <v>0.6</v>
      </c>
      <c r="O227" s="118">
        <v>0.13</v>
      </c>
    </row>
    <row r="228" spans="2:15">
      <c r="B228" s="62" t="s">
        <v>914</v>
      </c>
      <c r="C228" s="91" t="s">
        <v>915</v>
      </c>
      <c r="D228" s="91" t="s">
        <v>649</v>
      </c>
      <c r="E228" s="91" t="s">
        <v>613</v>
      </c>
      <c r="F228" s="91"/>
      <c r="G228" s="91" t="s">
        <v>907</v>
      </c>
      <c r="H228" s="91" t="s">
        <v>177</v>
      </c>
      <c r="I228" s="118">
        <v>15625</v>
      </c>
      <c r="J228" s="118">
        <v>0</v>
      </c>
      <c r="K228" s="118">
        <v>0</v>
      </c>
      <c r="L228" s="118">
        <v>0</v>
      </c>
      <c r="M228" s="118">
        <v>0.13</v>
      </c>
      <c r="N228" s="118">
        <v>0</v>
      </c>
      <c r="O228" s="118">
        <v>0</v>
      </c>
    </row>
    <row r="229" spans="2:15">
      <c r="B229" s="62" t="s">
        <v>916</v>
      </c>
      <c r="C229" s="91" t="s">
        <v>917</v>
      </c>
      <c r="D229" s="91" t="s">
        <v>865</v>
      </c>
      <c r="E229" s="91" t="s">
        <v>613</v>
      </c>
      <c r="F229" s="91"/>
      <c r="G229" s="91" t="s">
        <v>918</v>
      </c>
      <c r="H229" s="91" t="s">
        <v>177</v>
      </c>
      <c r="I229" s="118">
        <v>29933</v>
      </c>
      <c r="J229" s="118">
        <v>250</v>
      </c>
      <c r="K229" s="118">
        <v>0</v>
      </c>
      <c r="L229" s="118">
        <v>259.44</v>
      </c>
      <c r="M229" s="118">
        <v>0</v>
      </c>
      <c r="N229" s="118">
        <v>0.1</v>
      </c>
      <c r="O229" s="118">
        <v>0.02</v>
      </c>
    </row>
    <row r="230" spans="2:15">
      <c r="B230" s="62" t="s">
        <v>919</v>
      </c>
      <c r="C230" s="91" t="s">
        <v>920</v>
      </c>
      <c r="D230" s="91" t="s">
        <v>865</v>
      </c>
      <c r="E230" s="91" t="s">
        <v>613</v>
      </c>
      <c r="F230" s="91"/>
      <c r="G230" s="91" t="s">
        <v>918</v>
      </c>
      <c r="H230" s="91" t="s">
        <v>177</v>
      </c>
      <c r="I230" s="118">
        <v>997</v>
      </c>
      <c r="J230" s="118">
        <v>9191</v>
      </c>
      <c r="K230" s="118">
        <v>0</v>
      </c>
      <c r="L230" s="118">
        <v>317.7</v>
      </c>
      <c r="M230" s="118">
        <v>0</v>
      </c>
      <c r="N230" s="118">
        <v>0.13</v>
      </c>
      <c r="O230" s="118">
        <v>0.03</v>
      </c>
    </row>
    <row r="231" spans="2:15">
      <c r="B231" s="62" t="s">
        <v>921</v>
      </c>
      <c r="C231" s="91" t="s">
        <v>922</v>
      </c>
      <c r="D231" s="91" t="s">
        <v>649</v>
      </c>
      <c r="E231" s="91" t="s">
        <v>613</v>
      </c>
      <c r="F231" s="91"/>
      <c r="G231" s="91" t="s">
        <v>918</v>
      </c>
      <c r="H231" s="91" t="s">
        <v>177</v>
      </c>
      <c r="I231" s="118">
        <v>1562</v>
      </c>
      <c r="J231" s="118">
        <v>0</v>
      </c>
      <c r="K231" s="118">
        <v>0</v>
      </c>
      <c r="L231" s="118">
        <v>0</v>
      </c>
      <c r="M231" s="118">
        <v>0</v>
      </c>
      <c r="N231" s="118">
        <v>0</v>
      </c>
      <c r="O231" s="118">
        <v>0</v>
      </c>
    </row>
    <row r="232" spans="2:15">
      <c r="B232" s="62" t="s">
        <v>923</v>
      </c>
      <c r="C232" s="91" t="s">
        <v>924</v>
      </c>
      <c r="D232" s="91" t="s">
        <v>865</v>
      </c>
      <c r="E232" s="91" t="s">
        <v>613</v>
      </c>
      <c r="F232" s="91"/>
      <c r="G232" s="91" t="s">
        <v>918</v>
      </c>
      <c r="H232" s="91" t="s">
        <v>177</v>
      </c>
      <c r="I232" s="118">
        <v>4293</v>
      </c>
      <c r="J232" s="118">
        <v>10362</v>
      </c>
      <c r="K232" s="118">
        <v>0</v>
      </c>
      <c r="L232" s="118">
        <v>1542.26</v>
      </c>
      <c r="M232" s="118">
        <v>0</v>
      </c>
      <c r="N232" s="118">
        <v>0.62</v>
      </c>
      <c r="O232" s="118">
        <v>0.13</v>
      </c>
    </row>
    <row r="233" spans="2:15">
      <c r="B233" s="62" t="s">
        <v>925</v>
      </c>
      <c r="C233" s="91" t="s">
        <v>926</v>
      </c>
      <c r="D233" s="91" t="s">
        <v>865</v>
      </c>
      <c r="E233" s="91" t="s">
        <v>613</v>
      </c>
      <c r="F233" s="91"/>
      <c r="G233" s="91" t="s">
        <v>918</v>
      </c>
      <c r="H233" s="91" t="s">
        <v>179</v>
      </c>
      <c r="I233" s="118">
        <v>95.76</v>
      </c>
      <c r="J233" s="118">
        <v>169.494</v>
      </c>
      <c r="K233" s="118">
        <v>0</v>
      </c>
      <c r="L233" s="118">
        <v>0.67</v>
      </c>
      <c r="M233" s="118">
        <v>0</v>
      </c>
      <c r="N233" s="118">
        <v>0</v>
      </c>
      <c r="O233" s="118">
        <v>0</v>
      </c>
    </row>
    <row r="234" spans="2:15">
      <c r="B234" s="62" t="s">
        <v>927</v>
      </c>
      <c r="C234" s="91" t="s">
        <v>928</v>
      </c>
      <c r="D234" s="91" t="s">
        <v>865</v>
      </c>
      <c r="E234" s="91" t="s">
        <v>613</v>
      </c>
      <c r="F234" s="91"/>
      <c r="G234" s="91" t="s">
        <v>918</v>
      </c>
      <c r="H234" s="91" t="s">
        <v>177</v>
      </c>
      <c r="I234" s="118">
        <v>5527</v>
      </c>
      <c r="J234" s="118">
        <v>5755</v>
      </c>
      <c r="K234" s="118">
        <v>0</v>
      </c>
      <c r="L234" s="118">
        <v>1102.78</v>
      </c>
      <c r="M234" s="118">
        <v>0.02</v>
      </c>
      <c r="N234" s="118">
        <v>0.44</v>
      </c>
      <c r="O234" s="118">
        <v>0.1</v>
      </c>
    </row>
    <row r="235" spans="2:15">
      <c r="B235" s="62" t="s">
        <v>929</v>
      </c>
      <c r="C235" s="91" t="s">
        <v>930</v>
      </c>
      <c r="D235" s="91" t="s">
        <v>865</v>
      </c>
      <c r="E235" s="91" t="s">
        <v>613</v>
      </c>
      <c r="F235" s="91"/>
      <c r="G235" s="91" t="s">
        <v>931</v>
      </c>
      <c r="H235" s="91" t="s">
        <v>177</v>
      </c>
      <c r="I235" s="118">
        <v>22364</v>
      </c>
      <c r="J235" s="118">
        <v>1615</v>
      </c>
      <c r="K235" s="118">
        <v>0</v>
      </c>
      <c r="L235" s="118">
        <v>1252.21</v>
      </c>
      <c r="M235" s="118">
        <v>0</v>
      </c>
      <c r="N235" s="118">
        <v>0.5</v>
      </c>
      <c r="O235" s="118">
        <v>0.11</v>
      </c>
    </row>
    <row r="236" spans="2:15">
      <c r="B236" s="62" t="s">
        <v>932</v>
      </c>
      <c r="C236" s="91" t="s">
        <v>933</v>
      </c>
      <c r="D236" s="91" t="s">
        <v>649</v>
      </c>
      <c r="E236" s="91" t="s">
        <v>613</v>
      </c>
      <c r="F236" s="91"/>
      <c r="G236" s="91" t="s">
        <v>931</v>
      </c>
      <c r="H236" s="91" t="s">
        <v>177</v>
      </c>
      <c r="I236" s="118">
        <v>593.70000000000005</v>
      </c>
      <c r="J236" s="118">
        <v>305</v>
      </c>
      <c r="K236" s="118">
        <v>0</v>
      </c>
      <c r="L236" s="118">
        <v>6.28</v>
      </c>
      <c r="M236" s="118">
        <v>0</v>
      </c>
      <c r="N236" s="118">
        <v>0</v>
      </c>
      <c r="O236" s="118">
        <v>0</v>
      </c>
    </row>
    <row r="237" spans="2:15">
      <c r="B237" s="62" t="s">
        <v>934</v>
      </c>
      <c r="C237" s="91" t="s">
        <v>935</v>
      </c>
      <c r="D237" s="91" t="s">
        <v>865</v>
      </c>
      <c r="E237" s="91" t="s">
        <v>613</v>
      </c>
      <c r="F237" s="91"/>
      <c r="G237" s="91" t="s">
        <v>931</v>
      </c>
      <c r="H237" s="91" t="s">
        <v>177</v>
      </c>
      <c r="I237" s="118">
        <v>22045</v>
      </c>
      <c r="J237" s="118">
        <v>837.76</v>
      </c>
      <c r="K237" s="118">
        <v>0</v>
      </c>
      <c r="L237" s="118">
        <v>640.29999999999995</v>
      </c>
      <c r="M237" s="118">
        <v>0</v>
      </c>
      <c r="N237" s="118">
        <v>0.26</v>
      </c>
      <c r="O237" s="118">
        <v>0.06</v>
      </c>
    </row>
    <row r="238" spans="2:15">
      <c r="B238" s="62" t="s">
        <v>936</v>
      </c>
      <c r="C238" s="91" t="s">
        <v>937</v>
      </c>
      <c r="D238" s="91" t="s">
        <v>152</v>
      </c>
      <c r="E238" s="91" t="s">
        <v>613</v>
      </c>
      <c r="F238" s="91"/>
      <c r="G238" s="91" t="s">
        <v>931</v>
      </c>
      <c r="H238" s="91" t="s">
        <v>180</v>
      </c>
      <c r="I238" s="118">
        <v>229936</v>
      </c>
      <c r="J238" s="118">
        <v>73.88</v>
      </c>
      <c r="K238" s="118">
        <v>0</v>
      </c>
      <c r="L238" s="118">
        <v>795.35</v>
      </c>
      <c r="M238" s="118">
        <v>0</v>
      </c>
      <c r="N238" s="118">
        <v>0.32</v>
      </c>
      <c r="O238" s="118">
        <v>7.0000000000000007E-2</v>
      </c>
    </row>
    <row r="239" spans="2:15">
      <c r="B239" s="62" t="s">
        <v>938</v>
      </c>
      <c r="C239" s="91" t="s">
        <v>939</v>
      </c>
      <c r="D239" s="91" t="s">
        <v>865</v>
      </c>
      <c r="E239" s="91" t="s">
        <v>613</v>
      </c>
      <c r="F239" s="91"/>
      <c r="G239" s="91" t="s">
        <v>931</v>
      </c>
      <c r="H239" s="91" t="s">
        <v>177</v>
      </c>
      <c r="I239" s="118">
        <v>4854</v>
      </c>
      <c r="J239" s="118">
        <v>2591</v>
      </c>
      <c r="K239" s="118">
        <v>0</v>
      </c>
      <c r="L239" s="118">
        <v>436.04</v>
      </c>
      <c r="M239" s="118">
        <v>0</v>
      </c>
      <c r="N239" s="118">
        <v>0.17</v>
      </c>
      <c r="O239" s="118">
        <v>0.04</v>
      </c>
    </row>
    <row r="240" spans="2:15">
      <c r="B240" s="62" t="s">
        <v>940</v>
      </c>
      <c r="C240" s="91" t="s">
        <v>941</v>
      </c>
      <c r="D240" s="91" t="s">
        <v>865</v>
      </c>
      <c r="E240" s="91" t="s">
        <v>613</v>
      </c>
      <c r="F240" s="91"/>
      <c r="G240" s="91" t="s">
        <v>931</v>
      </c>
      <c r="H240" s="91" t="s">
        <v>177</v>
      </c>
      <c r="I240" s="118">
        <v>12754</v>
      </c>
      <c r="J240" s="118">
        <v>5024</v>
      </c>
      <c r="K240" s="118">
        <v>0</v>
      </c>
      <c r="L240" s="118">
        <v>2221.52</v>
      </c>
      <c r="M240" s="118">
        <v>0</v>
      </c>
      <c r="N240" s="118">
        <v>0.89</v>
      </c>
      <c r="O240" s="118">
        <v>0.19</v>
      </c>
    </row>
    <row r="241" spans="2:15">
      <c r="B241" s="62" t="s">
        <v>942</v>
      </c>
      <c r="C241" s="91" t="s">
        <v>943</v>
      </c>
      <c r="D241" s="91" t="s">
        <v>865</v>
      </c>
      <c r="E241" s="91" t="s">
        <v>613</v>
      </c>
      <c r="F241" s="91"/>
      <c r="G241" s="91" t="s">
        <v>931</v>
      </c>
      <c r="H241" s="91" t="s">
        <v>177</v>
      </c>
      <c r="I241" s="118">
        <v>31</v>
      </c>
      <c r="J241" s="118">
        <v>7011</v>
      </c>
      <c r="K241" s="118">
        <v>0</v>
      </c>
      <c r="L241" s="118">
        <v>7.54</v>
      </c>
      <c r="M241" s="118">
        <v>0</v>
      </c>
      <c r="N241" s="118">
        <v>0</v>
      </c>
      <c r="O241" s="118">
        <v>0</v>
      </c>
    </row>
    <row r="242" spans="2:15">
      <c r="B242" s="62" t="s">
        <v>944</v>
      </c>
      <c r="C242" s="91" t="s">
        <v>945</v>
      </c>
      <c r="D242" s="91" t="s">
        <v>150</v>
      </c>
      <c r="E242" s="91" t="s">
        <v>613</v>
      </c>
      <c r="F242" s="91"/>
      <c r="G242" s="91" t="s">
        <v>628</v>
      </c>
      <c r="H242" s="91" t="s">
        <v>177</v>
      </c>
      <c r="I242" s="118">
        <v>1748</v>
      </c>
      <c r="J242" s="118">
        <v>1840</v>
      </c>
      <c r="K242" s="118">
        <v>0</v>
      </c>
      <c r="L242" s="118">
        <v>111.51</v>
      </c>
      <c r="M242" s="118">
        <v>0</v>
      </c>
      <c r="N242" s="118">
        <v>0.04</v>
      </c>
      <c r="O242" s="118">
        <v>0.01</v>
      </c>
    </row>
    <row r="243" spans="2:15">
      <c r="B243" s="62" t="s">
        <v>946</v>
      </c>
      <c r="C243" s="91" t="s">
        <v>947</v>
      </c>
      <c r="D243" s="91" t="s">
        <v>150</v>
      </c>
      <c r="E243" s="91" t="s">
        <v>613</v>
      </c>
      <c r="F243" s="91"/>
      <c r="G243" s="91" t="s">
        <v>628</v>
      </c>
      <c r="H243" s="91" t="s">
        <v>177</v>
      </c>
      <c r="I243" s="118">
        <v>21638</v>
      </c>
      <c r="J243" s="118">
        <v>773.5</v>
      </c>
      <c r="K243" s="118">
        <v>0</v>
      </c>
      <c r="L243" s="118">
        <v>580.27</v>
      </c>
      <c r="M243" s="118">
        <v>0</v>
      </c>
      <c r="N243" s="118">
        <v>0.23</v>
      </c>
      <c r="O243" s="118">
        <v>0.05</v>
      </c>
    </row>
    <row r="244" spans="2:15">
      <c r="B244" s="62" t="s">
        <v>948</v>
      </c>
      <c r="C244" s="91" t="s">
        <v>949</v>
      </c>
      <c r="D244" s="91" t="s">
        <v>865</v>
      </c>
      <c r="E244" s="91" t="s">
        <v>613</v>
      </c>
      <c r="F244" s="91"/>
      <c r="G244" s="91" t="s">
        <v>628</v>
      </c>
      <c r="H244" s="91" t="s">
        <v>177</v>
      </c>
      <c r="I244" s="118">
        <v>21037</v>
      </c>
      <c r="J244" s="118">
        <v>6470</v>
      </c>
      <c r="K244" s="118">
        <v>0</v>
      </c>
      <c r="L244" s="118">
        <v>4718.91</v>
      </c>
      <c r="M244" s="118">
        <v>0</v>
      </c>
      <c r="N244" s="118">
        <v>1.89</v>
      </c>
      <c r="O244" s="118">
        <v>0.41</v>
      </c>
    </row>
    <row r="245" spans="2:15">
      <c r="B245" s="62" t="s">
        <v>950</v>
      </c>
      <c r="C245" s="91" t="s">
        <v>951</v>
      </c>
      <c r="D245" s="91" t="s">
        <v>865</v>
      </c>
      <c r="E245" s="91" t="s">
        <v>613</v>
      </c>
      <c r="F245" s="91"/>
      <c r="G245" s="91" t="s">
        <v>628</v>
      </c>
      <c r="H245" s="91" t="s">
        <v>177</v>
      </c>
      <c r="I245" s="118">
        <v>19520</v>
      </c>
      <c r="J245" s="118">
        <v>615.16</v>
      </c>
      <c r="K245" s="118">
        <v>0</v>
      </c>
      <c r="L245" s="118">
        <v>416.32</v>
      </c>
      <c r="M245" s="118">
        <v>0</v>
      </c>
      <c r="N245" s="118">
        <v>0.17</v>
      </c>
      <c r="O245" s="118">
        <v>0.04</v>
      </c>
    </row>
    <row r="246" spans="2:15">
      <c r="B246" s="61" t="s">
        <v>79</v>
      </c>
      <c r="C246" s="89"/>
      <c r="D246" s="89"/>
      <c r="E246" s="89"/>
      <c r="F246" s="89"/>
      <c r="G246" s="89"/>
      <c r="H246" s="89"/>
      <c r="I246" s="92">
        <v>457488.25</v>
      </c>
      <c r="J246" s="92"/>
      <c r="K246" s="92">
        <v>4.9509999999999996</v>
      </c>
      <c r="L246" s="92">
        <v>35305.160000000003</v>
      </c>
      <c r="M246" s="92"/>
      <c r="N246" s="92"/>
      <c r="O246" s="92">
        <v>3.08</v>
      </c>
    </row>
    <row r="247" spans="2:15">
      <c r="B247" s="62" t="s">
        <v>952</v>
      </c>
      <c r="C247" s="91" t="s">
        <v>953</v>
      </c>
      <c r="D247" s="91" t="s">
        <v>954</v>
      </c>
      <c r="E247" s="91" t="s">
        <v>613</v>
      </c>
      <c r="F247" s="91"/>
      <c r="G247" s="91" t="s">
        <v>631</v>
      </c>
      <c r="H247" s="91" t="s">
        <v>179</v>
      </c>
      <c r="I247" s="118">
        <v>43500</v>
      </c>
      <c r="J247" s="118">
        <v>659.6</v>
      </c>
      <c r="K247" s="118">
        <v>0</v>
      </c>
      <c r="L247" s="118">
        <v>1191.49</v>
      </c>
      <c r="M247" s="118">
        <v>0</v>
      </c>
      <c r="N247" s="118">
        <v>0.48</v>
      </c>
      <c r="O247" s="118">
        <v>0.1</v>
      </c>
    </row>
    <row r="248" spans="2:15">
      <c r="B248" s="62" t="s">
        <v>955</v>
      </c>
      <c r="C248" s="91" t="s">
        <v>956</v>
      </c>
      <c r="D248" s="91" t="s">
        <v>954</v>
      </c>
      <c r="E248" s="91" t="s">
        <v>613</v>
      </c>
      <c r="F248" s="91"/>
      <c r="G248" s="91" t="s">
        <v>620</v>
      </c>
      <c r="H248" s="91" t="s">
        <v>179</v>
      </c>
      <c r="I248" s="118">
        <v>3685</v>
      </c>
      <c r="J248" s="118">
        <v>7065</v>
      </c>
      <c r="K248" s="118">
        <v>0</v>
      </c>
      <c r="L248" s="118">
        <v>1081.1099999999999</v>
      </c>
      <c r="M248" s="118">
        <v>0.01</v>
      </c>
      <c r="N248" s="118">
        <v>0.43</v>
      </c>
      <c r="O248" s="118">
        <v>0.09</v>
      </c>
    </row>
    <row r="249" spans="2:15">
      <c r="B249" s="62" t="s">
        <v>957</v>
      </c>
      <c r="C249" s="91" t="s">
        <v>958</v>
      </c>
      <c r="D249" s="91" t="s">
        <v>26</v>
      </c>
      <c r="E249" s="91" t="s">
        <v>613</v>
      </c>
      <c r="F249" s="91"/>
      <c r="G249" s="91" t="s">
        <v>620</v>
      </c>
      <c r="H249" s="91" t="s">
        <v>182</v>
      </c>
      <c r="I249" s="118">
        <v>168124</v>
      </c>
      <c r="J249" s="118">
        <v>1046</v>
      </c>
      <c r="K249" s="118">
        <v>0</v>
      </c>
      <c r="L249" s="118">
        <v>780.98</v>
      </c>
      <c r="M249" s="118">
        <v>0.06</v>
      </c>
      <c r="N249" s="118">
        <v>0.31</v>
      </c>
      <c r="O249" s="118">
        <v>7.0000000000000007E-2</v>
      </c>
    </row>
    <row r="250" spans="2:15">
      <c r="B250" s="62" t="s">
        <v>959</v>
      </c>
      <c r="C250" s="91" t="s">
        <v>960</v>
      </c>
      <c r="D250" s="91" t="s">
        <v>649</v>
      </c>
      <c r="E250" s="91" t="s">
        <v>613</v>
      </c>
      <c r="F250" s="91"/>
      <c r="G250" s="91" t="s">
        <v>620</v>
      </c>
      <c r="H250" s="91" t="s">
        <v>177</v>
      </c>
      <c r="I250" s="118">
        <v>25500</v>
      </c>
      <c r="J250" s="118">
        <v>2106</v>
      </c>
      <c r="K250" s="118">
        <v>0</v>
      </c>
      <c r="L250" s="118">
        <v>1861.88</v>
      </c>
      <c r="M250" s="118">
        <v>0</v>
      </c>
      <c r="N250" s="118">
        <v>0.74</v>
      </c>
      <c r="O250" s="118">
        <v>0.16</v>
      </c>
    </row>
    <row r="251" spans="2:15">
      <c r="B251" s="62" t="s">
        <v>961</v>
      </c>
      <c r="C251" s="91" t="s">
        <v>962</v>
      </c>
      <c r="D251" s="91" t="s">
        <v>649</v>
      </c>
      <c r="E251" s="91" t="s">
        <v>613</v>
      </c>
      <c r="F251" s="91"/>
      <c r="G251" s="91" t="s">
        <v>658</v>
      </c>
      <c r="H251" s="91" t="s">
        <v>177</v>
      </c>
      <c r="I251" s="118">
        <v>1500</v>
      </c>
      <c r="J251" s="118">
        <v>11434</v>
      </c>
      <c r="K251" s="118">
        <v>0</v>
      </c>
      <c r="L251" s="118">
        <v>594.63</v>
      </c>
      <c r="M251" s="118">
        <v>0</v>
      </c>
      <c r="N251" s="118">
        <v>0.24</v>
      </c>
      <c r="O251" s="118">
        <v>0.05</v>
      </c>
    </row>
    <row r="252" spans="2:15">
      <c r="B252" s="62" t="s">
        <v>963</v>
      </c>
      <c r="C252" s="91" t="s">
        <v>964</v>
      </c>
      <c r="D252" s="91" t="s">
        <v>649</v>
      </c>
      <c r="E252" s="91" t="s">
        <v>613</v>
      </c>
      <c r="F252" s="91"/>
      <c r="G252" s="91" t="s">
        <v>658</v>
      </c>
      <c r="H252" s="91" t="s">
        <v>177</v>
      </c>
      <c r="I252" s="118">
        <v>7106</v>
      </c>
      <c r="J252" s="118">
        <v>4203</v>
      </c>
      <c r="K252" s="118">
        <v>0</v>
      </c>
      <c r="L252" s="118">
        <v>1035.47</v>
      </c>
      <c r="M252" s="118">
        <v>0</v>
      </c>
      <c r="N252" s="118">
        <v>0.41</v>
      </c>
      <c r="O252" s="118">
        <v>0.09</v>
      </c>
    </row>
    <row r="253" spans="2:15">
      <c r="B253" s="62" t="s">
        <v>965</v>
      </c>
      <c r="C253" s="91" t="s">
        <v>966</v>
      </c>
      <c r="D253" s="91" t="s">
        <v>649</v>
      </c>
      <c r="E253" s="91" t="s">
        <v>613</v>
      </c>
      <c r="F253" s="91"/>
      <c r="G253" s="91" t="s">
        <v>658</v>
      </c>
      <c r="H253" s="91" t="s">
        <v>177</v>
      </c>
      <c r="I253" s="118">
        <v>2200</v>
      </c>
      <c r="J253" s="118">
        <v>9191</v>
      </c>
      <c r="K253" s="118">
        <v>0</v>
      </c>
      <c r="L253" s="118">
        <v>701.03</v>
      </c>
      <c r="M253" s="118">
        <v>0</v>
      </c>
      <c r="N253" s="118">
        <v>0.28000000000000003</v>
      </c>
      <c r="O253" s="118">
        <v>0.06</v>
      </c>
    </row>
    <row r="254" spans="2:15">
      <c r="B254" s="62" t="s">
        <v>967</v>
      </c>
      <c r="C254" s="91" t="s">
        <v>968</v>
      </c>
      <c r="D254" s="91" t="s">
        <v>649</v>
      </c>
      <c r="E254" s="91" t="s">
        <v>613</v>
      </c>
      <c r="F254" s="91"/>
      <c r="G254" s="91" t="s">
        <v>873</v>
      </c>
      <c r="H254" s="91" t="s">
        <v>179</v>
      </c>
      <c r="I254" s="118">
        <v>27000</v>
      </c>
      <c r="J254" s="118">
        <v>0</v>
      </c>
      <c r="K254" s="118">
        <v>0</v>
      </c>
      <c r="L254" s="118">
        <v>0</v>
      </c>
      <c r="M254" s="118">
        <v>0.49</v>
      </c>
      <c r="N254" s="118">
        <v>0</v>
      </c>
      <c r="O254" s="118">
        <v>0</v>
      </c>
    </row>
    <row r="255" spans="2:15">
      <c r="B255" s="62" t="s">
        <v>969</v>
      </c>
      <c r="C255" s="91" t="s">
        <v>970</v>
      </c>
      <c r="D255" s="91" t="s">
        <v>26</v>
      </c>
      <c r="E255" s="91" t="s">
        <v>613</v>
      </c>
      <c r="F255" s="91"/>
      <c r="G255" s="91" t="s">
        <v>873</v>
      </c>
      <c r="H255" s="91" t="s">
        <v>179</v>
      </c>
      <c r="I255" s="118">
        <v>26000</v>
      </c>
      <c r="J255" s="118">
        <v>1</v>
      </c>
      <c r="K255" s="118">
        <v>0</v>
      </c>
      <c r="L255" s="118">
        <v>1.08</v>
      </c>
      <c r="M255" s="118">
        <v>0</v>
      </c>
      <c r="N255" s="118">
        <v>0</v>
      </c>
      <c r="O255" s="118">
        <v>0</v>
      </c>
    </row>
    <row r="256" spans="2:15">
      <c r="B256" s="62" t="s">
        <v>971</v>
      </c>
      <c r="C256" s="91" t="s">
        <v>972</v>
      </c>
      <c r="D256" s="91" t="s">
        <v>649</v>
      </c>
      <c r="E256" s="91" t="s">
        <v>613</v>
      </c>
      <c r="F256" s="91"/>
      <c r="G256" s="91" t="s">
        <v>973</v>
      </c>
      <c r="H256" s="91" t="s">
        <v>177</v>
      </c>
      <c r="I256" s="118">
        <v>2255</v>
      </c>
      <c r="J256" s="118">
        <v>5958</v>
      </c>
      <c r="K256" s="118">
        <v>0</v>
      </c>
      <c r="L256" s="118">
        <v>465.8</v>
      </c>
      <c r="M256" s="118">
        <v>0</v>
      </c>
      <c r="N256" s="118">
        <v>0.19</v>
      </c>
      <c r="O256" s="118">
        <v>0.04</v>
      </c>
    </row>
    <row r="257" spans="2:15">
      <c r="B257" s="62" t="s">
        <v>974</v>
      </c>
      <c r="C257" s="91" t="s">
        <v>975</v>
      </c>
      <c r="D257" s="91" t="s">
        <v>26</v>
      </c>
      <c r="E257" s="91" t="s">
        <v>613</v>
      </c>
      <c r="F257" s="91"/>
      <c r="G257" s="91" t="s">
        <v>973</v>
      </c>
      <c r="H257" s="91" t="s">
        <v>184</v>
      </c>
      <c r="I257" s="118">
        <v>475</v>
      </c>
      <c r="J257" s="118">
        <v>66934</v>
      </c>
      <c r="K257" s="118">
        <v>0</v>
      </c>
      <c r="L257" s="118">
        <v>876.62</v>
      </c>
      <c r="M257" s="118">
        <v>0</v>
      </c>
      <c r="N257" s="118">
        <v>0.35</v>
      </c>
      <c r="O257" s="118">
        <v>0.08</v>
      </c>
    </row>
    <row r="258" spans="2:15">
      <c r="B258" s="62" t="s">
        <v>976</v>
      </c>
      <c r="C258" s="91" t="s">
        <v>977</v>
      </c>
      <c r="D258" s="91" t="s">
        <v>649</v>
      </c>
      <c r="E258" s="91" t="s">
        <v>613</v>
      </c>
      <c r="F258" s="91"/>
      <c r="G258" s="91" t="s">
        <v>624</v>
      </c>
      <c r="H258" s="91" t="s">
        <v>177</v>
      </c>
      <c r="I258" s="118">
        <v>8030</v>
      </c>
      <c r="J258" s="118">
        <v>5387</v>
      </c>
      <c r="K258" s="118">
        <v>0</v>
      </c>
      <c r="L258" s="118">
        <v>1499.74</v>
      </c>
      <c r="M258" s="118">
        <v>0</v>
      </c>
      <c r="N258" s="118">
        <v>0.6</v>
      </c>
      <c r="O258" s="118">
        <v>0.13</v>
      </c>
    </row>
    <row r="259" spans="2:15">
      <c r="B259" s="62" t="s">
        <v>978</v>
      </c>
      <c r="C259" s="91" t="s">
        <v>979</v>
      </c>
      <c r="D259" s="91" t="s">
        <v>649</v>
      </c>
      <c r="E259" s="91" t="s">
        <v>613</v>
      </c>
      <c r="F259" s="91"/>
      <c r="G259" s="91" t="s">
        <v>624</v>
      </c>
      <c r="H259" s="91" t="s">
        <v>177</v>
      </c>
      <c r="I259" s="118">
        <v>20250</v>
      </c>
      <c r="J259" s="118">
        <v>2566</v>
      </c>
      <c r="K259" s="118">
        <v>0</v>
      </c>
      <c r="L259" s="118">
        <v>1801.51</v>
      </c>
      <c r="M259" s="118">
        <v>0</v>
      </c>
      <c r="N259" s="118">
        <v>0.72</v>
      </c>
      <c r="O259" s="118">
        <v>0.16</v>
      </c>
    </row>
    <row r="260" spans="2:15">
      <c r="B260" s="62" t="s">
        <v>980</v>
      </c>
      <c r="C260" s="91" t="s">
        <v>981</v>
      </c>
      <c r="D260" s="91" t="s">
        <v>649</v>
      </c>
      <c r="E260" s="91" t="s">
        <v>613</v>
      </c>
      <c r="F260" s="91"/>
      <c r="G260" s="91" t="s">
        <v>624</v>
      </c>
      <c r="H260" s="91" t="s">
        <v>177</v>
      </c>
      <c r="I260" s="118">
        <v>16800</v>
      </c>
      <c r="J260" s="118">
        <v>2065</v>
      </c>
      <c r="K260" s="118">
        <v>4.9509999999999996</v>
      </c>
      <c r="L260" s="118">
        <v>1207.72</v>
      </c>
      <c r="M260" s="118">
        <v>0</v>
      </c>
      <c r="N260" s="118">
        <v>0.48</v>
      </c>
      <c r="O260" s="118">
        <v>0.11</v>
      </c>
    </row>
    <row r="261" spans="2:15">
      <c r="B261" s="62" t="s">
        <v>982</v>
      </c>
      <c r="C261" s="91" t="s">
        <v>983</v>
      </c>
      <c r="D261" s="91" t="s">
        <v>865</v>
      </c>
      <c r="E261" s="91" t="s">
        <v>613</v>
      </c>
      <c r="F261" s="91"/>
      <c r="G261" s="91" t="s">
        <v>880</v>
      </c>
      <c r="H261" s="91" t="s">
        <v>177</v>
      </c>
      <c r="I261" s="118">
        <v>1050</v>
      </c>
      <c r="J261" s="118">
        <v>31857</v>
      </c>
      <c r="K261" s="118">
        <v>0</v>
      </c>
      <c r="L261" s="118">
        <v>1159.71</v>
      </c>
      <c r="M261" s="118">
        <v>0</v>
      </c>
      <c r="N261" s="118">
        <v>0.46</v>
      </c>
      <c r="O261" s="118">
        <v>0.1</v>
      </c>
    </row>
    <row r="262" spans="2:15">
      <c r="B262" s="62" t="s">
        <v>984</v>
      </c>
      <c r="C262" s="91" t="s">
        <v>985</v>
      </c>
      <c r="D262" s="91" t="s">
        <v>161</v>
      </c>
      <c r="E262" s="91" t="s">
        <v>613</v>
      </c>
      <c r="F262" s="91"/>
      <c r="G262" s="91" t="s">
        <v>880</v>
      </c>
      <c r="H262" s="91" t="s">
        <v>187</v>
      </c>
      <c r="I262" s="118">
        <v>1395</v>
      </c>
      <c r="J262" s="118">
        <v>24650</v>
      </c>
      <c r="K262" s="118">
        <v>0</v>
      </c>
      <c r="L262" s="118">
        <v>1222.31</v>
      </c>
      <c r="M262" s="118">
        <v>0</v>
      </c>
      <c r="N262" s="118">
        <v>0.49</v>
      </c>
      <c r="O262" s="118">
        <v>0.11</v>
      </c>
    </row>
    <row r="263" spans="2:15">
      <c r="B263" s="62" t="s">
        <v>986</v>
      </c>
      <c r="C263" s="91" t="s">
        <v>987</v>
      </c>
      <c r="D263" s="91" t="s">
        <v>865</v>
      </c>
      <c r="E263" s="91" t="s">
        <v>613</v>
      </c>
      <c r="F263" s="91"/>
      <c r="G263" s="91" t="s">
        <v>880</v>
      </c>
      <c r="H263" s="91" t="s">
        <v>177</v>
      </c>
      <c r="I263" s="118">
        <v>29249</v>
      </c>
      <c r="J263" s="118">
        <v>427</v>
      </c>
      <c r="K263" s="118">
        <v>0</v>
      </c>
      <c r="L263" s="118">
        <v>433.01</v>
      </c>
      <c r="M263" s="118">
        <v>0</v>
      </c>
      <c r="N263" s="118">
        <v>0.17</v>
      </c>
      <c r="O263" s="118">
        <v>0.04</v>
      </c>
    </row>
    <row r="264" spans="2:15">
      <c r="B264" s="62" t="s">
        <v>988</v>
      </c>
      <c r="C264" s="91" t="s">
        <v>989</v>
      </c>
      <c r="D264" s="91" t="s">
        <v>865</v>
      </c>
      <c r="E264" s="91" t="s">
        <v>613</v>
      </c>
      <c r="F264" s="91"/>
      <c r="G264" s="91" t="s">
        <v>642</v>
      </c>
      <c r="H264" s="91" t="s">
        <v>179</v>
      </c>
      <c r="I264" s="118">
        <v>2589.25</v>
      </c>
      <c r="J264" s="118">
        <v>3477</v>
      </c>
      <c r="K264" s="118">
        <v>0</v>
      </c>
      <c r="L264" s="118">
        <v>373.85</v>
      </c>
      <c r="M264" s="118">
        <v>0.01</v>
      </c>
      <c r="N264" s="118">
        <v>0.15</v>
      </c>
      <c r="O264" s="118">
        <v>0.03</v>
      </c>
    </row>
    <row r="265" spans="2:15">
      <c r="B265" s="62" t="s">
        <v>990</v>
      </c>
      <c r="C265" s="91" t="s">
        <v>991</v>
      </c>
      <c r="D265" s="91" t="s">
        <v>649</v>
      </c>
      <c r="E265" s="91" t="s">
        <v>613</v>
      </c>
      <c r="F265" s="91"/>
      <c r="G265" s="91" t="s">
        <v>992</v>
      </c>
      <c r="H265" s="91" t="s">
        <v>177</v>
      </c>
      <c r="I265" s="118">
        <v>278</v>
      </c>
      <c r="J265" s="118">
        <v>116947</v>
      </c>
      <c r="K265" s="118">
        <v>0</v>
      </c>
      <c r="L265" s="118">
        <v>1127.17</v>
      </c>
      <c r="M265" s="118">
        <v>0</v>
      </c>
      <c r="N265" s="118">
        <v>0.45</v>
      </c>
      <c r="O265" s="118">
        <v>0.1</v>
      </c>
    </row>
    <row r="266" spans="2:15">
      <c r="B266" s="62" t="s">
        <v>993</v>
      </c>
      <c r="C266" s="91" t="s">
        <v>994</v>
      </c>
      <c r="D266" s="91" t="s">
        <v>954</v>
      </c>
      <c r="E266" s="91" t="s">
        <v>613</v>
      </c>
      <c r="F266" s="91"/>
      <c r="G266" s="91" t="s">
        <v>907</v>
      </c>
      <c r="H266" s="91" t="s">
        <v>179</v>
      </c>
      <c r="I266" s="118">
        <v>3541</v>
      </c>
      <c r="J266" s="118">
        <v>8300</v>
      </c>
      <c r="K266" s="118">
        <v>0</v>
      </c>
      <c r="L266" s="118">
        <v>1220.46</v>
      </c>
      <c r="M266" s="118">
        <v>0</v>
      </c>
      <c r="N266" s="118">
        <v>0.49</v>
      </c>
      <c r="O266" s="118">
        <v>0.11</v>
      </c>
    </row>
    <row r="267" spans="2:15">
      <c r="B267" s="62" t="s">
        <v>995</v>
      </c>
      <c r="C267" s="91" t="s">
        <v>996</v>
      </c>
      <c r="D267" s="91" t="s">
        <v>649</v>
      </c>
      <c r="E267" s="91" t="s">
        <v>613</v>
      </c>
      <c r="F267" s="91"/>
      <c r="G267" s="91" t="s">
        <v>907</v>
      </c>
      <c r="H267" s="91" t="s">
        <v>177</v>
      </c>
      <c r="I267" s="118">
        <v>3125</v>
      </c>
      <c r="J267" s="118">
        <v>0.93</v>
      </c>
      <c r="K267" s="118">
        <v>0</v>
      </c>
      <c r="L267" s="118">
        <v>0.1</v>
      </c>
      <c r="M267" s="118">
        <v>0</v>
      </c>
      <c r="N267" s="118">
        <v>0</v>
      </c>
      <c r="O267" s="118">
        <v>0</v>
      </c>
    </row>
    <row r="268" spans="2:15">
      <c r="B268" s="62" t="s">
        <v>997</v>
      </c>
      <c r="C268" s="91" t="s">
        <v>998</v>
      </c>
      <c r="D268" s="91" t="s">
        <v>865</v>
      </c>
      <c r="E268" s="91" t="s">
        <v>613</v>
      </c>
      <c r="F268" s="91"/>
      <c r="G268" s="91" t="s">
        <v>907</v>
      </c>
      <c r="H268" s="91" t="s">
        <v>177</v>
      </c>
      <c r="I268" s="118">
        <v>24500</v>
      </c>
      <c r="J268" s="118">
        <v>2147</v>
      </c>
      <c r="K268" s="118">
        <v>0</v>
      </c>
      <c r="L268" s="118">
        <v>1823.69</v>
      </c>
      <c r="M268" s="118">
        <v>0</v>
      </c>
      <c r="N268" s="118">
        <v>0.73</v>
      </c>
      <c r="O268" s="118">
        <v>0.16</v>
      </c>
    </row>
    <row r="269" spans="2:15">
      <c r="B269" s="62" t="s">
        <v>999</v>
      </c>
      <c r="C269" s="91" t="s">
        <v>1000</v>
      </c>
      <c r="D269" s="91" t="s">
        <v>865</v>
      </c>
      <c r="E269" s="91" t="s">
        <v>613</v>
      </c>
      <c r="F269" s="91"/>
      <c r="G269" s="91" t="s">
        <v>918</v>
      </c>
      <c r="H269" s="91" t="s">
        <v>177</v>
      </c>
      <c r="I269" s="118">
        <v>1882</v>
      </c>
      <c r="J269" s="118">
        <v>17646</v>
      </c>
      <c r="K269" s="118">
        <v>0</v>
      </c>
      <c r="L269" s="118">
        <v>1151.3800000000001</v>
      </c>
      <c r="M269" s="118">
        <v>0</v>
      </c>
      <c r="N269" s="118">
        <v>0.46</v>
      </c>
      <c r="O269" s="118">
        <v>0.1</v>
      </c>
    </row>
    <row r="270" spans="2:15">
      <c r="B270" s="62" t="s">
        <v>1001</v>
      </c>
      <c r="C270" s="91" t="s">
        <v>1002</v>
      </c>
      <c r="D270" s="91" t="s">
        <v>865</v>
      </c>
      <c r="E270" s="91" t="s">
        <v>613</v>
      </c>
      <c r="F270" s="91"/>
      <c r="G270" s="91" t="s">
        <v>918</v>
      </c>
      <c r="H270" s="91" t="s">
        <v>177</v>
      </c>
      <c r="I270" s="118">
        <v>5940</v>
      </c>
      <c r="J270" s="118">
        <v>8554</v>
      </c>
      <c r="K270" s="118">
        <v>0</v>
      </c>
      <c r="L270" s="118">
        <v>1761.61</v>
      </c>
      <c r="M270" s="118">
        <v>0</v>
      </c>
      <c r="N270" s="118">
        <v>0.7</v>
      </c>
      <c r="O270" s="118">
        <v>0.15</v>
      </c>
    </row>
    <row r="271" spans="2:15">
      <c r="B271" s="62" t="s">
        <v>1003</v>
      </c>
      <c r="C271" s="91" t="s">
        <v>1004</v>
      </c>
      <c r="D271" s="91" t="s">
        <v>865</v>
      </c>
      <c r="E271" s="91" t="s">
        <v>613</v>
      </c>
      <c r="F271" s="91"/>
      <c r="G271" s="91" t="s">
        <v>931</v>
      </c>
      <c r="H271" s="91" t="s">
        <v>177</v>
      </c>
      <c r="I271" s="118">
        <v>1800</v>
      </c>
      <c r="J271" s="118">
        <v>17524</v>
      </c>
      <c r="K271" s="118">
        <v>0</v>
      </c>
      <c r="L271" s="118">
        <v>1093.5999999999999</v>
      </c>
      <c r="M271" s="118">
        <v>0</v>
      </c>
      <c r="N271" s="118">
        <v>0.44</v>
      </c>
      <c r="O271" s="118">
        <v>0.1</v>
      </c>
    </row>
    <row r="272" spans="2:15">
      <c r="B272" s="62" t="s">
        <v>1005</v>
      </c>
      <c r="C272" s="91" t="s">
        <v>1006</v>
      </c>
      <c r="D272" s="91" t="s">
        <v>865</v>
      </c>
      <c r="E272" s="91" t="s">
        <v>613</v>
      </c>
      <c r="F272" s="91"/>
      <c r="G272" s="91" t="s">
        <v>931</v>
      </c>
      <c r="H272" s="91" t="s">
        <v>177</v>
      </c>
      <c r="I272" s="118">
        <v>2976</v>
      </c>
      <c r="J272" s="118">
        <v>16923</v>
      </c>
      <c r="K272" s="118">
        <v>0</v>
      </c>
      <c r="L272" s="118">
        <v>1746.08</v>
      </c>
      <c r="M272" s="118">
        <v>0</v>
      </c>
      <c r="N272" s="118">
        <v>0.7</v>
      </c>
      <c r="O272" s="118">
        <v>0.15</v>
      </c>
    </row>
    <row r="273" spans="2:15">
      <c r="B273" s="62" t="s">
        <v>1007</v>
      </c>
      <c r="C273" s="91" t="s">
        <v>1008</v>
      </c>
      <c r="D273" s="91" t="s">
        <v>865</v>
      </c>
      <c r="E273" s="91" t="s">
        <v>613</v>
      </c>
      <c r="F273" s="91"/>
      <c r="G273" s="91" t="s">
        <v>931</v>
      </c>
      <c r="H273" s="91" t="s">
        <v>177</v>
      </c>
      <c r="I273" s="118">
        <v>593</v>
      </c>
      <c r="J273" s="118">
        <v>105340</v>
      </c>
      <c r="K273" s="118">
        <v>0</v>
      </c>
      <c r="L273" s="118">
        <v>2165.7199999999998</v>
      </c>
      <c r="M273" s="118">
        <v>0</v>
      </c>
      <c r="N273" s="118">
        <v>0.87</v>
      </c>
      <c r="O273" s="118">
        <v>0.19</v>
      </c>
    </row>
    <row r="274" spans="2:15">
      <c r="B274" s="62" t="s">
        <v>1009</v>
      </c>
      <c r="C274" s="91" t="s">
        <v>1010</v>
      </c>
      <c r="D274" s="91" t="s">
        <v>865</v>
      </c>
      <c r="E274" s="91" t="s">
        <v>613</v>
      </c>
      <c r="F274" s="91"/>
      <c r="G274" s="91" t="s">
        <v>931</v>
      </c>
      <c r="H274" s="91" t="s">
        <v>177</v>
      </c>
      <c r="I274" s="118">
        <v>1840</v>
      </c>
      <c r="J274" s="118">
        <v>19350</v>
      </c>
      <c r="K274" s="118">
        <v>0</v>
      </c>
      <c r="L274" s="118">
        <v>1234.3900000000001</v>
      </c>
      <c r="M274" s="118">
        <v>0</v>
      </c>
      <c r="N274" s="118">
        <v>0.49</v>
      </c>
      <c r="O274" s="118">
        <v>0.11</v>
      </c>
    </row>
    <row r="275" spans="2:15">
      <c r="B275" s="62" t="s">
        <v>1011</v>
      </c>
      <c r="C275" s="91" t="s">
        <v>1012</v>
      </c>
      <c r="D275" s="91" t="s">
        <v>649</v>
      </c>
      <c r="E275" s="91" t="s">
        <v>613</v>
      </c>
      <c r="F275" s="91"/>
      <c r="G275" s="91" t="s">
        <v>931</v>
      </c>
      <c r="H275" s="91" t="s">
        <v>177</v>
      </c>
      <c r="I275" s="118">
        <v>2090</v>
      </c>
      <c r="J275" s="118">
        <v>14494</v>
      </c>
      <c r="K275" s="118">
        <v>0</v>
      </c>
      <c r="L275" s="118">
        <v>1050.24</v>
      </c>
      <c r="M275" s="118">
        <v>0</v>
      </c>
      <c r="N275" s="118">
        <v>0.42</v>
      </c>
      <c r="O275" s="118">
        <v>0.09</v>
      </c>
    </row>
    <row r="276" spans="2:15">
      <c r="B276" s="62" t="s">
        <v>1013</v>
      </c>
      <c r="C276" s="91" t="s">
        <v>1014</v>
      </c>
      <c r="D276" s="91" t="s">
        <v>865</v>
      </c>
      <c r="E276" s="91" t="s">
        <v>613</v>
      </c>
      <c r="F276" s="91"/>
      <c r="G276" s="91" t="s">
        <v>931</v>
      </c>
      <c r="H276" s="91" t="s">
        <v>177</v>
      </c>
      <c r="I276" s="118">
        <v>5510</v>
      </c>
      <c r="J276" s="118">
        <v>7362</v>
      </c>
      <c r="K276" s="118">
        <v>0</v>
      </c>
      <c r="L276" s="118">
        <v>1406.38</v>
      </c>
      <c r="M276" s="118">
        <v>0</v>
      </c>
      <c r="N276" s="118">
        <v>0.56000000000000005</v>
      </c>
      <c r="O276" s="118">
        <v>0.12</v>
      </c>
    </row>
    <row r="277" spans="2:15">
      <c r="B277" s="62" t="s">
        <v>1015</v>
      </c>
      <c r="C277" s="91" t="s">
        <v>1016</v>
      </c>
      <c r="D277" s="91" t="s">
        <v>649</v>
      </c>
      <c r="E277" s="91" t="s">
        <v>613</v>
      </c>
      <c r="F277" s="91"/>
      <c r="G277" s="91" t="s">
        <v>628</v>
      </c>
      <c r="H277" s="91" t="s">
        <v>177</v>
      </c>
      <c r="I277" s="118">
        <v>3140</v>
      </c>
      <c r="J277" s="118">
        <v>11143</v>
      </c>
      <c r="K277" s="118">
        <v>0</v>
      </c>
      <c r="L277" s="118">
        <v>1213.07</v>
      </c>
      <c r="M277" s="118">
        <v>0.01</v>
      </c>
      <c r="N277" s="118">
        <v>0.48</v>
      </c>
      <c r="O277" s="118">
        <v>0.11</v>
      </c>
    </row>
    <row r="278" spans="2:15">
      <c r="B278" s="62" t="s">
        <v>1017</v>
      </c>
      <c r="C278" s="91" t="s">
        <v>1018</v>
      </c>
      <c r="D278" s="91" t="s">
        <v>153</v>
      </c>
      <c r="E278" s="91" t="s">
        <v>613</v>
      </c>
      <c r="F278" s="91"/>
      <c r="G278" s="91" t="s">
        <v>1019</v>
      </c>
      <c r="H278" s="91" t="s">
        <v>185</v>
      </c>
      <c r="I278" s="118">
        <v>7813</v>
      </c>
      <c r="J278" s="118">
        <v>418000</v>
      </c>
      <c r="K278" s="118">
        <v>0</v>
      </c>
      <c r="L278" s="118">
        <v>1005.88</v>
      </c>
      <c r="M278" s="118">
        <v>0</v>
      </c>
      <c r="N278" s="118">
        <v>0.4</v>
      </c>
      <c r="O278" s="118">
        <v>0.09</v>
      </c>
    </row>
    <row r="279" spans="2:15">
      <c r="B279" s="62" t="s">
        <v>1020</v>
      </c>
      <c r="C279" s="91" t="s">
        <v>1021</v>
      </c>
      <c r="D279" s="91" t="s">
        <v>649</v>
      </c>
      <c r="E279" s="91" t="s">
        <v>613</v>
      </c>
      <c r="F279" s="91"/>
      <c r="G279" s="91" t="s">
        <v>614</v>
      </c>
      <c r="H279" s="91" t="s">
        <v>177</v>
      </c>
      <c r="I279" s="118">
        <v>750</v>
      </c>
      <c r="J279" s="118">
        <v>0</v>
      </c>
      <c r="K279" s="118">
        <v>0</v>
      </c>
      <c r="L279" s="118">
        <v>0</v>
      </c>
      <c r="M279" s="118">
        <v>0.05</v>
      </c>
      <c r="N279" s="118">
        <v>0</v>
      </c>
      <c r="O279" s="118">
        <v>0</v>
      </c>
    </row>
    <row r="280" spans="2:15">
      <c r="B280" s="117" t="s">
        <v>1022</v>
      </c>
      <c r="C280" s="91" t="s">
        <v>1023</v>
      </c>
      <c r="D280" s="91" t="s">
        <v>649</v>
      </c>
      <c r="E280" s="91" t="s">
        <v>613</v>
      </c>
      <c r="F280" s="91"/>
      <c r="G280" s="91" t="s">
        <v>614</v>
      </c>
      <c r="H280" s="91" t="s">
        <v>177</v>
      </c>
      <c r="I280" s="118">
        <v>5002</v>
      </c>
      <c r="J280" s="118">
        <v>5867</v>
      </c>
      <c r="K280" s="118">
        <v>0</v>
      </c>
      <c r="L280" s="118">
        <v>1017.45</v>
      </c>
      <c r="M280" s="118">
        <v>0</v>
      </c>
      <c r="N280" s="118">
        <v>0.41</v>
      </c>
      <c r="O280" s="118">
        <v>0.09</v>
      </c>
    </row>
    <row r="281" spans="2:15">
      <c r="B281" s="115" t="s">
        <v>268</v>
      </c>
      <c r="E281" s="1"/>
      <c r="F281" s="1"/>
      <c r="G281" s="1"/>
    </row>
    <row r="282" spans="2:15">
      <c r="B282" s="115" t="s">
        <v>141</v>
      </c>
      <c r="E282" s="1"/>
      <c r="F282" s="1"/>
      <c r="G282" s="1"/>
    </row>
    <row r="283" spans="2:15">
      <c r="B283" s="115" t="s">
        <v>264</v>
      </c>
      <c r="E283" s="1"/>
      <c r="F283" s="1"/>
      <c r="G283" s="1"/>
    </row>
    <row r="284" spans="2:15">
      <c r="B284" s="115" t="s">
        <v>265</v>
      </c>
      <c r="E284" s="1"/>
      <c r="F284" s="1"/>
      <c r="G284" s="1"/>
    </row>
    <row r="285" spans="2:15">
      <c r="E285" s="1"/>
      <c r="F285" s="1"/>
      <c r="G285" s="1"/>
    </row>
    <row r="286" spans="2:15">
      <c r="E286" s="1"/>
      <c r="F286" s="1"/>
      <c r="G286" s="1"/>
    </row>
    <row r="287" spans="2:15">
      <c r="E287" s="1"/>
      <c r="F287" s="1"/>
      <c r="G287" s="1"/>
    </row>
    <row r="288" spans="2:15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8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311</v>
      </c>
    </row>
    <row r="2" spans="2:63">
      <c r="B2" s="83" t="s">
        <v>312</v>
      </c>
    </row>
    <row r="3" spans="2:63">
      <c r="B3" s="83" t="s">
        <v>313</v>
      </c>
    </row>
    <row r="4" spans="2:63">
      <c r="B4" s="83" t="s">
        <v>314</v>
      </c>
    </row>
    <row r="6" spans="2:63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119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267</v>
      </c>
      <c r="I8" s="25" t="s">
        <v>263</v>
      </c>
      <c r="J8" s="25" t="s">
        <v>262</v>
      </c>
      <c r="K8" s="25" t="s">
        <v>75</v>
      </c>
      <c r="L8" s="25" t="s">
        <v>69</v>
      </c>
      <c r="M8" s="49" t="s">
        <v>188</v>
      </c>
      <c r="N8" s="26" t="s">
        <v>190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269</v>
      </c>
      <c r="I9" s="27" t="s">
        <v>76</v>
      </c>
      <c r="J9" s="27" t="s">
        <v>261</v>
      </c>
      <c r="K9" s="27" t="s">
        <v>261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1025020.2</v>
      </c>
      <c r="I11" s="85"/>
      <c r="J11" s="85">
        <v>74.301000000000002</v>
      </c>
      <c r="K11" s="85">
        <v>87396.87</v>
      </c>
      <c r="L11" s="85"/>
      <c r="M11" s="85"/>
      <c r="N11" s="85">
        <v>7.62</v>
      </c>
      <c r="O11" s="5"/>
      <c r="BH11" s="1"/>
      <c r="BI11" s="3"/>
      <c r="BK11" s="1"/>
    </row>
    <row r="12" spans="2:63" customFormat="1" ht="15.75">
      <c r="B12" s="59" t="s">
        <v>251</v>
      </c>
      <c r="C12" s="89"/>
      <c r="D12" s="89"/>
      <c r="E12" s="89"/>
      <c r="F12" s="89"/>
      <c r="G12" s="89"/>
      <c r="H12" s="92">
        <v>381223.2</v>
      </c>
      <c r="I12" s="92"/>
      <c r="J12" s="92"/>
      <c r="K12" s="92">
        <v>15874.09</v>
      </c>
      <c r="L12" s="92"/>
      <c r="M12" s="92"/>
      <c r="N12" s="92">
        <v>1.38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219727.2</v>
      </c>
      <c r="I13" s="92"/>
      <c r="J13" s="92"/>
      <c r="K13" s="92">
        <v>4100.67</v>
      </c>
      <c r="L13" s="92"/>
      <c r="M13" s="92"/>
      <c r="N13" s="92">
        <v>0.36</v>
      </c>
    </row>
    <row r="14" spans="2:63" customFormat="1" ht="15.75">
      <c r="B14" s="62" t="s">
        <v>1024</v>
      </c>
      <c r="C14" s="91">
        <v>1113232</v>
      </c>
      <c r="D14" s="91" t="s">
        <v>150</v>
      </c>
      <c r="E14" s="91">
        <v>1523</v>
      </c>
      <c r="F14" s="91" t="s">
        <v>1025</v>
      </c>
      <c r="G14" s="91" t="s">
        <v>178</v>
      </c>
      <c r="H14" s="118">
        <v>3351</v>
      </c>
      <c r="I14" s="118">
        <v>1359</v>
      </c>
      <c r="J14" s="118">
        <v>0</v>
      </c>
      <c r="K14" s="118">
        <v>45.54</v>
      </c>
      <c r="L14" s="118">
        <v>0</v>
      </c>
      <c r="M14" s="118">
        <v>0.05</v>
      </c>
      <c r="N14" s="118">
        <v>0</v>
      </c>
    </row>
    <row r="15" spans="2:63" customFormat="1" ht="15.75">
      <c r="B15" s="62" t="s">
        <v>1026</v>
      </c>
      <c r="C15" s="91">
        <v>1117290</v>
      </c>
      <c r="D15" s="91" t="s">
        <v>150</v>
      </c>
      <c r="E15" s="91">
        <v>1224</v>
      </c>
      <c r="F15" s="91" t="s">
        <v>1025</v>
      </c>
      <c r="G15" s="91" t="s">
        <v>178</v>
      </c>
      <c r="H15" s="118">
        <v>1980</v>
      </c>
      <c r="I15" s="118">
        <v>18210</v>
      </c>
      <c r="J15" s="118">
        <v>0</v>
      </c>
      <c r="K15" s="118">
        <v>360.56</v>
      </c>
      <c r="L15" s="118">
        <v>0.01</v>
      </c>
      <c r="M15" s="118">
        <v>0.41</v>
      </c>
      <c r="N15" s="118">
        <v>0.03</v>
      </c>
    </row>
    <row r="16" spans="2:63" customFormat="1" ht="15.75">
      <c r="B16" s="62" t="s">
        <v>1027</v>
      </c>
      <c r="C16" s="91">
        <v>1117266</v>
      </c>
      <c r="D16" s="91" t="s">
        <v>150</v>
      </c>
      <c r="E16" s="91">
        <v>1224</v>
      </c>
      <c r="F16" s="91" t="s">
        <v>1025</v>
      </c>
      <c r="G16" s="91" t="s">
        <v>178</v>
      </c>
      <c r="H16" s="118">
        <v>61</v>
      </c>
      <c r="I16" s="118">
        <v>13580</v>
      </c>
      <c r="J16" s="118">
        <v>0</v>
      </c>
      <c r="K16" s="118">
        <v>8.2799999999999994</v>
      </c>
      <c r="L16" s="118">
        <v>0</v>
      </c>
      <c r="M16" s="118">
        <v>0.01</v>
      </c>
      <c r="N16" s="118">
        <v>0</v>
      </c>
    </row>
    <row r="17" spans="1:14" customFormat="1" ht="15.75">
      <c r="B17" s="62" t="s">
        <v>1028</v>
      </c>
      <c r="C17" s="91">
        <v>1116979</v>
      </c>
      <c r="D17" s="91" t="s">
        <v>150</v>
      </c>
      <c r="E17" s="91">
        <v>1224</v>
      </c>
      <c r="F17" s="91" t="s">
        <v>1025</v>
      </c>
      <c r="G17" s="91" t="s">
        <v>178</v>
      </c>
      <c r="H17" s="118">
        <v>4176</v>
      </c>
      <c r="I17" s="118">
        <v>15050</v>
      </c>
      <c r="J17" s="118">
        <v>0</v>
      </c>
      <c r="K17" s="118">
        <v>628.49</v>
      </c>
      <c r="L17" s="118">
        <v>0.02</v>
      </c>
      <c r="M17" s="118">
        <v>0.72</v>
      </c>
      <c r="N17" s="118">
        <v>0.05</v>
      </c>
    </row>
    <row r="18" spans="1:14" customFormat="1" ht="15.75">
      <c r="B18" s="62" t="s">
        <v>1029</v>
      </c>
      <c r="C18" s="91">
        <v>1096437</v>
      </c>
      <c r="D18" s="91" t="s">
        <v>150</v>
      </c>
      <c r="E18" s="91">
        <v>1249</v>
      </c>
      <c r="F18" s="91" t="s">
        <v>1025</v>
      </c>
      <c r="G18" s="91" t="s">
        <v>178</v>
      </c>
      <c r="H18" s="118">
        <v>8697.2000000000007</v>
      </c>
      <c r="I18" s="118">
        <v>1855</v>
      </c>
      <c r="J18" s="118">
        <v>0</v>
      </c>
      <c r="K18" s="118">
        <v>161.33000000000001</v>
      </c>
      <c r="L18" s="118">
        <v>0.01</v>
      </c>
      <c r="M18" s="118">
        <v>0.18</v>
      </c>
      <c r="N18" s="118">
        <v>0.01</v>
      </c>
    </row>
    <row r="19" spans="1:14" customFormat="1" ht="15.75">
      <c r="A19" s="57" t="s">
        <v>1031</v>
      </c>
      <c r="B19" s="62" t="s">
        <v>1030</v>
      </c>
      <c r="C19" s="91">
        <v>1091826</v>
      </c>
      <c r="D19" s="91" t="s">
        <v>150</v>
      </c>
      <c r="E19" s="91">
        <v>1223</v>
      </c>
      <c r="F19" s="91" t="s">
        <v>1025</v>
      </c>
      <c r="G19" s="91" t="s">
        <v>178</v>
      </c>
      <c r="H19" s="118">
        <v>153570</v>
      </c>
      <c r="I19" s="118">
        <v>1506</v>
      </c>
      <c r="J19" s="118">
        <v>0</v>
      </c>
      <c r="K19" s="118">
        <v>2312.7600000000002</v>
      </c>
      <c r="L19" s="118">
        <v>7.0000000000000007E-2</v>
      </c>
      <c r="M19" s="118">
        <v>2.65</v>
      </c>
      <c r="N19" s="118">
        <v>0.2</v>
      </c>
    </row>
    <row r="20" spans="1:14" customFormat="1" ht="15.75">
      <c r="A20" s="57" t="s">
        <v>1031</v>
      </c>
      <c r="B20" s="62" t="s">
        <v>1032</v>
      </c>
      <c r="C20" s="91">
        <v>1091818</v>
      </c>
      <c r="D20" s="91" t="s">
        <v>150</v>
      </c>
      <c r="E20" s="91">
        <v>1223</v>
      </c>
      <c r="F20" s="91" t="s">
        <v>1025</v>
      </c>
      <c r="G20" s="91" t="s">
        <v>178</v>
      </c>
      <c r="H20" s="118">
        <v>692</v>
      </c>
      <c r="I20" s="118">
        <v>13550</v>
      </c>
      <c r="J20" s="118">
        <v>0</v>
      </c>
      <c r="K20" s="118">
        <v>93.77</v>
      </c>
      <c r="L20" s="118">
        <v>0</v>
      </c>
      <c r="M20" s="118">
        <v>0.11</v>
      </c>
      <c r="N20" s="118">
        <v>0.01</v>
      </c>
    </row>
    <row r="21" spans="1:14" customFormat="1" ht="15.75">
      <c r="A21" s="57" t="s">
        <v>1031</v>
      </c>
      <c r="B21" s="62" t="s">
        <v>1033</v>
      </c>
      <c r="C21" s="91">
        <v>1105386</v>
      </c>
      <c r="D21" s="91" t="s">
        <v>150</v>
      </c>
      <c r="E21" s="91">
        <v>1336</v>
      </c>
      <c r="F21" s="91" t="s">
        <v>1025</v>
      </c>
      <c r="G21" s="91" t="s">
        <v>178</v>
      </c>
      <c r="H21" s="118">
        <v>47200</v>
      </c>
      <c r="I21" s="118">
        <v>1038</v>
      </c>
      <c r="J21" s="118">
        <v>0</v>
      </c>
      <c r="K21" s="118">
        <v>489.94</v>
      </c>
      <c r="L21" s="118">
        <v>0</v>
      </c>
      <c r="M21" s="118">
        <v>0.56000000000000005</v>
      </c>
      <c r="N21" s="118">
        <v>0.04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161496</v>
      </c>
      <c r="I22" s="92"/>
      <c r="J22" s="92"/>
      <c r="K22" s="92">
        <v>11773.42</v>
      </c>
      <c r="L22" s="92"/>
      <c r="M22" s="92"/>
      <c r="N22" s="92">
        <v>1.03</v>
      </c>
    </row>
    <row r="23" spans="1:14" customFormat="1" ht="15.75">
      <c r="A23" s="57" t="s">
        <v>1031</v>
      </c>
      <c r="B23" s="62" t="s">
        <v>1034</v>
      </c>
      <c r="C23" s="91">
        <v>1095710</v>
      </c>
      <c r="D23" s="91" t="s">
        <v>150</v>
      </c>
      <c r="E23" s="91">
        <v>1223</v>
      </c>
      <c r="F23" s="91" t="s">
        <v>1025</v>
      </c>
      <c r="G23" s="91" t="s">
        <v>178</v>
      </c>
      <c r="H23" s="118">
        <v>43434</v>
      </c>
      <c r="I23" s="118">
        <v>10200</v>
      </c>
      <c r="J23" s="118">
        <v>0</v>
      </c>
      <c r="K23" s="118">
        <v>4430.2700000000004</v>
      </c>
      <c r="L23" s="118">
        <v>0.17</v>
      </c>
      <c r="M23" s="118">
        <v>5.07</v>
      </c>
      <c r="N23" s="118">
        <v>0.39</v>
      </c>
    </row>
    <row r="24" spans="1:14" customFormat="1" ht="15.75">
      <c r="A24" s="57" t="s">
        <v>1031</v>
      </c>
      <c r="B24" s="62" t="s">
        <v>1035</v>
      </c>
      <c r="C24" s="91">
        <v>1137744</v>
      </c>
      <c r="D24" s="91" t="s">
        <v>150</v>
      </c>
      <c r="E24" s="91">
        <v>1337</v>
      </c>
      <c r="F24" s="91" t="s">
        <v>1025</v>
      </c>
      <c r="G24" s="91" t="s">
        <v>178</v>
      </c>
      <c r="H24" s="118">
        <v>44500</v>
      </c>
      <c r="I24" s="118">
        <v>3961</v>
      </c>
      <c r="J24" s="118">
        <v>0</v>
      </c>
      <c r="K24" s="118">
        <v>1762.65</v>
      </c>
      <c r="L24" s="118">
        <v>0.4</v>
      </c>
      <c r="M24" s="118">
        <v>2.02</v>
      </c>
      <c r="N24" s="118">
        <v>0.15</v>
      </c>
    </row>
    <row r="25" spans="1:14" customFormat="1" ht="15.75">
      <c r="A25" s="57" t="s">
        <v>1031</v>
      </c>
      <c r="B25" s="62" t="s">
        <v>1036</v>
      </c>
      <c r="C25" s="91">
        <v>1130442</v>
      </c>
      <c r="D25" s="91" t="s">
        <v>150</v>
      </c>
      <c r="E25" s="91">
        <v>1337</v>
      </c>
      <c r="F25" s="91" t="s">
        <v>1025</v>
      </c>
      <c r="G25" s="91" t="s">
        <v>178</v>
      </c>
      <c r="H25" s="118">
        <v>52048</v>
      </c>
      <c r="I25" s="118">
        <v>6463</v>
      </c>
      <c r="J25" s="118">
        <v>0</v>
      </c>
      <c r="K25" s="118">
        <v>3363.86</v>
      </c>
      <c r="L25" s="118">
        <v>0.43</v>
      </c>
      <c r="M25" s="118">
        <v>3.85</v>
      </c>
      <c r="N25" s="118">
        <v>0.28999999999999998</v>
      </c>
    </row>
    <row r="26" spans="1:14" customFormat="1" ht="15.75">
      <c r="B26" s="62" t="s">
        <v>1037</v>
      </c>
      <c r="C26" s="91">
        <v>1137686</v>
      </c>
      <c r="D26" s="91" t="s">
        <v>150</v>
      </c>
      <c r="E26" s="91">
        <v>1337</v>
      </c>
      <c r="F26" s="91" t="s">
        <v>1025</v>
      </c>
      <c r="G26" s="91" t="s">
        <v>178</v>
      </c>
      <c r="H26" s="118">
        <v>2480</v>
      </c>
      <c r="I26" s="118">
        <v>9868</v>
      </c>
      <c r="J26" s="118">
        <v>0</v>
      </c>
      <c r="K26" s="118">
        <v>244.73</v>
      </c>
      <c r="L26" s="118">
        <v>0.06</v>
      </c>
      <c r="M26" s="118">
        <v>0.28000000000000003</v>
      </c>
      <c r="N26" s="118">
        <v>0.02</v>
      </c>
    </row>
    <row r="27" spans="1:14" customFormat="1" ht="15.75">
      <c r="A27" s="57" t="s">
        <v>1031</v>
      </c>
      <c r="B27" s="62" t="s">
        <v>1038</v>
      </c>
      <c r="C27" s="91">
        <v>1095751</v>
      </c>
      <c r="D27" s="91" t="s">
        <v>150</v>
      </c>
      <c r="E27" s="91">
        <v>1223</v>
      </c>
      <c r="F27" s="91" t="s">
        <v>1025</v>
      </c>
      <c r="G27" s="91" t="s">
        <v>178</v>
      </c>
      <c r="H27" s="118">
        <v>19034</v>
      </c>
      <c r="I27" s="118">
        <v>10360</v>
      </c>
      <c r="J27" s="118">
        <v>0</v>
      </c>
      <c r="K27" s="118">
        <v>1971.92</v>
      </c>
      <c r="L27" s="118">
        <v>0.14000000000000001</v>
      </c>
      <c r="M27" s="118">
        <v>2.2599999999999998</v>
      </c>
      <c r="N27" s="118">
        <v>0.17</v>
      </c>
    </row>
    <row r="28" spans="1:14" customFormat="1" ht="15.75">
      <c r="B28" s="59" t="s">
        <v>86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297</v>
      </c>
      <c r="C29" s="91"/>
      <c r="D29" s="91"/>
      <c r="E29" s="91"/>
      <c r="F29" s="91"/>
      <c r="G29" s="91"/>
      <c r="H29" s="118"/>
      <c r="I29" s="118"/>
      <c r="J29" s="118"/>
      <c r="K29" s="118"/>
      <c r="L29" s="118"/>
      <c r="M29" s="118">
        <v>0</v>
      </c>
      <c r="N29" s="118"/>
    </row>
    <row r="30" spans="1:14" customFormat="1" ht="15.75">
      <c r="B30" s="59" t="s">
        <v>85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  <c r="N30" s="92"/>
    </row>
    <row r="31" spans="1:14" customFormat="1" ht="15.75">
      <c r="B31" s="62" t="s">
        <v>297</v>
      </c>
      <c r="C31" s="91"/>
      <c r="D31" s="91"/>
      <c r="E31" s="91"/>
      <c r="F31" s="91"/>
      <c r="G31" s="91"/>
      <c r="H31" s="118"/>
      <c r="I31" s="118"/>
      <c r="J31" s="118"/>
      <c r="K31" s="118"/>
      <c r="L31" s="118"/>
      <c r="M31" s="118">
        <v>0</v>
      </c>
      <c r="N31" s="118"/>
    </row>
    <row r="32" spans="1:14" customFormat="1" ht="15.75">
      <c r="B32" s="59" t="s">
        <v>73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  <c r="N32" s="92"/>
    </row>
    <row r="33" spans="2:14" customFormat="1" ht="15.75">
      <c r="B33" s="62" t="s">
        <v>297</v>
      </c>
      <c r="C33" s="91"/>
      <c r="D33" s="91"/>
      <c r="E33" s="91"/>
      <c r="F33" s="91"/>
      <c r="G33" s="91"/>
      <c r="H33" s="118"/>
      <c r="I33" s="118"/>
      <c r="J33" s="118"/>
      <c r="K33" s="118"/>
      <c r="L33" s="118"/>
      <c r="M33" s="118">
        <v>0</v>
      </c>
      <c r="N33" s="118"/>
    </row>
    <row r="34" spans="2:14" customFormat="1" ht="15.75">
      <c r="B34" s="59" t="s">
        <v>87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  <c r="N34" s="92"/>
    </row>
    <row r="35" spans="2:14" customFormat="1" ht="15.75">
      <c r="B35" s="62" t="s">
        <v>297</v>
      </c>
      <c r="C35" s="91"/>
      <c r="D35" s="91"/>
      <c r="E35" s="91"/>
      <c r="F35" s="91"/>
      <c r="G35" s="91"/>
      <c r="H35" s="118"/>
      <c r="I35" s="118"/>
      <c r="J35" s="118"/>
      <c r="K35" s="118"/>
      <c r="L35" s="118"/>
      <c r="M35" s="118">
        <v>0</v>
      </c>
      <c r="N35" s="118"/>
    </row>
    <row r="36" spans="2:14" customFormat="1" ht="15.75">
      <c r="B36" s="59" t="s">
        <v>250</v>
      </c>
      <c r="C36" s="89"/>
      <c r="D36" s="89"/>
      <c r="E36" s="89"/>
      <c r="F36" s="89"/>
      <c r="G36" s="89"/>
      <c r="H36" s="92">
        <v>643797</v>
      </c>
      <c r="I36" s="92"/>
      <c r="J36" s="92">
        <v>74.301000000000002</v>
      </c>
      <c r="K36" s="92">
        <v>71522.78</v>
      </c>
      <c r="L36" s="92"/>
      <c r="M36" s="92"/>
      <c r="N36" s="92">
        <v>6.23</v>
      </c>
    </row>
    <row r="37" spans="2:14" customFormat="1" ht="15.75">
      <c r="B37" s="59" t="s">
        <v>88</v>
      </c>
      <c r="C37" s="89"/>
      <c r="D37" s="89"/>
      <c r="E37" s="89"/>
      <c r="F37" s="89"/>
      <c r="G37" s="89"/>
      <c r="H37" s="92">
        <v>621258</v>
      </c>
      <c r="I37" s="92"/>
      <c r="J37" s="92">
        <v>61.680999999999997</v>
      </c>
      <c r="K37" s="92">
        <v>64340.21</v>
      </c>
      <c r="L37" s="92"/>
      <c r="M37" s="92"/>
      <c r="N37" s="92">
        <v>5.61</v>
      </c>
    </row>
    <row r="38" spans="2:14" customFormat="1" ht="15.75">
      <c r="B38" s="62" t="s">
        <v>1039</v>
      </c>
      <c r="C38" s="91" t="s">
        <v>1040</v>
      </c>
      <c r="D38" s="91" t="s">
        <v>865</v>
      </c>
      <c r="E38" s="91"/>
      <c r="F38" s="91" t="s">
        <v>1025</v>
      </c>
      <c r="G38" s="91" t="s">
        <v>177</v>
      </c>
      <c r="H38" s="118">
        <v>10500</v>
      </c>
      <c r="I38" s="118">
        <v>4088</v>
      </c>
      <c r="J38" s="118">
        <v>0</v>
      </c>
      <c r="K38" s="118">
        <v>1488.18</v>
      </c>
      <c r="L38" s="118">
        <v>0</v>
      </c>
      <c r="M38" s="118">
        <v>1.7</v>
      </c>
      <c r="N38" s="118">
        <v>0.13</v>
      </c>
    </row>
    <row r="39" spans="2:14" customFormat="1" ht="15.75">
      <c r="B39" s="62" t="s">
        <v>1041</v>
      </c>
      <c r="C39" s="91" t="s">
        <v>1042</v>
      </c>
      <c r="D39" s="91" t="s">
        <v>153</v>
      </c>
      <c r="E39" s="91"/>
      <c r="F39" s="91" t="s">
        <v>1025</v>
      </c>
      <c r="G39" s="91" t="s">
        <v>185</v>
      </c>
      <c r="H39" s="118">
        <v>346400</v>
      </c>
      <c r="I39" s="118">
        <v>21100</v>
      </c>
      <c r="J39" s="118">
        <v>0</v>
      </c>
      <c r="K39" s="118">
        <v>2251.1799999999998</v>
      </c>
      <c r="L39" s="118">
        <v>0</v>
      </c>
      <c r="M39" s="118">
        <v>2.58</v>
      </c>
      <c r="N39" s="118">
        <v>0.2</v>
      </c>
    </row>
    <row r="40" spans="2:14" customFormat="1" ht="15.75">
      <c r="B40" s="62" t="s">
        <v>1043</v>
      </c>
      <c r="C40" s="91" t="s">
        <v>1044</v>
      </c>
      <c r="D40" s="91" t="s">
        <v>865</v>
      </c>
      <c r="E40" s="91"/>
      <c r="F40" s="91" t="s">
        <v>1025</v>
      </c>
      <c r="G40" s="91" t="s">
        <v>177</v>
      </c>
      <c r="H40" s="118">
        <v>9907</v>
      </c>
      <c r="I40" s="118">
        <v>5861</v>
      </c>
      <c r="J40" s="118">
        <v>0</v>
      </c>
      <c r="K40" s="118">
        <v>2013.11</v>
      </c>
      <c r="L40" s="118">
        <v>0</v>
      </c>
      <c r="M40" s="118">
        <v>2.2999999999999998</v>
      </c>
      <c r="N40" s="118">
        <v>0.18</v>
      </c>
    </row>
    <row r="41" spans="2:14" customFormat="1" ht="15.75">
      <c r="B41" s="62" t="s">
        <v>1045</v>
      </c>
      <c r="C41" s="91" t="s">
        <v>1046</v>
      </c>
      <c r="D41" s="91" t="s">
        <v>649</v>
      </c>
      <c r="E41" s="91"/>
      <c r="F41" s="91" t="s">
        <v>1025</v>
      </c>
      <c r="G41" s="91" t="s">
        <v>177</v>
      </c>
      <c r="H41" s="118">
        <v>5182</v>
      </c>
      <c r="I41" s="118">
        <v>10988</v>
      </c>
      <c r="J41" s="118">
        <v>0</v>
      </c>
      <c r="K41" s="118">
        <v>1974.1</v>
      </c>
      <c r="L41" s="118">
        <v>0</v>
      </c>
      <c r="M41" s="118">
        <v>2.2599999999999998</v>
      </c>
      <c r="N41" s="118">
        <v>0.17</v>
      </c>
    </row>
    <row r="42" spans="2:14" customFormat="1" ht="15.75">
      <c r="B42" s="62" t="s">
        <v>1047</v>
      </c>
      <c r="C42" s="91" t="s">
        <v>1048</v>
      </c>
      <c r="D42" s="91" t="s">
        <v>649</v>
      </c>
      <c r="E42" s="91"/>
      <c r="F42" s="91" t="s">
        <v>1025</v>
      </c>
      <c r="G42" s="91" t="s">
        <v>177</v>
      </c>
      <c r="H42" s="118">
        <v>20246</v>
      </c>
      <c r="I42" s="118">
        <v>7226</v>
      </c>
      <c r="J42" s="118">
        <v>0</v>
      </c>
      <c r="K42" s="118">
        <v>5072.1400000000003</v>
      </c>
      <c r="L42" s="118">
        <v>0</v>
      </c>
      <c r="M42" s="118">
        <v>5.8</v>
      </c>
      <c r="N42" s="118">
        <v>0.44</v>
      </c>
    </row>
    <row r="43" spans="2:14" customFormat="1" ht="15.75">
      <c r="B43" s="62" t="s">
        <v>1049</v>
      </c>
      <c r="C43" s="91" t="s">
        <v>1050</v>
      </c>
      <c r="D43" s="91" t="s">
        <v>649</v>
      </c>
      <c r="E43" s="91"/>
      <c r="F43" s="91" t="s">
        <v>1025</v>
      </c>
      <c r="G43" s="91" t="s">
        <v>177</v>
      </c>
      <c r="H43" s="118">
        <v>11984</v>
      </c>
      <c r="I43" s="118">
        <v>13045</v>
      </c>
      <c r="J43" s="118">
        <v>0</v>
      </c>
      <c r="K43" s="118">
        <v>5420.01</v>
      </c>
      <c r="L43" s="118">
        <v>0</v>
      </c>
      <c r="M43" s="118">
        <v>6.2</v>
      </c>
      <c r="N43" s="118">
        <v>0.47</v>
      </c>
    </row>
    <row r="44" spans="2:14" customFormat="1" ht="15.75">
      <c r="B44" s="62" t="s">
        <v>1051</v>
      </c>
      <c r="C44" s="91" t="s">
        <v>1052</v>
      </c>
      <c r="D44" s="91" t="s">
        <v>865</v>
      </c>
      <c r="E44" s="91"/>
      <c r="F44" s="91" t="s">
        <v>1025</v>
      </c>
      <c r="G44" s="91" t="s">
        <v>177</v>
      </c>
      <c r="H44" s="118">
        <v>27300</v>
      </c>
      <c r="I44" s="118">
        <v>2370</v>
      </c>
      <c r="J44" s="118">
        <v>0.13600000000000001</v>
      </c>
      <c r="K44" s="118">
        <v>2243.3200000000002</v>
      </c>
      <c r="L44" s="118">
        <v>0</v>
      </c>
      <c r="M44" s="118">
        <v>2.57</v>
      </c>
      <c r="N44" s="118">
        <v>0.2</v>
      </c>
    </row>
    <row r="45" spans="2:14" customFormat="1" ht="15.75">
      <c r="B45" s="62" t="s">
        <v>1053</v>
      </c>
      <c r="C45" s="91" t="s">
        <v>1054</v>
      </c>
      <c r="D45" s="91" t="s">
        <v>649</v>
      </c>
      <c r="E45" s="91"/>
      <c r="F45" s="91" t="s">
        <v>1025</v>
      </c>
      <c r="G45" s="91" t="s">
        <v>177</v>
      </c>
      <c r="H45" s="118">
        <v>2700</v>
      </c>
      <c r="I45" s="118">
        <v>12066</v>
      </c>
      <c r="J45" s="118">
        <v>0</v>
      </c>
      <c r="K45" s="118">
        <v>1129.49</v>
      </c>
      <c r="L45" s="118">
        <v>0.14000000000000001</v>
      </c>
      <c r="M45" s="118">
        <v>1.29</v>
      </c>
      <c r="N45" s="118">
        <v>0.1</v>
      </c>
    </row>
    <row r="46" spans="2:14" customFormat="1" ht="15.75">
      <c r="B46" s="62" t="s">
        <v>1055</v>
      </c>
      <c r="C46" s="91" t="s">
        <v>1056</v>
      </c>
      <c r="D46" s="91" t="s">
        <v>649</v>
      </c>
      <c r="E46" s="91"/>
      <c r="F46" s="91" t="s">
        <v>1025</v>
      </c>
      <c r="G46" s="91" t="s">
        <v>177</v>
      </c>
      <c r="H46" s="118">
        <v>27400</v>
      </c>
      <c r="I46" s="118">
        <v>3607</v>
      </c>
      <c r="J46" s="118">
        <v>0</v>
      </c>
      <c r="K46" s="118">
        <v>3426.5</v>
      </c>
      <c r="L46" s="118">
        <v>0</v>
      </c>
      <c r="M46" s="118">
        <v>3.92</v>
      </c>
      <c r="N46" s="118">
        <v>0.3</v>
      </c>
    </row>
    <row r="47" spans="2:14" customFormat="1" ht="15.75">
      <c r="B47" s="62" t="s">
        <v>1057</v>
      </c>
      <c r="C47" s="91" t="s">
        <v>1058</v>
      </c>
      <c r="D47" s="91" t="s">
        <v>649</v>
      </c>
      <c r="E47" s="91"/>
      <c r="F47" s="91" t="s">
        <v>1025</v>
      </c>
      <c r="G47" s="91" t="s">
        <v>177</v>
      </c>
      <c r="H47" s="118">
        <v>15356</v>
      </c>
      <c r="I47" s="118">
        <v>4045</v>
      </c>
      <c r="J47" s="118">
        <v>0</v>
      </c>
      <c r="K47" s="118">
        <v>2153.5300000000002</v>
      </c>
      <c r="L47" s="118">
        <v>0</v>
      </c>
      <c r="M47" s="118">
        <v>2.46</v>
      </c>
      <c r="N47" s="118">
        <v>0.19</v>
      </c>
    </row>
    <row r="48" spans="2:14" customFormat="1" ht="15.75">
      <c r="B48" s="62" t="s">
        <v>1059</v>
      </c>
      <c r="C48" s="91" t="s">
        <v>1060</v>
      </c>
      <c r="D48" s="91" t="s">
        <v>649</v>
      </c>
      <c r="E48" s="91"/>
      <c r="F48" s="91" t="s">
        <v>1025</v>
      </c>
      <c r="G48" s="91" t="s">
        <v>177</v>
      </c>
      <c r="H48" s="118">
        <v>4230</v>
      </c>
      <c r="I48" s="118">
        <v>7493</v>
      </c>
      <c r="J48" s="118">
        <v>0</v>
      </c>
      <c r="K48" s="118">
        <v>1098.8800000000001</v>
      </c>
      <c r="L48" s="118">
        <v>0</v>
      </c>
      <c r="M48" s="118">
        <v>1.26</v>
      </c>
      <c r="N48" s="118">
        <v>0.1</v>
      </c>
    </row>
    <row r="49" spans="2:14">
      <c r="B49" s="62" t="s">
        <v>1061</v>
      </c>
      <c r="C49" s="91" t="s">
        <v>1062</v>
      </c>
      <c r="D49" s="91" t="s">
        <v>649</v>
      </c>
      <c r="E49" s="91"/>
      <c r="F49" s="91" t="s">
        <v>1025</v>
      </c>
      <c r="G49" s="91" t="s">
        <v>177</v>
      </c>
      <c r="H49" s="118">
        <v>5246</v>
      </c>
      <c r="I49" s="118">
        <v>15456.5</v>
      </c>
      <c r="J49" s="118">
        <v>0</v>
      </c>
      <c r="K49" s="118">
        <v>2811.21</v>
      </c>
      <c r="L49" s="118">
        <v>0</v>
      </c>
      <c r="M49" s="118">
        <v>3.22</v>
      </c>
      <c r="N49" s="118">
        <v>0.25</v>
      </c>
    </row>
    <row r="50" spans="2:14">
      <c r="B50" s="62" t="s">
        <v>1063</v>
      </c>
      <c r="C50" s="91" t="s">
        <v>1064</v>
      </c>
      <c r="D50" s="91" t="s">
        <v>649</v>
      </c>
      <c r="E50" s="91"/>
      <c r="F50" s="91" t="s">
        <v>1025</v>
      </c>
      <c r="G50" s="91" t="s">
        <v>177</v>
      </c>
      <c r="H50" s="118">
        <v>3898</v>
      </c>
      <c r="I50" s="118">
        <v>19163</v>
      </c>
      <c r="J50" s="118">
        <v>0</v>
      </c>
      <c r="K50" s="118">
        <v>2589.7600000000002</v>
      </c>
      <c r="L50" s="118">
        <v>0</v>
      </c>
      <c r="M50" s="118">
        <v>2.96</v>
      </c>
      <c r="N50" s="118">
        <v>0.23</v>
      </c>
    </row>
    <row r="51" spans="2:14">
      <c r="B51" s="62" t="s">
        <v>1065</v>
      </c>
      <c r="C51" s="91" t="s">
        <v>1066</v>
      </c>
      <c r="D51" s="91" t="s">
        <v>649</v>
      </c>
      <c r="E51" s="91"/>
      <c r="F51" s="91" t="s">
        <v>1025</v>
      </c>
      <c r="G51" s="91" t="s">
        <v>177</v>
      </c>
      <c r="H51" s="118">
        <v>10130</v>
      </c>
      <c r="I51" s="118">
        <v>4617</v>
      </c>
      <c r="J51" s="118">
        <v>0</v>
      </c>
      <c r="K51" s="118">
        <v>1621.52</v>
      </c>
      <c r="L51" s="118">
        <v>0</v>
      </c>
      <c r="M51" s="118">
        <v>1.86</v>
      </c>
      <c r="N51" s="118">
        <v>0.14000000000000001</v>
      </c>
    </row>
    <row r="52" spans="2:14">
      <c r="B52" s="62" t="s">
        <v>1067</v>
      </c>
      <c r="C52" s="91" t="s">
        <v>1068</v>
      </c>
      <c r="D52" s="91" t="s">
        <v>954</v>
      </c>
      <c r="E52" s="91"/>
      <c r="F52" s="91" t="s">
        <v>1025</v>
      </c>
      <c r="G52" s="91" t="s">
        <v>179</v>
      </c>
      <c r="H52" s="118">
        <v>5650</v>
      </c>
      <c r="I52" s="118">
        <v>11139</v>
      </c>
      <c r="J52" s="118">
        <v>0</v>
      </c>
      <c r="K52" s="118">
        <v>2613.4499999999998</v>
      </c>
      <c r="L52" s="118">
        <v>0.1</v>
      </c>
      <c r="M52" s="118">
        <v>2.99</v>
      </c>
      <c r="N52" s="118">
        <v>0.23</v>
      </c>
    </row>
    <row r="53" spans="2:14">
      <c r="B53" s="62" t="s">
        <v>1069</v>
      </c>
      <c r="C53" s="91" t="s">
        <v>1070</v>
      </c>
      <c r="D53" s="169" t="s">
        <v>151</v>
      </c>
      <c r="E53" s="91"/>
      <c r="F53" s="91" t="s">
        <v>1025</v>
      </c>
      <c r="G53" s="91" t="s">
        <v>177</v>
      </c>
      <c r="H53" s="118">
        <v>9280</v>
      </c>
      <c r="I53" s="118">
        <v>6053</v>
      </c>
      <c r="J53" s="118">
        <v>0</v>
      </c>
      <c r="K53" s="118">
        <v>1947.48</v>
      </c>
      <c r="L53" s="118">
        <v>0</v>
      </c>
      <c r="M53" s="118">
        <v>2.23</v>
      </c>
      <c r="N53" s="118">
        <v>0.17</v>
      </c>
    </row>
    <row r="54" spans="2:14">
      <c r="B54" s="62" t="s">
        <v>1071</v>
      </c>
      <c r="C54" s="91" t="s">
        <v>1072</v>
      </c>
      <c r="D54" s="91" t="s">
        <v>26</v>
      </c>
      <c r="E54" s="91"/>
      <c r="F54" s="91" t="s">
        <v>1025</v>
      </c>
      <c r="G54" s="91" t="s">
        <v>177</v>
      </c>
      <c r="H54" s="118">
        <v>10641</v>
      </c>
      <c r="I54" s="118">
        <v>10677</v>
      </c>
      <c r="J54" s="118">
        <v>0</v>
      </c>
      <c r="K54" s="118">
        <v>3939</v>
      </c>
      <c r="L54" s="118">
        <v>0</v>
      </c>
      <c r="M54" s="118">
        <v>4.51</v>
      </c>
      <c r="N54" s="118">
        <v>0.34</v>
      </c>
    </row>
    <row r="55" spans="2:14">
      <c r="B55" s="62" t="s">
        <v>1073</v>
      </c>
      <c r="C55" s="91" t="s">
        <v>1074</v>
      </c>
      <c r="D55" s="91" t="s">
        <v>649</v>
      </c>
      <c r="E55" s="91"/>
      <c r="F55" s="91" t="s">
        <v>1025</v>
      </c>
      <c r="G55" s="91" t="s">
        <v>177</v>
      </c>
      <c r="H55" s="118">
        <v>3059</v>
      </c>
      <c r="I55" s="118">
        <v>13370</v>
      </c>
      <c r="J55" s="118">
        <v>0</v>
      </c>
      <c r="K55" s="118">
        <v>1417.96</v>
      </c>
      <c r="L55" s="118">
        <v>0</v>
      </c>
      <c r="M55" s="118">
        <v>1.62</v>
      </c>
      <c r="N55" s="118">
        <v>0.12</v>
      </c>
    </row>
    <row r="56" spans="2:14">
      <c r="B56" s="62" t="s">
        <v>1075</v>
      </c>
      <c r="C56" s="91" t="s">
        <v>1076</v>
      </c>
      <c r="D56" s="91" t="s">
        <v>649</v>
      </c>
      <c r="E56" s="91"/>
      <c r="F56" s="91" t="s">
        <v>1025</v>
      </c>
      <c r="G56" s="91" t="s">
        <v>177</v>
      </c>
      <c r="H56" s="118">
        <v>5880</v>
      </c>
      <c r="I56" s="118">
        <v>7567</v>
      </c>
      <c r="J56" s="118">
        <v>0</v>
      </c>
      <c r="K56" s="118">
        <v>1542.61</v>
      </c>
      <c r="L56" s="118">
        <v>0</v>
      </c>
      <c r="M56" s="118">
        <v>1.77</v>
      </c>
      <c r="N56" s="118">
        <v>0.13</v>
      </c>
    </row>
    <row r="57" spans="2:14">
      <c r="B57" s="62" t="s">
        <v>1077</v>
      </c>
      <c r="C57" s="91" t="s">
        <v>1078</v>
      </c>
      <c r="D57" s="91" t="s">
        <v>649</v>
      </c>
      <c r="E57" s="91"/>
      <c r="F57" s="91" t="s">
        <v>1025</v>
      </c>
      <c r="G57" s="91" t="s">
        <v>177</v>
      </c>
      <c r="H57" s="118">
        <v>11220</v>
      </c>
      <c r="I57" s="118">
        <v>5885</v>
      </c>
      <c r="J57" s="118">
        <v>0</v>
      </c>
      <c r="K57" s="118">
        <v>2289.25</v>
      </c>
      <c r="L57" s="118">
        <v>0</v>
      </c>
      <c r="M57" s="118">
        <v>2.62</v>
      </c>
      <c r="N57" s="118">
        <v>0.2</v>
      </c>
    </row>
    <row r="58" spans="2:14">
      <c r="B58" s="62" t="s">
        <v>1079</v>
      </c>
      <c r="C58" s="91" t="s">
        <v>1080</v>
      </c>
      <c r="D58" s="91" t="s">
        <v>865</v>
      </c>
      <c r="E58" s="91"/>
      <c r="F58" s="91" t="s">
        <v>1025</v>
      </c>
      <c r="G58" s="91" t="s">
        <v>177</v>
      </c>
      <c r="H58" s="118">
        <v>18410</v>
      </c>
      <c r="I58" s="118">
        <v>4518</v>
      </c>
      <c r="J58" s="118">
        <v>0</v>
      </c>
      <c r="K58" s="118">
        <v>2883.73</v>
      </c>
      <c r="L58" s="118">
        <v>0</v>
      </c>
      <c r="M58" s="118">
        <v>3.3</v>
      </c>
      <c r="N58" s="118">
        <v>0.25</v>
      </c>
    </row>
    <row r="59" spans="2:14">
      <c r="B59" s="62" t="s">
        <v>1081</v>
      </c>
      <c r="C59" s="91" t="s">
        <v>1082</v>
      </c>
      <c r="D59" s="91" t="s">
        <v>649</v>
      </c>
      <c r="E59" s="91"/>
      <c r="F59" s="91" t="s">
        <v>1025</v>
      </c>
      <c r="G59" s="91" t="s">
        <v>177</v>
      </c>
      <c r="H59" s="118">
        <v>4339</v>
      </c>
      <c r="I59" s="118">
        <v>5689</v>
      </c>
      <c r="J59" s="118">
        <v>0</v>
      </c>
      <c r="K59" s="118">
        <v>855.81</v>
      </c>
      <c r="L59" s="118">
        <v>0</v>
      </c>
      <c r="M59" s="118">
        <v>0.98</v>
      </c>
      <c r="N59" s="118">
        <v>7.0000000000000007E-2</v>
      </c>
    </row>
    <row r="60" spans="2:14">
      <c r="B60" s="62" t="s">
        <v>1083</v>
      </c>
      <c r="C60" s="91" t="s">
        <v>1084</v>
      </c>
      <c r="D60" s="91" t="s">
        <v>649</v>
      </c>
      <c r="E60" s="91"/>
      <c r="F60" s="91" t="s">
        <v>1025</v>
      </c>
      <c r="G60" s="91" t="s">
        <v>177</v>
      </c>
      <c r="H60" s="118">
        <v>18900</v>
      </c>
      <c r="I60" s="118">
        <v>3256</v>
      </c>
      <c r="J60" s="118">
        <v>61.545000000000002</v>
      </c>
      <c r="K60" s="118">
        <v>2195.08</v>
      </c>
      <c r="L60" s="118">
        <v>0.79</v>
      </c>
      <c r="M60" s="118">
        <v>2.5099999999999998</v>
      </c>
      <c r="N60" s="118">
        <v>0.19</v>
      </c>
    </row>
    <row r="61" spans="2:14">
      <c r="B61" s="62" t="s">
        <v>1085</v>
      </c>
      <c r="C61" s="91" t="s">
        <v>1086</v>
      </c>
      <c r="D61" s="91" t="s">
        <v>649</v>
      </c>
      <c r="E61" s="91"/>
      <c r="F61" s="91" t="s">
        <v>1025</v>
      </c>
      <c r="G61" s="91" t="s">
        <v>177</v>
      </c>
      <c r="H61" s="118">
        <v>6600</v>
      </c>
      <c r="I61" s="118">
        <v>5268</v>
      </c>
      <c r="J61" s="118">
        <v>0</v>
      </c>
      <c r="K61" s="118">
        <v>1205.43</v>
      </c>
      <c r="L61" s="118">
        <v>0</v>
      </c>
      <c r="M61" s="118">
        <v>1.38</v>
      </c>
      <c r="N61" s="118">
        <v>0.11</v>
      </c>
    </row>
    <row r="62" spans="2:14">
      <c r="B62" s="62" t="s">
        <v>1087</v>
      </c>
      <c r="C62" s="91" t="s">
        <v>1088</v>
      </c>
      <c r="D62" s="91" t="s">
        <v>649</v>
      </c>
      <c r="E62" s="91"/>
      <c r="F62" s="91" t="s">
        <v>1025</v>
      </c>
      <c r="G62" s="91" t="s">
        <v>177</v>
      </c>
      <c r="H62" s="118">
        <v>21170</v>
      </c>
      <c r="I62" s="118">
        <v>4591</v>
      </c>
      <c r="J62" s="118">
        <v>0</v>
      </c>
      <c r="K62" s="118">
        <v>3369.63</v>
      </c>
      <c r="L62" s="118">
        <v>0</v>
      </c>
      <c r="M62" s="118">
        <v>3.86</v>
      </c>
      <c r="N62" s="118">
        <v>0.28999999999999998</v>
      </c>
    </row>
    <row r="63" spans="2:14">
      <c r="B63" s="62" t="s">
        <v>1089</v>
      </c>
      <c r="C63" s="91" t="s">
        <v>1090</v>
      </c>
      <c r="D63" s="91" t="s">
        <v>649</v>
      </c>
      <c r="E63" s="91"/>
      <c r="F63" s="91" t="s">
        <v>1025</v>
      </c>
      <c r="G63" s="91" t="s">
        <v>177</v>
      </c>
      <c r="H63" s="118">
        <v>5630</v>
      </c>
      <c r="I63" s="118">
        <v>24529</v>
      </c>
      <c r="J63" s="118">
        <v>0</v>
      </c>
      <c r="K63" s="118">
        <v>4787.87</v>
      </c>
      <c r="L63" s="118">
        <v>0</v>
      </c>
      <c r="M63" s="118">
        <v>5.48</v>
      </c>
      <c r="N63" s="118">
        <v>0.42</v>
      </c>
    </row>
    <row r="64" spans="2:14">
      <c r="B64" s="59" t="s">
        <v>89</v>
      </c>
      <c r="C64" s="89"/>
      <c r="D64" s="89"/>
      <c r="E64" s="89"/>
      <c r="F64" s="89"/>
      <c r="G64" s="89"/>
      <c r="H64" s="92">
        <v>19426</v>
      </c>
      <c r="I64" s="92"/>
      <c r="J64" s="92">
        <v>12.62</v>
      </c>
      <c r="K64" s="92">
        <v>6198.8</v>
      </c>
      <c r="L64" s="92"/>
      <c r="M64" s="92"/>
      <c r="N64" s="92">
        <v>0.54</v>
      </c>
    </row>
    <row r="65" spans="2:14">
      <c r="B65" s="62" t="s">
        <v>1091</v>
      </c>
      <c r="C65" s="91" t="s">
        <v>1092</v>
      </c>
      <c r="D65" s="91" t="s">
        <v>152</v>
      </c>
      <c r="E65" s="91"/>
      <c r="F65" s="91" t="s">
        <v>1093</v>
      </c>
      <c r="G65" s="91" t="s">
        <v>177</v>
      </c>
      <c r="H65" s="118">
        <v>3820</v>
      </c>
      <c r="I65" s="118">
        <v>11671</v>
      </c>
      <c r="J65" s="118">
        <v>12.62</v>
      </c>
      <c r="K65" s="118">
        <v>1558.32</v>
      </c>
      <c r="L65" s="118">
        <v>0.01</v>
      </c>
      <c r="M65" s="118">
        <v>1.78</v>
      </c>
      <c r="N65" s="118">
        <v>0.14000000000000001</v>
      </c>
    </row>
    <row r="66" spans="2:14">
      <c r="B66" s="62" t="s">
        <v>1094</v>
      </c>
      <c r="C66" s="91" t="s">
        <v>1095</v>
      </c>
      <c r="D66" s="91" t="s">
        <v>152</v>
      </c>
      <c r="E66" s="91"/>
      <c r="F66" s="91" t="s">
        <v>1093</v>
      </c>
      <c r="G66" s="91" t="s">
        <v>177</v>
      </c>
      <c r="H66" s="118">
        <v>10064</v>
      </c>
      <c r="I66" s="118">
        <v>7588</v>
      </c>
      <c r="J66" s="118">
        <v>0</v>
      </c>
      <c r="K66" s="118">
        <v>2647.6</v>
      </c>
      <c r="L66" s="118">
        <v>0.02</v>
      </c>
      <c r="M66" s="118">
        <v>3.03</v>
      </c>
      <c r="N66" s="118">
        <v>0.23</v>
      </c>
    </row>
    <row r="67" spans="2:14">
      <c r="B67" s="62" t="s">
        <v>1096</v>
      </c>
      <c r="C67" s="91" t="s">
        <v>1097</v>
      </c>
      <c r="D67" s="91" t="s">
        <v>152</v>
      </c>
      <c r="E67" s="91"/>
      <c r="F67" s="91" t="s">
        <v>1093</v>
      </c>
      <c r="G67" s="91" t="s">
        <v>177</v>
      </c>
      <c r="H67" s="118">
        <v>5542</v>
      </c>
      <c r="I67" s="118">
        <v>10372</v>
      </c>
      <c r="J67" s="118">
        <v>0</v>
      </c>
      <c r="K67" s="118">
        <v>1992.89</v>
      </c>
      <c r="L67" s="118">
        <v>0.01</v>
      </c>
      <c r="M67" s="118">
        <v>2.2799999999999998</v>
      </c>
      <c r="N67" s="118">
        <v>0.17</v>
      </c>
    </row>
    <row r="68" spans="2:14">
      <c r="B68" s="59" t="s">
        <v>73</v>
      </c>
      <c r="C68" s="89"/>
      <c r="D68" s="89"/>
      <c r="E68" s="89"/>
      <c r="F68" s="89"/>
      <c r="G68" s="89"/>
      <c r="H68" s="92">
        <v>3113</v>
      </c>
      <c r="I68" s="92"/>
      <c r="J68" s="92"/>
      <c r="K68" s="92">
        <v>983.76</v>
      </c>
      <c r="L68" s="92"/>
      <c r="M68" s="92"/>
      <c r="N68" s="92">
        <v>0.09</v>
      </c>
    </row>
    <row r="69" spans="2:14">
      <c r="B69" s="62" t="s">
        <v>1098</v>
      </c>
      <c r="C69" s="91" t="s">
        <v>1099</v>
      </c>
      <c r="D69" s="91" t="s">
        <v>26</v>
      </c>
      <c r="E69" s="91"/>
      <c r="F69" s="91" t="s">
        <v>26</v>
      </c>
      <c r="G69" s="91" t="s">
        <v>177</v>
      </c>
      <c r="H69" s="118">
        <v>3113</v>
      </c>
      <c r="I69" s="118">
        <v>9115</v>
      </c>
      <c r="J69" s="118">
        <v>0</v>
      </c>
      <c r="K69" s="118">
        <v>983.76</v>
      </c>
      <c r="L69" s="118">
        <v>0</v>
      </c>
      <c r="M69" s="118">
        <v>1.1299999999999999</v>
      </c>
      <c r="N69" s="118">
        <v>0.09</v>
      </c>
    </row>
    <row r="70" spans="2:14">
      <c r="B70" s="59" t="s">
        <v>87</v>
      </c>
      <c r="C70" s="89"/>
      <c r="D70" s="89"/>
      <c r="E70" s="89"/>
      <c r="F70" s="89"/>
      <c r="G70" s="89"/>
      <c r="H70" s="92"/>
      <c r="I70" s="92"/>
      <c r="J70" s="92"/>
      <c r="K70" s="92"/>
      <c r="L70" s="92"/>
      <c r="M70" s="92"/>
      <c r="N70" s="92"/>
    </row>
    <row r="71" spans="2:14">
      <c r="B71" s="117" t="s">
        <v>297</v>
      </c>
      <c r="C71" s="91"/>
      <c r="D71" s="91"/>
      <c r="E71" s="91"/>
      <c r="F71" s="91"/>
      <c r="G71" s="91"/>
      <c r="H71" s="118"/>
      <c r="I71" s="118"/>
      <c r="J71" s="118"/>
      <c r="K71" s="118"/>
      <c r="L71" s="118"/>
      <c r="M71" s="118">
        <v>0</v>
      </c>
      <c r="N71" s="118"/>
    </row>
    <row r="72" spans="2:14">
      <c r="B72" s="115" t="s">
        <v>268</v>
      </c>
      <c r="D72" s="1"/>
      <c r="E72" s="1"/>
      <c r="F72" s="1"/>
      <c r="G72" s="1"/>
    </row>
    <row r="73" spans="2:14">
      <c r="B73" s="115" t="s">
        <v>141</v>
      </c>
      <c r="D73" s="1"/>
      <c r="E73" s="1"/>
      <c r="F73" s="1"/>
      <c r="G73" s="1"/>
    </row>
    <row r="74" spans="2:14">
      <c r="B74" s="115" t="s">
        <v>264</v>
      </c>
      <c r="D74" s="1"/>
      <c r="E74" s="1"/>
      <c r="F74" s="1"/>
      <c r="G74" s="1"/>
    </row>
    <row r="75" spans="2:14">
      <c r="B75" s="115" t="s">
        <v>265</v>
      </c>
      <c r="D75" s="1"/>
      <c r="E75" s="1"/>
      <c r="F75" s="1"/>
      <c r="G75" s="1"/>
    </row>
    <row r="76" spans="2:14">
      <c r="B76" s="114" t="s">
        <v>266</v>
      </c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0:J11 J5:J7 A5:I11 K5:XFD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6.42578125" style="1" bestFit="1" customWidth="1"/>
    <col min="11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311</v>
      </c>
    </row>
    <row r="2" spans="2:65">
      <c r="B2" s="83" t="s">
        <v>312</v>
      </c>
    </row>
    <row r="3" spans="2:65">
      <c r="B3" s="83" t="s">
        <v>313</v>
      </c>
    </row>
    <row r="4" spans="2:65">
      <c r="B4" s="83" t="s">
        <v>314</v>
      </c>
    </row>
    <row r="6" spans="2:65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120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267</v>
      </c>
      <c r="K8" s="25" t="s">
        <v>263</v>
      </c>
      <c r="L8" s="25" t="s">
        <v>75</v>
      </c>
      <c r="M8" s="25" t="s">
        <v>69</v>
      </c>
      <c r="N8" s="49" t="s">
        <v>188</v>
      </c>
      <c r="O8" s="26" t="s">
        <v>190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269</v>
      </c>
      <c r="K9" s="27" t="s">
        <v>76</v>
      </c>
      <c r="L9" s="27" t="s">
        <v>261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1291891.6299999999</v>
      </c>
      <c r="K11" s="85"/>
      <c r="L11" s="85">
        <v>80018.7</v>
      </c>
      <c r="M11" s="85"/>
      <c r="N11" s="85"/>
      <c r="O11" s="85">
        <v>6.97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297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1100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297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297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297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250</v>
      </c>
      <c r="C21" s="89"/>
      <c r="D21" s="89"/>
      <c r="E21" s="89"/>
      <c r="F21" s="89"/>
      <c r="G21" s="89"/>
      <c r="H21" s="89"/>
      <c r="I21" s="89"/>
      <c r="J21" s="92">
        <v>1291891.6299999999</v>
      </c>
      <c r="K21" s="92"/>
      <c r="L21" s="92">
        <v>80018.7</v>
      </c>
      <c r="M21" s="92"/>
      <c r="N21" s="92"/>
      <c r="O21" s="92">
        <v>6.97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1035870.36</v>
      </c>
      <c r="K22" s="92"/>
      <c r="L22" s="92">
        <v>41328.46</v>
      </c>
      <c r="M22" s="92"/>
      <c r="N22" s="92"/>
      <c r="O22" s="92">
        <v>3.6</v>
      </c>
    </row>
    <row r="23" spans="2:15" customFormat="1" ht="15.75">
      <c r="B23" s="67" t="s">
        <v>1101</v>
      </c>
      <c r="C23" s="91" t="s">
        <v>1102</v>
      </c>
      <c r="D23" s="91" t="s">
        <v>26</v>
      </c>
      <c r="E23" s="91"/>
      <c r="F23" s="91" t="s">
        <v>1093</v>
      </c>
      <c r="G23" s="91">
        <v>0</v>
      </c>
      <c r="H23" s="91" t="s">
        <v>316</v>
      </c>
      <c r="I23" s="91" t="s">
        <v>177</v>
      </c>
      <c r="J23" s="118">
        <v>2425.8200000000002</v>
      </c>
      <c r="K23" s="118">
        <v>13737</v>
      </c>
      <c r="L23" s="118">
        <v>1155.33</v>
      </c>
      <c r="M23" s="120">
        <v>0</v>
      </c>
      <c r="N23" s="118">
        <v>1.44</v>
      </c>
      <c r="O23" s="118">
        <v>0.1</v>
      </c>
    </row>
    <row r="24" spans="2:15">
      <c r="B24" s="67" t="s">
        <v>1103</v>
      </c>
      <c r="C24" s="91" t="s">
        <v>1104</v>
      </c>
      <c r="D24" s="91" t="s">
        <v>26</v>
      </c>
      <c r="E24" s="91"/>
      <c r="F24" s="91" t="s">
        <v>1093</v>
      </c>
      <c r="G24" s="91">
        <v>0</v>
      </c>
      <c r="H24" s="91" t="s">
        <v>316</v>
      </c>
      <c r="I24" s="91" t="s">
        <v>177</v>
      </c>
      <c r="J24" s="118">
        <v>115588.23</v>
      </c>
      <c r="K24" s="118">
        <v>102.06100000000001</v>
      </c>
      <c r="L24" s="118">
        <v>409</v>
      </c>
      <c r="M24" s="120">
        <v>0</v>
      </c>
      <c r="N24" s="118">
        <v>0.51</v>
      </c>
      <c r="O24" s="118">
        <v>0.04</v>
      </c>
    </row>
    <row r="25" spans="2:15">
      <c r="B25" s="67" t="s">
        <v>1105</v>
      </c>
      <c r="C25" s="91" t="s">
        <v>1106</v>
      </c>
      <c r="D25" s="91" t="s">
        <v>26</v>
      </c>
      <c r="E25" s="91"/>
      <c r="F25" s="91" t="s">
        <v>1093</v>
      </c>
      <c r="G25" s="91">
        <v>0</v>
      </c>
      <c r="H25" s="91" t="s">
        <v>316</v>
      </c>
      <c r="I25" s="91" t="s">
        <v>177</v>
      </c>
      <c r="J25" s="118">
        <v>256.45999999999998</v>
      </c>
      <c r="K25" s="118">
        <v>105390</v>
      </c>
      <c r="L25" s="118">
        <v>937.07</v>
      </c>
      <c r="M25" s="120">
        <v>0</v>
      </c>
      <c r="N25" s="118">
        <v>1.17</v>
      </c>
      <c r="O25" s="118">
        <v>0.08</v>
      </c>
    </row>
    <row r="26" spans="2:15">
      <c r="B26" s="67" t="s">
        <v>1107</v>
      </c>
      <c r="C26" s="91" t="s">
        <v>1108</v>
      </c>
      <c r="D26" s="91" t="s">
        <v>26</v>
      </c>
      <c r="E26" s="91"/>
      <c r="F26" s="91" t="s">
        <v>1093</v>
      </c>
      <c r="G26" s="91">
        <v>0</v>
      </c>
      <c r="H26" s="91" t="s">
        <v>316</v>
      </c>
      <c r="I26" s="91" t="s">
        <v>177</v>
      </c>
      <c r="J26" s="118">
        <v>269000</v>
      </c>
      <c r="K26" s="118">
        <v>100</v>
      </c>
      <c r="L26" s="118">
        <v>932.62</v>
      </c>
      <c r="M26" s="120">
        <v>0</v>
      </c>
      <c r="N26" s="118">
        <v>1.17</v>
      </c>
      <c r="O26" s="118">
        <v>0.08</v>
      </c>
    </row>
    <row r="27" spans="2:15">
      <c r="B27" s="67" t="s">
        <v>1109</v>
      </c>
      <c r="C27" s="91" t="s">
        <v>1110</v>
      </c>
      <c r="D27" s="91" t="s">
        <v>26</v>
      </c>
      <c r="E27" s="91"/>
      <c r="F27" s="91" t="s">
        <v>1093</v>
      </c>
      <c r="G27" s="91">
        <v>0</v>
      </c>
      <c r="H27" s="91" t="s">
        <v>316</v>
      </c>
      <c r="I27" s="91" t="s">
        <v>177</v>
      </c>
      <c r="J27" s="118">
        <v>26.52</v>
      </c>
      <c r="K27" s="118">
        <v>1472421</v>
      </c>
      <c r="L27" s="118">
        <v>1353.82</v>
      </c>
      <c r="M27" s="120">
        <v>0</v>
      </c>
      <c r="N27" s="118">
        <v>1.69</v>
      </c>
      <c r="O27" s="118">
        <v>0.12</v>
      </c>
    </row>
    <row r="28" spans="2:15">
      <c r="B28" s="67" t="s">
        <v>1111</v>
      </c>
      <c r="C28" s="91" t="s">
        <v>1112</v>
      </c>
      <c r="D28" s="91" t="s">
        <v>26</v>
      </c>
      <c r="E28" s="91"/>
      <c r="F28" s="91" t="s">
        <v>1093</v>
      </c>
      <c r="G28" s="91">
        <v>0</v>
      </c>
      <c r="H28" s="91" t="s">
        <v>316</v>
      </c>
      <c r="I28" s="91" t="s">
        <v>177</v>
      </c>
      <c r="J28" s="118">
        <v>786.96</v>
      </c>
      <c r="K28" s="118">
        <v>124862</v>
      </c>
      <c r="L28" s="118">
        <v>3406.72</v>
      </c>
      <c r="M28" s="120">
        <v>0</v>
      </c>
      <c r="N28" s="118">
        <v>4.26</v>
      </c>
      <c r="O28" s="118">
        <v>0.3</v>
      </c>
    </row>
    <row r="29" spans="2:15">
      <c r="B29" s="67" t="s">
        <v>1113</v>
      </c>
      <c r="C29" s="91" t="s">
        <v>1114</v>
      </c>
      <c r="D29" s="91" t="s">
        <v>26</v>
      </c>
      <c r="E29" s="91"/>
      <c r="F29" s="91" t="s">
        <v>1093</v>
      </c>
      <c r="G29" s="91">
        <v>0</v>
      </c>
      <c r="H29" s="91" t="s">
        <v>316</v>
      </c>
      <c r="I29" s="91" t="s">
        <v>179</v>
      </c>
      <c r="J29" s="118">
        <v>4555</v>
      </c>
      <c r="K29" s="118">
        <v>12937</v>
      </c>
      <c r="L29" s="118">
        <v>2447.0500000000002</v>
      </c>
      <c r="M29" s="120">
        <v>0</v>
      </c>
      <c r="N29" s="118">
        <v>3.06</v>
      </c>
      <c r="O29" s="118">
        <v>0.21</v>
      </c>
    </row>
    <row r="30" spans="2:15">
      <c r="B30" s="67" t="s">
        <v>1115</v>
      </c>
      <c r="C30" s="91" t="s">
        <v>1116</v>
      </c>
      <c r="D30" s="91" t="s">
        <v>26</v>
      </c>
      <c r="E30" s="91"/>
      <c r="F30" s="91" t="s">
        <v>1093</v>
      </c>
      <c r="G30" s="91">
        <v>0</v>
      </c>
      <c r="H30" s="91" t="s">
        <v>316</v>
      </c>
      <c r="I30" s="91" t="s">
        <v>177</v>
      </c>
      <c r="J30" s="118">
        <v>2364.37</v>
      </c>
      <c r="K30" s="118">
        <v>12058</v>
      </c>
      <c r="L30" s="118">
        <v>988.43</v>
      </c>
      <c r="M30" s="120">
        <v>0</v>
      </c>
      <c r="N30" s="118">
        <v>1.24</v>
      </c>
      <c r="O30" s="118">
        <v>0.09</v>
      </c>
    </row>
    <row r="31" spans="2:15">
      <c r="B31" s="67" t="s">
        <v>1117</v>
      </c>
      <c r="C31" s="91" t="s">
        <v>1118</v>
      </c>
      <c r="D31" s="91" t="s">
        <v>26</v>
      </c>
      <c r="E31" s="91"/>
      <c r="F31" s="91" t="s">
        <v>1093</v>
      </c>
      <c r="G31" s="91">
        <v>0</v>
      </c>
      <c r="H31" s="91" t="s">
        <v>316</v>
      </c>
      <c r="I31" s="91" t="s">
        <v>177</v>
      </c>
      <c r="J31" s="118">
        <v>48038.33</v>
      </c>
      <c r="K31" s="118">
        <v>1362.1</v>
      </c>
      <c r="L31" s="118">
        <v>2268.56</v>
      </c>
      <c r="M31" s="120">
        <v>0</v>
      </c>
      <c r="N31" s="118">
        <v>2.84</v>
      </c>
      <c r="O31" s="118">
        <v>0.2</v>
      </c>
    </row>
    <row r="32" spans="2:15">
      <c r="B32" s="67" t="s">
        <v>1119</v>
      </c>
      <c r="C32" s="91" t="s">
        <v>1120</v>
      </c>
      <c r="D32" s="91" t="s">
        <v>26</v>
      </c>
      <c r="E32" s="91"/>
      <c r="F32" s="91" t="s">
        <v>1093</v>
      </c>
      <c r="G32" s="91">
        <v>0</v>
      </c>
      <c r="H32" s="91" t="s">
        <v>316</v>
      </c>
      <c r="I32" s="91" t="s">
        <v>177</v>
      </c>
      <c r="J32" s="118">
        <v>11212.92</v>
      </c>
      <c r="K32" s="118">
        <v>2909</v>
      </c>
      <c r="L32" s="118">
        <v>1130.8800000000001</v>
      </c>
      <c r="M32" s="120">
        <v>0</v>
      </c>
      <c r="N32" s="118">
        <v>1.41</v>
      </c>
      <c r="O32" s="118">
        <v>0.1</v>
      </c>
    </row>
    <row r="33" spans="2:15">
      <c r="B33" s="67" t="s">
        <v>1121</v>
      </c>
      <c r="C33" s="91" t="s">
        <v>1122</v>
      </c>
      <c r="D33" s="91" t="s">
        <v>152</v>
      </c>
      <c r="E33" s="91"/>
      <c r="F33" s="91" t="s">
        <v>1093</v>
      </c>
      <c r="G33" s="91">
        <v>0</v>
      </c>
      <c r="H33" s="91" t="s">
        <v>316</v>
      </c>
      <c r="I33" s="91" t="s">
        <v>179</v>
      </c>
      <c r="J33" s="118">
        <v>36238.559999999998</v>
      </c>
      <c r="K33" s="118">
        <v>1579.09</v>
      </c>
      <c r="L33" s="118">
        <v>2376.2800000000002</v>
      </c>
      <c r="M33" s="120">
        <v>0</v>
      </c>
      <c r="N33" s="118">
        <v>2.97</v>
      </c>
      <c r="O33" s="118">
        <v>0.21</v>
      </c>
    </row>
    <row r="34" spans="2:15">
      <c r="B34" s="67" t="s">
        <v>1123</v>
      </c>
      <c r="C34" s="91" t="s">
        <v>1124</v>
      </c>
      <c r="D34" s="91" t="s">
        <v>26</v>
      </c>
      <c r="E34" s="91"/>
      <c r="F34" s="91" t="s">
        <v>1093</v>
      </c>
      <c r="G34" s="91">
        <v>0</v>
      </c>
      <c r="H34" s="91" t="s">
        <v>316</v>
      </c>
      <c r="I34" s="91" t="s">
        <v>180</v>
      </c>
      <c r="J34" s="118">
        <v>140496.41</v>
      </c>
      <c r="K34" s="118">
        <v>177.7</v>
      </c>
      <c r="L34" s="118">
        <v>1168.8900000000001</v>
      </c>
      <c r="M34" s="120">
        <v>0</v>
      </c>
      <c r="N34" s="118">
        <v>1.46</v>
      </c>
      <c r="O34" s="118">
        <v>0.1</v>
      </c>
    </row>
    <row r="35" spans="2:15">
      <c r="B35" s="67" t="s">
        <v>1125</v>
      </c>
      <c r="C35" s="91" t="s">
        <v>1126</v>
      </c>
      <c r="D35" s="91" t="s">
        <v>26</v>
      </c>
      <c r="E35" s="91"/>
      <c r="F35" s="91" t="s">
        <v>1093</v>
      </c>
      <c r="G35" s="91">
        <v>0</v>
      </c>
      <c r="H35" s="91" t="s">
        <v>316</v>
      </c>
      <c r="I35" s="91" t="s">
        <v>177</v>
      </c>
      <c r="J35" s="118">
        <v>3287.17</v>
      </c>
      <c r="K35" s="118">
        <v>17027</v>
      </c>
      <c r="L35" s="118">
        <v>1940.5</v>
      </c>
      <c r="M35" s="120">
        <v>0</v>
      </c>
      <c r="N35" s="118">
        <v>2.4300000000000002</v>
      </c>
      <c r="O35" s="118">
        <v>0.17</v>
      </c>
    </row>
    <row r="36" spans="2:15">
      <c r="B36" s="67" t="s">
        <v>1127</v>
      </c>
      <c r="C36" s="91" t="s">
        <v>1128</v>
      </c>
      <c r="D36" s="91" t="s">
        <v>26</v>
      </c>
      <c r="E36" s="91"/>
      <c r="F36" s="91" t="s">
        <v>1093</v>
      </c>
      <c r="G36" s="91">
        <v>0</v>
      </c>
      <c r="H36" s="91" t="s">
        <v>316</v>
      </c>
      <c r="I36" s="91" t="s">
        <v>177</v>
      </c>
      <c r="J36" s="118">
        <v>147000</v>
      </c>
      <c r="K36" s="118">
        <v>8790.5750000000007</v>
      </c>
      <c r="L36" s="118">
        <v>448.01</v>
      </c>
      <c r="M36" s="120">
        <v>0</v>
      </c>
      <c r="N36" s="118">
        <v>0.56000000000000005</v>
      </c>
      <c r="O36" s="118">
        <v>0.04</v>
      </c>
    </row>
    <row r="37" spans="2:15">
      <c r="B37" s="67" t="s">
        <v>1129</v>
      </c>
      <c r="C37" s="91" t="s">
        <v>1130</v>
      </c>
      <c r="D37" s="91" t="s">
        <v>26</v>
      </c>
      <c r="E37" s="91"/>
      <c r="F37" s="91" t="s">
        <v>1093</v>
      </c>
      <c r="G37" s="91">
        <v>0</v>
      </c>
      <c r="H37" s="91" t="s">
        <v>316</v>
      </c>
      <c r="I37" s="91" t="s">
        <v>177</v>
      </c>
      <c r="J37" s="118">
        <v>7348.62</v>
      </c>
      <c r="K37" s="118">
        <v>13409</v>
      </c>
      <c r="L37" s="118">
        <v>3416.3</v>
      </c>
      <c r="M37" s="120">
        <v>0</v>
      </c>
      <c r="N37" s="118">
        <v>4.2699999999999996</v>
      </c>
      <c r="O37" s="118">
        <v>0.3</v>
      </c>
    </row>
    <row r="38" spans="2:15">
      <c r="B38" s="67" t="s">
        <v>1131</v>
      </c>
      <c r="C38" s="91" t="s">
        <v>1132</v>
      </c>
      <c r="D38" s="91" t="s">
        <v>26</v>
      </c>
      <c r="E38" s="91"/>
      <c r="F38" s="91" t="s">
        <v>1093</v>
      </c>
      <c r="G38" s="91">
        <v>0</v>
      </c>
      <c r="H38" s="91" t="s">
        <v>316</v>
      </c>
      <c r="I38" s="91" t="s">
        <v>177</v>
      </c>
      <c r="J38" s="118">
        <v>865.15</v>
      </c>
      <c r="K38" s="118">
        <v>114032</v>
      </c>
      <c r="L38" s="118">
        <v>3420.36</v>
      </c>
      <c r="M38" s="120">
        <v>0</v>
      </c>
      <c r="N38" s="118">
        <v>4.2699999999999996</v>
      </c>
      <c r="O38" s="118">
        <v>0.3</v>
      </c>
    </row>
    <row r="39" spans="2:15">
      <c r="B39" s="67" t="s">
        <v>1133</v>
      </c>
      <c r="C39" s="91" t="s">
        <v>1134</v>
      </c>
      <c r="D39" s="91" t="s">
        <v>26</v>
      </c>
      <c r="E39" s="91"/>
      <c r="F39" s="91" t="s">
        <v>1093</v>
      </c>
      <c r="G39" s="91">
        <v>0</v>
      </c>
      <c r="H39" s="91" t="s">
        <v>316</v>
      </c>
      <c r="I39" s="91" t="s">
        <v>177</v>
      </c>
      <c r="J39" s="118">
        <v>142000</v>
      </c>
      <c r="K39" s="118">
        <v>9103.2000000000007</v>
      </c>
      <c r="L39" s="118">
        <v>448.16</v>
      </c>
      <c r="M39" s="120">
        <v>0</v>
      </c>
      <c r="N39" s="118">
        <v>0.56000000000000005</v>
      </c>
      <c r="O39" s="118">
        <v>0.04</v>
      </c>
    </row>
    <row r="40" spans="2:15">
      <c r="B40" s="67" t="s">
        <v>1135</v>
      </c>
      <c r="C40" s="91" t="s">
        <v>1136</v>
      </c>
      <c r="D40" s="91" t="s">
        <v>26</v>
      </c>
      <c r="E40" s="91"/>
      <c r="F40" s="91" t="s">
        <v>1093</v>
      </c>
      <c r="G40" s="91">
        <v>0</v>
      </c>
      <c r="H40" s="91" t="s">
        <v>316</v>
      </c>
      <c r="I40" s="91" t="s">
        <v>177</v>
      </c>
      <c r="J40" s="118">
        <v>1675.41</v>
      </c>
      <c r="K40" s="118">
        <v>29169.55</v>
      </c>
      <c r="L40" s="118">
        <v>1694.36</v>
      </c>
      <c r="M40" s="120">
        <v>0</v>
      </c>
      <c r="N40" s="118">
        <v>2.12</v>
      </c>
      <c r="O40" s="118">
        <v>0.15</v>
      </c>
    </row>
    <row r="41" spans="2:15">
      <c r="B41" s="67" t="s">
        <v>1137</v>
      </c>
      <c r="C41" s="91" t="s">
        <v>1138</v>
      </c>
      <c r="D41" s="91" t="s">
        <v>26</v>
      </c>
      <c r="E41" s="91"/>
      <c r="F41" s="91" t="s">
        <v>1093</v>
      </c>
      <c r="G41" s="91">
        <v>0</v>
      </c>
      <c r="H41" s="91" t="s">
        <v>316</v>
      </c>
      <c r="I41" s="91" t="s">
        <v>177</v>
      </c>
      <c r="J41" s="118">
        <v>95296.65</v>
      </c>
      <c r="K41" s="118">
        <v>1890</v>
      </c>
      <c r="L41" s="118">
        <v>6243.73</v>
      </c>
      <c r="M41" s="120">
        <v>0</v>
      </c>
      <c r="N41" s="118">
        <v>7.8</v>
      </c>
      <c r="O41" s="118">
        <v>0.54</v>
      </c>
    </row>
    <row r="42" spans="2:15">
      <c r="B42" s="67" t="s">
        <v>1139</v>
      </c>
      <c r="C42" s="91" t="s">
        <v>1140</v>
      </c>
      <c r="D42" s="91" t="s">
        <v>26</v>
      </c>
      <c r="E42" s="91"/>
      <c r="F42" s="91" t="s">
        <v>1093</v>
      </c>
      <c r="G42" s="91">
        <v>0</v>
      </c>
      <c r="H42" s="91" t="s">
        <v>316</v>
      </c>
      <c r="I42" s="91" t="s">
        <v>177</v>
      </c>
      <c r="J42" s="118">
        <v>3512.07</v>
      </c>
      <c r="K42" s="118">
        <v>27340</v>
      </c>
      <c r="L42" s="118">
        <v>3329.01</v>
      </c>
      <c r="M42" s="120">
        <v>0</v>
      </c>
      <c r="N42" s="118">
        <v>4.16</v>
      </c>
      <c r="O42" s="118">
        <v>0.28999999999999998</v>
      </c>
    </row>
    <row r="43" spans="2:15">
      <c r="B43" s="67" t="s">
        <v>1141</v>
      </c>
      <c r="C43" s="91" t="s">
        <v>1142</v>
      </c>
      <c r="D43" s="91" t="s">
        <v>26</v>
      </c>
      <c r="E43" s="91"/>
      <c r="F43" s="91" t="s">
        <v>1093</v>
      </c>
      <c r="G43" s="91">
        <v>0</v>
      </c>
      <c r="H43" s="91" t="s">
        <v>316</v>
      </c>
      <c r="I43" s="91" t="s">
        <v>177</v>
      </c>
      <c r="J43" s="118">
        <v>3895.71</v>
      </c>
      <c r="K43" s="118">
        <v>13426</v>
      </c>
      <c r="L43" s="118">
        <v>1813.37</v>
      </c>
      <c r="M43" s="120">
        <v>0</v>
      </c>
      <c r="N43" s="118">
        <v>2.27</v>
      </c>
      <c r="O43" s="118">
        <v>0.16</v>
      </c>
    </row>
    <row r="44" spans="2:15">
      <c r="B44" s="61" t="s">
        <v>1100</v>
      </c>
      <c r="C44" s="89"/>
      <c r="D44" s="89"/>
      <c r="E44" s="89"/>
      <c r="F44" s="89"/>
      <c r="G44" s="89"/>
      <c r="H44" s="89"/>
      <c r="I44" s="89"/>
      <c r="J44" s="92">
        <v>39454.15</v>
      </c>
      <c r="K44" s="92"/>
      <c r="L44" s="92">
        <v>6600.74</v>
      </c>
      <c r="M44" s="92"/>
      <c r="N44" s="92"/>
      <c r="O44" s="92">
        <v>0.57999999999999996</v>
      </c>
    </row>
    <row r="45" spans="2:15">
      <c r="B45" s="67" t="s">
        <v>1143</v>
      </c>
      <c r="C45" s="91" t="s">
        <v>1144</v>
      </c>
      <c r="D45" s="91" t="s">
        <v>26</v>
      </c>
      <c r="E45" s="91"/>
      <c r="F45" s="91" t="s">
        <v>1145</v>
      </c>
      <c r="G45" s="91">
        <v>0</v>
      </c>
      <c r="H45" s="91" t="s">
        <v>316</v>
      </c>
      <c r="I45" s="91" t="s">
        <v>177</v>
      </c>
      <c r="J45" s="118">
        <v>36931.57</v>
      </c>
      <c r="K45" s="118">
        <v>1506.35</v>
      </c>
      <c r="L45" s="118">
        <v>1928.76</v>
      </c>
      <c r="M45" s="120">
        <v>0</v>
      </c>
      <c r="N45" s="118">
        <v>2.41</v>
      </c>
      <c r="O45" s="118">
        <v>0.17</v>
      </c>
    </row>
    <row r="46" spans="2:15">
      <c r="B46" s="67" t="s">
        <v>1146</v>
      </c>
      <c r="C46" s="91" t="s">
        <v>1147</v>
      </c>
      <c r="D46" s="91" t="s">
        <v>26</v>
      </c>
      <c r="E46" s="91"/>
      <c r="F46" s="91" t="s">
        <v>1145</v>
      </c>
      <c r="G46" s="91">
        <v>0</v>
      </c>
      <c r="H46" s="91" t="s">
        <v>316</v>
      </c>
      <c r="I46" s="91" t="s">
        <v>177</v>
      </c>
      <c r="J46" s="118">
        <v>2073.46</v>
      </c>
      <c r="K46" s="118">
        <v>33841</v>
      </c>
      <c r="L46" s="118">
        <v>2432.7199999999998</v>
      </c>
      <c r="M46" s="120">
        <v>0</v>
      </c>
      <c r="N46" s="118">
        <v>3.04</v>
      </c>
      <c r="O46" s="118">
        <v>0.21</v>
      </c>
    </row>
    <row r="47" spans="2:15">
      <c r="B47" s="67" t="s">
        <v>1148</v>
      </c>
      <c r="C47" s="91" t="s">
        <v>1149</v>
      </c>
      <c r="D47" s="91" t="s">
        <v>26</v>
      </c>
      <c r="E47" s="91"/>
      <c r="F47" s="91" t="s">
        <v>1145</v>
      </c>
      <c r="G47" s="91">
        <v>0</v>
      </c>
      <c r="H47" s="91" t="s">
        <v>316</v>
      </c>
      <c r="I47" s="91" t="s">
        <v>177</v>
      </c>
      <c r="J47" s="118">
        <v>449.12</v>
      </c>
      <c r="K47" s="118">
        <v>143810</v>
      </c>
      <c r="L47" s="118">
        <v>2239.2600000000002</v>
      </c>
      <c r="M47" s="120">
        <v>0</v>
      </c>
      <c r="N47" s="118">
        <v>2.8</v>
      </c>
      <c r="O47" s="118">
        <v>0.2</v>
      </c>
    </row>
    <row r="48" spans="2:15">
      <c r="B48" s="61" t="s">
        <v>30</v>
      </c>
      <c r="C48" s="89"/>
      <c r="D48" s="89"/>
      <c r="E48" s="89"/>
      <c r="F48" s="89"/>
      <c r="G48" s="89"/>
      <c r="H48" s="89"/>
      <c r="I48" s="89"/>
      <c r="J48" s="92">
        <v>216567.12</v>
      </c>
      <c r="K48" s="92"/>
      <c r="L48" s="92">
        <v>32089.5</v>
      </c>
      <c r="M48" s="92"/>
      <c r="N48" s="92"/>
      <c r="O48" s="92">
        <v>2.8</v>
      </c>
    </row>
    <row r="49" spans="2:15">
      <c r="B49" s="67" t="s">
        <v>1150</v>
      </c>
      <c r="C49" s="91" t="s">
        <v>1151</v>
      </c>
      <c r="D49" s="91" t="s">
        <v>26</v>
      </c>
      <c r="E49" s="91"/>
      <c r="F49" s="91" t="s">
        <v>1025</v>
      </c>
      <c r="G49" s="91">
        <v>0</v>
      </c>
      <c r="H49" s="91" t="s">
        <v>316</v>
      </c>
      <c r="I49" s="91" t="s">
        <v>177</v>
      </c>
      <c r="J49" s="118">
        <v>1340</v>
      </c>
      <c r="K49" s="118">
        <v>10559.99</v>
      </c>
      <c r="L49" s="118">
        <v>490.59</v>
      </c>
      <c r="M49" s="120">
        <v>0</v>
      </c>
      <c r="N49" s="118">
        <v>0.61</v>
      </c>
      <c r="O49" s="118">
        <v>0.04</v>
      </c>
    </row>
    <row r="50" spans="2:15">
      <c r="B50" s="67" t="s">
        <v>1152</v>
      </c>
      <c r="C50" s="91" t="s">
        <v>1153</v>
      </c>
      <c r="D50" s="91" t="s">
        <v>26</v>
      </c>
      <c r="E50" s="91"/>
      <c r="F50" s="91" t="s">
        <v>1025</v>
      </c>
      <c r="G50" s="91">
        <v>0</v>
      </c>
      <c r="H50" s="91" t="s">
        <v>316</v>
      </c>
      <c r="I50" s="91" t="s">
        <v>177</v>
      </c>
      <c r="J50" s="118">
        <v>4540</v>
      </c>
      <c r="K50" s="118">
        <v>10945.7</v>
      </c>
      <c r="L50" s="118">
        <v>1722.87</v>
      </c>
      <c r="M50" s="120">
        <v>0</v>
      </c>
      <c r="N50" s="118">
        <v>2.15</v>
      </c>
      <c r="O50" s="118">
        <v>0.15</v>
      </c>
    </row>
    <row r="51" spans="2:15">
      <c r="B51" s="67" t="s">
        <v>1154</v>
      </c>
      <c r="C51" s="91" t="s">
        <v>1155</v>
      </c>
      <c r="D51" s="91" t="s">
        <v>26</v>
      </c>
      <c r="E51" s="91"/>
      <c r="F51" s="91" t="s">
        <v>1025</v>
      </c>
      <c r="G51" s="91">
        <v>0</v>
      </c>
      <c r="H51" s="91" t="s">
        <v>316</v>
      </c>
      <c r="I51" s="91" t="s">
        <v>179</v>
      </c>
      <c r="J51" s="118">
        <v>20275.54</v>
      </c>
      <c r="K51" s="118">
        <v>2378</v>
      </c>
      <c r="L51" s="118">
        <v>2002.19</v>
      </c>
      <c r="M51" s="120">
        <v>0</v>
      </c>
      <c r="N51" s="118">
        <v>2.5</v>
      </c>
      <c r="O51" s="118">
        <v>0.17</v>
      </c>
    </row>
    <row r="52" spans="2:15">
      <c r="B52" s="67" t="s">
        <v>1156</v>
      </c>
      <c r="C52" s="91" t="s">
        <v>1157</v>
      </c>
      <c r="D52" s="91" t="s">
        <v>26</v>
      </c>
      <c r="E52" s="91"/>
      <c r="F52" s="91" t="s">
        <v>1025</v>
      </c>
      <c r="G52" s="91">
        <v>0</v>
      </c>
      <c r="H52" s="91" t="s">
        <v>316</v>
      </c>
      <c r="I52" s="91" t="s">
        <v>185</v>
      </c>
      <c r="J52" s="118">
        <v>7772.49</v>
      </c>
      <c r="K52" s="118">
        <v>1096948</v>
      </c>
      <c r="L52" s="118">
        <v>2626.01</v>
      </c>
      <c r="M52" s="120">
        <v>0</v>
      </c>
      <c r="N52" s="118">
        <v>3.28</v>
      </c>
      <c r="O52" s="118">
        <v>0.23</v>
      </c>
    </row>
    <row r="53" spans="2:15">
      <c r="B53" s="67" t="s">
        <v>1158</v>
      </c>
      <c r="C53" s="91" t="s">
        <v>1159</v>
      </c>
      <c r="D53" s="91" t="s">
        <v>26</v>
      </c>
      <c r="E53" s="91"/>
      <c r="F53" s="91" t="s">
        <v>1025</v>
      </c>
      <c r="G53" s="91">
        <v>0</v>
      </c>
      <c r="H53" s="91" t="s">
        <v>316</v>
      </c>
      <c r="I53" s="91" t="s">
        <v>179</v>
      </c>
      <c r="J53" s="118">
        <v>33473.5</v>
      </c>
      <c r="K53" s="118">
        <v>1879.74</v>
      </c>
      <c r="L53" s="118">
        <v>2612.88</v>
      </c>
      <c r="M53" s="120">
        <v>0</v>
      </c>
      <c r="N53" s="118">
        <v>3.27</v>
      </c>
      <c r="O53" s="118">
        <v>0.23</v>
      </c>
    </row>
    <row r="54" spans="2:15">
      <c r="B54" s="67" t="s">
        <v>1160</v>
      </c>
      <c r="C54" s="91" t="s">
        <v>1161</v>
      </c>
      <c r="D54" s="91" t="s">
        <v>26</v>
      </c>
      <c r="E54" s="91"/>
      <c r="F54" s="91" t="s">
        <v>1025</v>
      </c>
      <c r="G54" s="91">
        <v>0</v>
      </c>
      <c r="H54" s="91" t="s">
        <v>316</v>
      </c>
      <c r="I54" s="91" t="s">
        <v>185</v>
      </c>
      <c r="J54" s="118">
        <v>19844.72</v>
      </c>
      <c r="K54" s="118">
        <v>614240</v>
      </c>
      <c r="L54" s="118">
        <v>3754.34</v>
      </c>
      <c r="M54" s="120">
        <v>0</v>
      </c>
      <c r="N54" s="118">
        <v>4.6900000000000004</v>
      </c>
      <c r="O54" s="118">
        <v>0.33</v>
      </c>
    </row>
    <row r="55" spans="2:15">
      <c r="B55" s="67" t="s">
        <v>1162</v>
      </c>
      <c r="C55" s="91" t="s">
        <v>1163</v>
      </c>
      <c r="D55" s="91" t="s">
        <v>26</v>
      </c>
      <c r="E55" s="91"/>
      <c r="F55" s="91" t="s">
        <v>1025</v>
      </c>
      <c r="G55" s="91">
        <v>0</v>
      </c>
      <c r="H55" s="91" t="s">
        <v>316</v>
      </c>
      <c r="I55" s="91" t="s">
        <v>179</v>
      </c>
      <c r="J55" s="118">
        <v>23666.73</v>
      </c>
      <c r="K55" s="118">
        <v>3699</v>
      </c>
      <c r="L55" s="118">
        <v>3635.32</v>
      </c>
      <c r="M55" s="120">
        <v>0</v>
      </c>
      <c r="N55" s="118">
        <v>4.54</v>
      </c>
      <c r="O55" s="118">
        <v>0.32</v>
      </c>
    </row>
    <row r="56" spans="2:15">
      <c r="B56" s="67" t="s">
        <v>1164</v>
      </c>
      <c r="C56" s="91" t="s">
        <v>1165</v>
      </c>
      <c r="D56" s="91" t="s">
        <v>26</v>
      </c>
      <c r="E56" s="91"/>
      <c r="F56" s="91" t="s">
        <v>1025</v>
      </c>
      <c r="G56" s="91">
        <v>0</v>
      </c>
      <c r="H56" s="91" t="s">
        <v>316</v>
      </c>
      <c r="I56" s="91" t="s">
        <v>179</v>
      </c>
      <c r="J56" s="118">
        <v>2.46</v>
      </c>
      <c r="K56" s="118">
        <v>35537148</v>
      </c>
      <c r="L56" s="118">
        <v>3630.26</v>
      </c>
      <c r="M56" s="120">
        <v>0</v>
      </c>
      <c r="N56" s="118">
        <v>4.54</v>
      </c>
      <c r="O56" s="118">
        <v>0.32</v>
      </c>
    </row>
    <row r="57" spans="2:15">
      <c r="B57" s="67" t="s">
        <v>1166</v>
      </c>
      <c r="C57" s="91" t="s">
        <v>1167</v>
      </c>
      <c r="D57" s="91" t="s">
        <v>26</v>
      </c>
      <c r="E57" s="91"/>
      <c r="F57" s="91" t="s">
        <v>1025</v>
      </c>
      <c r="G57" s="91">
        <v>0</v>
      </c>
      <c r="H57" s="91" t="s">
        <v>316</v>
      </c>
      <c r="I57" s="91" t="s">
        <v>185</v>
      </c>
      <c r="J57" s="118">
        <v>15783.67</v>
      </c>
      <c r="K57" s="118">
        <v>599200</v>
      </c>
      <c r="L57" s="118">
        <v>2912.93</v>
      </c>
      <c r="M57" s="120">
        <v>0</v>
      </c>
      <c r="N57" s="118">
        <v>3.64</v>
      </c>
      <c r="O57" s="118">
        <v>0.25</v>
      </c>
    </row>
    <row r="58" spans="2:15">
      <c r="B58" s="67" t="s">
        <v>1168</v>
      </c>
      <c r="C58" s="91" t="s">
        <v>1169</v>
      </c>
      <c r="D58" s="91" t="s">
        <v>26</v>
      </c>
      <c r="E58" s="91"/>
      <c r="F58" s="91" t="s">
        <v>1025</v>
      </c>
      <c r="G58" s="91">
        <v>0</v>
      </c>
      <c r="H58" s="91" t="s">
        <v>316</v>
      </c>
      <c r="I58" s="91" t="s">
        <v>177</v>
      </c>
      <c r="J58" s="118">
        <v>1244.46</v>
      </c>
      <c r="K58" s="118">
        <v>51907</v>
      </c>
      <c r="L58" s="118">
        <v>2239.5500000000002</v>
      </c>
      <c r="M58" s="120">
        <v>0</v>
      </c>
      <c r="N58" s="118">
        <v>2.8</v>
      </c>
      <c r="O58" s="118">
        <v>0.2</v>
      </c>
    </row>
    <row r="59" spans="2:15">
      <c r="B59" s="67" t="s">
        <v>1170</v>
      </c>
      <c r="C59" s="91" t="s">
        <v>1171</v>
      </c>
      <c r="D59" s="91" t="s">
        <v>26</v>
      </c>
      <c r="E59" s="91"/>
      <c r="F59" s="91" t="s">
        <v>1025</v>
      </c>
      <c r="G59" s="91">
        <v>0</v>
      </c>
      <c r="H59" s="91" t="s">
        <v>316</v>
      </c>
      <c r="I59" s="91" t="s">
        <v>177</v>
      </c>
      <c r="J59" s="118">
        <v>1622.79</v>
      </c>
      <c r="K59" s="118">
        <v>19575</v>
      </c>
      <c r="L59" s="118">
        <v>1101.33</v>
      </c>
      <c r="M59" s="120">
        <v>0</v>
      </c>
      <c r="N59" s="118">
        <v>1.38</v>
      </c>
      <c r="O59" s="118">
        <v>0.1</v>
      </c>
    </row>
    <row r="60" spans="2:15">
      <c r="B60" s="67" t="s">
        <v>1172</v>
      </c>
      <c r="C60" s="91" t="s">
        <v>1173</v>
      </c>
      <c r="D60" s="91" t="s">
        <v>26</v>
      </c>
      <c r="E60" s="91"/>
      <c r="F60" s="91" t="s">
        <v>1025</v>
      </c>
      <c r="G60" s="91">
        <v>0</v>
      </c>
      <c r="H60" s="91" t="s">
        <v>316</v>
      </c>
      <c r="I60" s="91" t="s">
        <v>177</v>
      </c>
      <c r="J60" s="118">
        <v>78145.42</v>
      </c>
      <c r="K60" s="118">
        <v>1430</v>
      </c>
      <c r="L60" s="118">
        <v>3874.3</v>
      </c>
      <c r="M60" s="120">
        <v>0</v>
      </c>
      <c r="N60" s="118">
        <v>4.84</v>
      </c>
      <c r="O60" s="118">
        <v>0.34</v>
      </c>
    </row>
    <row r="61" spans="2:15">
      <c r="B61" s="67" t="s">
        <v>1174</v>
      </c>
      <c r="C61" s="91" t="s">
        <v>1175</v>
      </c>
      <c r="D61" s="91" t="s">
        <v>26</v>
      </c>
      <c r="E61" s="91"/>
      <c r="F61" s="91" t="s">
        <v>1025</v>
      </c>
      <c r="G61" s="91">
        <v>0</v>
      </c>
      <c r="H61" s="91" t="s">
        <v>316</v>
      </c>
      <c r="I61" s="91" t="s">
        <v>185</v>
      </c>
      <c r="J61" s="118">
        <v>3455.34</v>
      </c>
      <c r="K61" s="118">
        <v>1113128</v>
      </c>
      <c r="L61" s="118">
        <v>1184.6400000000001</v>
      </c>
      <c r="M61" s="120">
        <v>0</v>
      </c>
      <c r="N61" s="118">
        <v>1.48</v>
      </c>
      <c r="O61" s="118">
        <v>0.1</v>
      </c>
    </row>
    <row r="62" spans="2:15">
      <c r="B62" s="67" t="s">
        <v>1176</v>
      </c>
      <c r="C62" s="91" t="s">
        <v>1177</v>
      </c>
      <c r="D62" s="91" t="s">
        <v>26</v>
      </c>
      <c r="E62" s="91"/>
      <c r="F62" s="91" t="s">
        <v>1025</v>
      </c>
      <c r="G62" s="91">
        <v>0</v>
      </c>
      <c r="H62" s="91" t="s">
        <v>316</v>
      </c>
      <c r="I62" s="91" t="s">
        <v>179</v>
      </c>
      <c r="J62" s="118">
        <v>5400</v>
      </c>
      <c r="K62" s="118">
        <v>1348</v>
      </c>
      <c r="L62" s="118">
        <v>302.27999999999997</v>
      </c>
      <c r="M62" s="120">
        <v>0</v>
      </c>
      <c r="N62" s="118">
        <v>0.38</v>
      </c>
      <c r="O62" s="118">
        <v>0.03</v>
      </c>
    </row>
    <row r="63" spans="2:15">
      <c r="B63" s="61" t="s">
        <v>73</v>
      </c>
      <c r="C63" s="89"/>
      <c r="D63" s="89"/>
      <c r="E63" s="89"/>
      <c r="F63" s="89"/>
      <c r="G63" s="89"/>
      <c r="H63" s="89"/>
      <c r="I63" s="89"/>
      <c r="J63" s="92"/>
      <c r="K63" s="92"/>
      <c r="L63" s="92"/>
      <c r="M63" s="92"/>
      <c r="N63" s="92"/>
      <c r="O63" s="92"/>
    </row>
    <row r="64" spans="2:15">
      <c r="B64" s="121" t="s">
        <v>297</v>
      </c>
      <c r="C64" s="91"/>
      <c r="D64" s="91"/>
      <c r="E64" s="91"/>
      <c r="F64" s="91"/>
      <c r="G64" s="91"/>
      <c r="H64" s="91"/>
      <c r="I64" s="91"/>
      <c r="J64" s="118"/>
      <c r="K64" s="118"/>
      <c r="L64" s="118"/>
      <c r="M64" s="120"/>
      <c r="N64" s="118"/>
      <c r="O64" s="118"/>
    </row>
    <row r="65" spans="2:5">
      <c r="B65" s="115" t="s">
        <v>268</v>
      </c>
      <c r="D65" s="1"/>
      <c r="E65" s="1"/>
    </row>
    <row r="66" spans="2:5">
      <c r="B66" s="115" t="s">
        <v>141</v>
      </c>
      <c r="D66" s="1"/>
      <c r="E66" s="1"/>
    </row>
    <row r="67" spans="2:5">
      <c r="B67" s="115" t="s">
        <v>264</v>
      </c>
      <c r="C67" s="1"/>
      <c r="D67" s="1"/>
      <c r="E67" s="1"/>
    </row>
    <row r="68" spans="2:5">
      <c r="B68" s="115" t="s">
        <v>265</v>
      </c>
      <c r="C68" s="1"/>
      <c r="D68" s="1"/>
      <c r="E68" s="1"/>
    </row>
    <row r="69" spans="2:5">
      <c r="C69" s="1"/>
      <c r="D69" s="1"/>
      <c r="E69" s="1"/>
    </row>
    <row r="70" spans="2:5">
      <c r="C70" s="1"/>
      <c r="D70" s="1"/>
      <c r="E70" s="1"/>
    </row>
    <row r="71" spans="2:5">
      <c r="C71" s="1"/>
      <c r="D71" s="1"/>
      <c r="E71" s="1"/>
    </row>
    <row r="72" spans="2:5">
      <c r="C72" s="1"/>
      <c r="D72" s="1"/>
      <c r="E72" s="1"/>
    </row>
    <row r="73" spans="2:5">
      <c r="C73" s="1"/>
      <c r="D73" s="1"/>
      <c r="E73" s="1"/>
    </row>
    <row r="74" spans="2:5">
      <c r="C74" s="1"/>
      <c r="D74" s="1"/>
      <c r="E74" s="1"/>
    </row>
    <row r="75" spans="2:5">
      <c r="C75" s="1"/>
      <c r="D75" s="1"/>
      <c r="E75" s="1"/>
    </row>
    <row r="76" spans="2:5">
      <c r="C76" s="1"/>
      <c r="D76" s="1"/>
      <c r="E76" s="1"/>
    </row>
    <row r="77" spans="2:5">
      <c r="C77" s="1"/>
      <c r="D77" s="1"/>
      <c r="E77" s="1"/>
    </row>
    <row r="78" spans="2:5">
      <c r="C78" s="1"/>
      <c r="D78" s="1"/>
      <c r="E78" s="1"/>
    </row>
    <row r="79" spans="2:5">
      <c r="C79" s="1"/>
      <c r="D79" s="1"/>
      <c r="E79" s="1"/>
    </row>
    <row r="80" spans="2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311</v>
      </c>
    </row>
    <row r="2" spans="2:60">
      <c r="B2" s="83" t="s">
        <v>312</v>
      </c>
    </row>
    <row r="3" spans="2:60">
      <c r="B3" s="83" t="s">
        <v>313</v>
      </c>
    </row>
    <row r="4" spans="2:60">
      <c r="B4" s="83" t="s">
        <v>314</v>
      </c>
    </row>
    <row r="6" spans="2:60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121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267</v>
      </c>
      <c r="H8" s="25" t="s">
        <v>263</v>
      </c>
      <c r="I8" s="25" t="s">
        <v>75</v>
      </c>
      <c r="J8" s="25" t="s">
        <v>69</v>
      </c>
      <c r="K8" s="49" t="s">
        <v>188</v>
      </c>
      <c r="L8" s="26" t="s">
        <v>190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269</v>
      </c>
      <c r="H9" s="16" t="s">
        <v>76</v>
      </c>
      <c r="I9" s="16" t="s">
        <v>261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52</v>
      </c>
      <c r="C11" s="86"/>
      <c r="D11" s="86"/>
      <c r="E11" s="86"/>
      <c r="F11" s="86"/>
      <c r="G11" s="85">
        <v>497000</v>
      </c>
      <c r="H11" s="85"/>
      <c r="I11" s="85">
        <v>140.81</v>
      </c>
      <c r="J11" s="85"/>
      <c r="K11" s="85"/>
      <c r="L11" s="85">
        <v>0.01</v>
      </c>
      <c r="BC11" s="1"/>
      <c r="BD11" s="3"/>
      <c r="BE11" s="1"/>
      <c r="BG11" s="1"/>
    </row>
    <row r="12" spans="2:60" customFormat="1" ht="18" customHeight="1">
      <c r="B12" s="61" t="s">
        <v>1178</v>
      </c>
      <c r="C12" s="89"/>
      <c r="D12" s="89"/>
      <c r="E12" s="89"/>
      <c r="F12" s="89"/>
      <c r="G12" s="92">
        <v>497000</v>
      </c>
      <c r="H12" s="92"/>
      <c r="I12" s="92">
        <v>140.81</v>
      </c>
      <c r="J12" s="92"/>
      <c r="K12" s="92"/>
      <c r="L12" s="92">
        <v>0.01</v>
      </c>
    </row>
    <row r="13" spans="2:60" customFormat="1" ht="15.75">
      <c r="B13" s="68" t="s">
        <v>1179</v>
      </c>
      <c r="C13" s="91">
        <v>1135565</v>
      </c>
      <c r="D13" s="91" t="s">
        <v>150</v>
      </c>
      <c r="E13" s="91" t="s">
        <v>394</v>
      </c>
      <c r="F13" s="91" t="s">
        <v>178</v>
      </c>
      <c r="G13" s="118">
        <v>114000</v>
      </c>
      <c r="H13" s="118">
        <v>100</v>
      </c>
      <c r="I13" s="118">
        <v>114</v>
      </c>
      <c r="J13" s="118">
        <v>0.51</v>
      </c>
      <c r="K13" s="118">
        <v>80.959999999999994</v>
      </c>
      <c r="L13" s="118">
        <v>0.01</v>
      </c>
    </row>
    <row r="14" spans="2:60" customFormat="1" ht="15.75">
      <c r="B14" s="68" t="s">
        <v>1180</v>
      </c>
      <c r="C14" s="91">
        <v>4960175</v>
      </c>
      <c r="D14" s="91" t="s">
        <v>150</v>
      </c>
      <c r="E14" s="91" t="s">
        <v>712</v>
      </c>
      <c r="F14" s="91" t="s">
        <v>178</v>
      </c>
      <c r="G14" s="118">
        <v>383000</v>
      </c>
      <c r="H14" s="118">
        <v>7</v>
      </c>
      <c r="I14" s="118">
        <v>26.81</v>
      </c>
      <c r="J14" s="118">
        <v>1.05</v>
      </c>
      <c r="K14" s="118">
        <v>19.04</v>
      </c>
      <c r="L14" s="118">
        <v>0</v>
      </c>
    </row>
    <row r="15" spans="2:60" customFormat="1" ht="15.75">
      <c r="B15" s="61" t="s">
        <v>252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0" customFormat="1" ht="15.75">
      <c r="B16" s="122" t="s">
        <v>297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>
      <c r="A17" s="1"/>
      <c r="B17" s="115" t="s">
        <v>268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141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265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7:L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6656d4-8850-49b3-aebd-68bd05f7f43d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Efrat Stefanski</cp:lastModifiedBy>
  <cp:lastPrinted>2015-10-06T14:09:35Z</cp:lastPrinted>
  <dcterms:created xsi:type="dcterms:W3CDTF">2005-07-19T07:39:38Z</dcterms:created>
  <dcterms:modified xsi:type="dcterms:W3CDTF">2018-03-05T08:00:48Z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