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<sst xmlns="http://schemas.openxmlformats.org/spreadsheetml/2006/main" count="1828" uniqueCount="307">
  <si>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</si>
  <si>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</si>
  <si>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</si>
  <si>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</si>
  <si>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</si>
  <si>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</si>
  <si>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</si>
  <si>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</si>
  <si>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</si>
  <si>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</si>
  <si>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</si>
  <si>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</si>
  <si>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</si>
  <si>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</si>
  <si>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</si>
  <si>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</si>
  <si>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</si>
  <si>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</si>
  <si>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</si>
  <si>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</si>
  <si>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</si>
  <si>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</si>
  <si>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</si>
  <si>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</si>
  <si>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</si>
  <si>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</si>
  <si>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</si>
  <si>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</si>
  <si>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</si>
  <si>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</si>
  <si>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</si>
  <si>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</si>
  <si>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</si>
  <si>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</si>
  <si>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</si>
  <si>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</si>
  <si>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</si>
  <si>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</si>
  <si>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</si>
  <si>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</si>
  <si>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</si>
  <si>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</si>
  <si>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</si>
  <si>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</si>
  <si>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</si>
  <si>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</si>
  <si>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</si>
  <si>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</si>
  <si>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</si>
  <si>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</si>
  <si>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</si>
  <si>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</si>
  <si>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</si>
  <si>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</si>
  <si>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</si>
  <si>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</si>
  <si>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</si>
  <si>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</si>
  <si>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</si>
  <si>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</si>
  <si>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</si>
  <si>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</si>
  <si>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</si>
  <si>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</si>
  <si>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</si>
  <si>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</si>
  <si>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</si>
  <si>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</si>
  <si>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</si>
  <si>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</si>
  <si>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</si>
  <si>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</si>
  <si>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</si>
  <si>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</si>
  <si>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</si>
  <si>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</si>
  <si>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</si>
  <si>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</si>
  <si>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</si>
  <si>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</si>
  <si>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</si>
  <si>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</si>
  <si>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</si>
  <si>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</si>
  <si>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</si>
  <si>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</si>
  <si>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</si>
  <si>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</si>
  <si>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</si>
  <si>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</si>
  <si>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</si>
  <si>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</si>
  <si>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</si>
  <si>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</si>
  <si>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</si>
  <si>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</si>
  <si>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</si>
  <si>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</si>
  <si>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</si>
  <si>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</si>
  <si>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</si>
  <si>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</si>
  <si>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</si>
  <si>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</si>
  <si>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</si>
  <si>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</si>
  <si>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</si>
  <si>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</si>
  <si>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</si>
  <si>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</si>
  <si>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</si>
  <si>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</si>
  <si>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</si>
  <si>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</si>
  <si>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</si>
  <si>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</si>
  <si>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</si>
  <si>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</si>
  <si>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</si>
  <si>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</si>
  <si>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</si>
  <si>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</si>
  <si>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</si>
  <si>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</si>
  <si>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</si>
  <si>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</si>
  <si>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</si>
  <si>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</si>
  <si>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</si>
  <si>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</si>
  <si>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</si>
  <si>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</si>
  <si>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</si>
  <si>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</si>
  <si>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</si>
  <si>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</si>
  <si>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</si>
  <si>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</si>
  <si>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</si>
  <si>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</si>
  <si>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</si>
  <si>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</si>
  <si>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</si>
  <si>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</si>
  <si>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</si>
  <si>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</si>
  <si>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</si>
  <si>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</si>
  <si>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</si>
  <si>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</si>
  <si>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</si>
  <si>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</si>
  <si>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</si>
  <si>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</si>
  <si>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</si>
  <si>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</si>
  <si>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</si>
  <si>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</si>
  <si>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</si>
  <si>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</si>
  <si>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</si>
  <si>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</si>
  <si>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</si>
  <si>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</si>
  <si>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</si>
  <si>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</si>
  <si>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</si>
  <si>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</si>
  <si>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</si>
  <si>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</si>
  <si>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</si>
  <si>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</si>
  <si>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</si>
  <si>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</si>
  <si>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</si>
  <si>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</si>
  <si>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</si>
  <si>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</si>
  <si>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</si>
  <si>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</si>
  <si>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</si>
  <si>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</si>
  <si>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</si>
  <si>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</si>
  <si>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</si>
  <si>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</si>
  <si>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</si>
  <si>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</si>
  <si>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</si>
  <si>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</si>
  <si>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</si>
  <si>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</si>
  <si>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</si>
  <si>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</si>
  <si>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</si>
  <si>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</si>
  <si>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</si>
  <si>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</si>
  <si>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</si>
  <si>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</si>
  <si>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</si>
  <si>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</si>
  <si>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</si>
  <si>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</si>
  <si>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</si>
  <si>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</si>
  <si>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</si>
  <si>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</si>
  <si>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</si>
  <si>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</si>
  <si>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</si>
  <si>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</si>
  <si>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</si>
  <si>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</si>
  <si>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</si>
  <si>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</si>
  <si>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</si>
  <si>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</si>
  <si>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</si>
  <si>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</si>
  <si>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</si>
  <si>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</si>
  <si>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</si>
  <si>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</si>
  <si>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</si>
  <si>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</si>
  <si>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</si>
  <si>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</si>
  <si>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</si>
  <si>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</si>
  <si>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</si>
  <si>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</si>
  <si>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</si>
  <si>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</si>
  <si>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</si>
  <si>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</si>
  <si>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</si>
  <si>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</si>
  <si>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</si>
  <si>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</si>
  <si>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</si>
  <si>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</si>
  <si>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</si>
  <si>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</si>
  <si>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</si>
  <si>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</si>
  <si>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</si>
  <si>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</si>
  <si>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</si>
  <si>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</si>
  <si>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</si>
  <si>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</si>
  <si>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</si>
  <si>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</si>
  <si>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</si>
  <si>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</si>
  <si>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</si>
  <si>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</si>
  <si>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</si>
  <si>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</si>
  <si>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</si>
  <si>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</si>
  <si>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</si>
  <si>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</si>
  <si>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</si>
  <si>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</si>
  <si>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</si>
  <si>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</si>
  <si>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</si>
  <si>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</si>
  <si>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</si>
  <si>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</si>
  <si>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</si>
  <si>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</si>
  <si>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אינטרגמל קופות גמל בע"מ</t>
  </si>
  <si>
    <t>אינטרגמל לחיסכון ארוך טווח לילד-חוסכים המעדיפים סיכון מועט</t>
  </si>
  <si>
    <t>514956465-00000000008861-9421-000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</si>
  <si>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</si>
  <si>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</si>
  <si>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</si>
  <si>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</si>
  <si>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</si>
  <si>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</si>
  <si>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</si>
  <si>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</si>
  <si>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</si>
  <si>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</si>
  <si>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</si>
  <si>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</si>
  <si>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פסגות סל בונד 20                                  </t>
  </si>
  <si>
    <t xml:space="preserve">פסגות סל שחרים                                    </t>
  </si>
  <si>
    <t xml:space="preserve">קסם שחרים         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</si>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</sst>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273</v>
      </c>
    </row>
    <row r="2" spans="1:36">
      <c r="B2" s="83" t="s">
        <v>274</v>
      </c>
    </row>
    <row r="3" spans="1:36">
      <c r="B3" s="83" t="s">
        <v>275</v>
      </c>
    </row>
    <row r="4" spans="1:36">
      <c r="B4" s="83" t="s">
        <v>276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4.3</v>
      </c>
      <c r="D11" s="110">
        <f>מזומנים!L10</f>
        <v>0.01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0</v>
      </c>
      <c r="D13" s="110">
        <f>'תעודות התחייבות ממשלתיות'!R11</f>
        <v>0</v>
      </c>
    </row>
    <row r="14" spans="1:36">
      <c r="A14" s="34" t="s">
        <v>159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66954.63</v>
      </c>
      <c r="D17" s="110">
        <f>'תעודות סל'!N11</f>
        <v>96.81</v>
      </c>
    </row>
    <row r="18" spans="1:4">
      <c r="A18" s="34" t="s">
        <v>159</v>
      </c>
      <c r="B18" s="73" t="s">
        <v>100</v>
      </c>
      <c r="C18" s="108">
        <f>'קרנות נאמנות'!L11</f>
        <v>2202.73</v>
      </c>
      <c r="D18" s="110">
        <f>'קרנות נאמנות'!O11</f>
        <v>3.18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69161.66</v>
      </c>
      <c r="D42" s="111">
        <f>SUM(D11,D13,D14,D15,D16,D17,D18,D19,D20,D21,D22,D24,D25,D26,D27,D28,D29,D30,D31,D32,D33,D34,D35,D36,D37,D39,D40,D41)</f>
        <v>100.00000000000001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267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300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267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267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267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267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267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267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267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267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301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302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273</v>
      </c>
    </row>
    <row r="2" spans="2:72">
      <c r="B2" s="83" t="s">
        <v>274</v>
      </c>
    </row>
    <row r="3" spans="2:72">
      <c r="B3" s="83" t="s">
        <v>275</v>
      </c>
    </row>
    <row r="4" spans="2:72">
      <c r="B4" s="83" t="s">
        <v>276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267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267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267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267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267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267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303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267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273</v>
      </c>
    </row>
    <row r="2" spans="2:98">
      <c r="B2" s="83" t="s">
        <v>274</v>
      </c>
    </row>
    <row r="3" spans="2:98">
      <c r="B3" s="83" t="s">
        <v>275</v>
      </c>
    </row>
    <row r="4" spans="2:98">
      <c r="B4" s="83" t="s">
        <v>276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267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267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267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267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267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267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267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267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267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267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267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273</v>
      </c>
    </row>
    <row r="2" spans="1:59">
      <c r="B2" s="83" t="s">
        <v>274</v>
      </c>
    </row>
    <row r="3" spans="1:59">
      <c r="B3" s="83" t="s">
        <v>275</v>
      </c>
    </row>
    <row r="4" spans="1:59">
      <c r="B4" s="83" t="s">
        <v>276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299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267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267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273</v>
      </c>
    </row>
    <row r="2" spans="2:52">
      <c r="B2" s="83" t="s">
        <v>274</v>
      </c>
    </row>
    <row r="3" spans="2:52">
      <c r="B3" s="83" t="s">
        <v>275</v>
      </c>
    </row>
    <row r="4" spans="2:52">
      <c r="B4" s="83" t="s">
        <v>276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304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267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273</v>
      </c>
    </row>
    <row r="2" spans="2:13">
      <c r="B2" s="83" t="s">
        <v>274</v>
      </c>
    </row>
    <row r="3" spans="2:13">
      <c r="B3" s="83" t="s">
        <v>275</v>
      </c>
    </row>
    <row r="4" spans="2:13">
      <c r="B4" s="83" t="s">
        <v>276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4.3</v>
      </c>
      <c r="K10" s="85"/>
      <c r="L10" s="85">
        <v>0.01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4.3</v>
      </c>
      <c r="K11" s="92"/>
      <c r="L11" s="92">
        <v>0.01</v>
      </c>
    </row>
    <row r="12" spans="2:13" customFormat="1" ht="15.75">
      <c r="B12" s="59" t="s">
        <v>264</v>
      </c>
      <c r="C12" s="89"/>
      <c r="D12" s="89"/>
      <c r="E12" s="89"/>
      <c r="F12" s="89"/>
      <c r="G12" s="89"/>
      <c r="H12" s="92"/>
      <c r="I12" s="92"/>
      <c r="J12" s="92">
        <v>4.3</v>
      </c>
      <c r="K12" s="92"/>
      <c r="L12" s="92">
        <v>0.01</v>
      </c>
    </row>
    <row r="13" spans="2:13" customFormat="1" ht="15.75">
      <c r="B13" s="60" t="s">
        <v>265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4.3</v>
      </c>
      <c r="K13" s="93">
        <v>100</v>
      </c>
      <c r="L13" s="93">
        <v>0.01</v>
      </c>
    </row>
    <row r="14" spans="2:13" customFormat="1" ht="15.75">
      <c r="B14" s="59" t="s">
        <v>266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268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267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267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267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271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267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272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267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266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267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272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267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273</v>
      </c>
    </row>
    <row r="2" spans="2:49">
      <c r="B2" s="83" t="s">
        <v>274</v>
      </c>
    </row>
    <row r="3" spans="2:49">
      <c r="B3" s="83" t="s">
        <v>275</v>
      </c>
    </row>
    <row r="4" spans="2:49">
      <c r="B4" s="83" t="s">
        <v>276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305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304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273</v>
      </c>
    </row>
    <row r="2" spans="2:78">
      <c r="B2" s="83" t="s">
        <v>274</v>
      </c>
    </row>
    <row r="3" spans="2:78">
      <c r="B3" s="83" t="s">
        <v>275</v>
      </c>
    </row>
    <row r="4" spans="2:78">
      <c r="B4" s="83" t="s">
        <v>276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306</v>
      </c>
      <c r="C12" s="91"/>
      <c r="D12" s="91"/>
      <c r="E12" s="91"/>
      <c r="F12" s="91">
        <v>0</v>
      </c>
      <c r="G12" s="102"/>
      <c r="H12" s="91" t="s">
        <v>298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267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267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267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267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267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267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273</v>
      </c>
    </row>
    <row r="2" spans="2:64">
      <c r="B2" s="83" t="s">
        <v>274</v>
      </c>
    </row>
    <row r="3" spans="2:64">
      <c r="B3" s="83" t="s">
        <v>275</v>
      </c>
    </row>
    <row r="4" spans="2:64">
      <c r="B4" s="83" t="s">
        <v>276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267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267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267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267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267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267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267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267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267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273</v>
      </c>
    </row>
    <row r="2" spans="2:17">
      <c r="B2" s="83" t="s">
        <v>274</v>
      </c>
    </row>
    <row r="3" spans="2:17">
      <c r="B3" s="83" t="s">
        <v>275</v>
      </c>
    </row>
    <row r="4" spans="2:17">
      <c r="B4" s="83" t="s">
        <v>276</v>
      </c>
    </row>
    <row r="6" spans="2:17" ht="26.25" customHeight="1">
      <c r="B6" s="141" t="s">
        <v>212</v>
      </c>
      <c r="C6" s="142"/>
      <c r="D6" s="143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267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267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.85546875" style="1" bestFit="1" customWidth="1"/>
    <col min="15" max="15" width="8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273</v>
      </c>
    </row>
    <row r="2" spans="2:53">
      <c r="B2" s="83" t="s">
        <v>274</v>
      </c>
    </row>
    <row r="3" spans="2:53">
      <c r="B3" s="83" t="s">
        <v>275</v>
      </c>
    </row>
    <row r="4" spans="2:53">
      <c r="B4" s="83" t="s">
        <v>276</v>
      </c>
    </row>
    <row r="6" spans="2:53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8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  <c r="R12" s="92"/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  <c r="R13" s="92"/>
    </row>
    <row r="14" spans="2:53" customFormat="1" ht="15.75">
      <c r="B14" s="62" t="s">
        <v>267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  <c r="R14" s="93"/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  <c r="R15" s="92"/>
    </row>
    <row r="16" spans="2:53" customFormat="1" ht="15.75">
      <c r="B16" s="62" t="s">
        <v>267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  <c r="R16" s="93"/>
    </row>
    <row r="17" spans="1:18" customFormat="1" ht="15.75">
      <c r="B17" s="62" t="s">
        <v>267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  <c r="R17" s="93"/>
    </row>
    <row r="18" spans="1:18" customFormat="1" ht="15.75">
      <c r="B18" s="62" t="s">
        <v>267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  <c r="R18" s="93"/>
    </row>
    <row r="19" spans="1:18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2" t="s">
        <v>267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  <c r="R20" s="93"/>
    </row>
    <row r="21" spans="1:18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2" t="s">
        <v>267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  <c r="R23" s="93"/>
    </row>
    <row r="24" spans="1:18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117" t="s">
        <v>267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  <c r="R25" s="93"/>
    </row>
    <row r="26" spans="1:18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273</v>
      </c>
    </row>
    <row r="2" spans="2:68">
      <c r="B2" s="83" t="s">
        <v>274</v>
      </c>
    </row>
    <row r="3" spans="2:68">
      <c r="B3" s="83" t="s">
        <v>275</v>
      </c>
    </row>
    <row r="4" spans="2:68">
      <c r="B4" s="83" t="s">
        <v>276</v>
      </c>
    </row>
    <row r="6" spans="2:68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181</v>
      </c>
      <c r="T10" s="66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267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273</v>
      </c>
    </row>
    <row r="2" spans="2:66">
      <c r="B2" s="83" t="s">
        <v>274</v>
      </c>
    </row>
    <row r="3" spans="2:66">
      <c r="B3" s="83" t="s">
        <v>275</v>
      </c>
    </row>
    <row r="4" spans="2:66">
      <c r="B4" s="83" t="s">
        <v>276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267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267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273</v>
      </c>
    </row>
    <row r="2" spans="2:62">
      <c r="B2" s="83" t="s">
        <v>274</v>
      </c>
    </row>
    <row r="3" spans="2:62">
      <c r="B3" s="83" t="s">
        <v>275</v>
      </c>
    </row>
    <row r="4" spans="2:62">
      <c r="B4" s="83" t="s">
        <v>276</v>
      </c>
    </row>
    <row r="6" spans="2:62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267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267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267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267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267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267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267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7.85546875" style="1" bestFit="1" customWidth="1"/>
    <col min="9" max="9" width="10.85546875" style="1" bestFit="1" customWidth="1"/>
    <col min="10" max="10" width="11.57031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273</v>
      </c>
    </row>
    <row r="2" spans="2:63">
      <c r="B2" s="83" t="s">
        <v>274</v>
      </c>
    </row>
    <row r="3" spans="2:63">
      <c r="B3" s="83" t="s">
        <v>275</v>
      </c>
    </row>
    <row r="4" spans="2:63">
      <c r="B4" s="83" t="s">
        <v>276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10831708</v>
      </c>
      <c r="I11" s="85"/>
      <c r="J11" s="85"/>
      <c r="K11" s="85">
        <v>66954.63</v>
      </c>
      <c r="L11" s="85"/>
      <c r="M11" s="85"/>
      <c r="N11" s="85">
        <v>96.81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10831708</v>
      </c>
      <c r="I12" s="92"/>
      <c r="J12" s="92"/>
      <c r="K12" s="92">
        <v>66954.63</v>
      </c>
      <c r="L12" s="92"/>
      <c r="M12" s="92"/>
      <c r="N12" s="92">
        <v>96.81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358268</v>
      </c>
      <c r="I13" s="92"/>
      <c r="J13" s="92"/>
      <c r="K13" s="92">
        <v>6994.68</v>
      </c>
      <c r="L13" s="92"/>
      <c r="M13" s="92"/>
      <c r="N13" s="92">
        <v>10.11</v>
      </c>
    </row>
    <row r="14" spans="2:63" customFormat="1" ht="15.75">
      <c r="B14" s="62" t="s">
        <v>277</v>
      </c>
      <c r="C14" s="91">
        <v>1113703</v>
      </c>
      <c r="D14" s="91" t="s">
        <v>150</v>
      </c>
      <c r="E14" s="91">
        <v>1523</v>
      </c>
      <c r="F14" s="91" t="s">
        <v>278</v>
      </c>
      <c r="G14" s="91" t="s">
        <v>173</v>
      </c>
      <c r="H14" s="118">
        <v>115536</v>
      </c>
      <c r="I14" s="118">
        <v>1510</v>
      </c>
      <c r="J14" s="118">
        <v>0</v>
      </c>
      <c r="K14" s="118">
        <v>1744.59</v>
      </c>
      <c r="L14" s="118">
        <v>0.14000000000000001</v>
      </c>
      <c r="M14" s="118">
        <v>2.61</v>
      </c>
      <c r="N14" s="118">
        <v>2.52</v>
      </c>
    </row>
    <row r="15" spans="2:63" customFormat="1" ht="15.75">
      <c r="B15" s="62" t="s">
        <v>279</v>
      </c>
      <c r="C15" s="91">
        <v>1125319</v>
      </c>
      <c r="D15" s="91" t="s">
        <v>150</v>
      </c>
      <c r="E15" s="91">
        <v>1249</v>
      </c>
      <c r="F15" s="91" t="s">
        <v>278</v>
      </c>
      <c r="G15" s="91" t="s">
        <v>173</v>
      </c>
      <c r="H15" s="118">
        <v>115308</v>
      </c>
      <c r="I15" s="118">
        <v>1510</v>
      </c>
      <c r="J15" s="118">
        <v>0</v>
      </c>
      <c r="K15" s="118">
        <v>1741.15</v>
      </c>
      <c r="L15" s="118">
        <v>0.04</v>
      </c>
      <c r="M15" s="118">
        <v>2.6</v>
      </c>
      <c r="N15" s="118">
        <v>2.52</v>
      </c>
    </row>
    <row r="16" spans="2:63" customFormat="1" ht="15.75">
      <c r="B16" s="62" t="s">
        <v>280</v>
      </c>
      <c r="C16" s="91">
        <v>1116979</v>
      </c>
      <c r="D16" s="91" t="s">
        <v>150</v>
      </c>
      <c r="E16" s="91">
        <v>1224</v>
      </c>
      <c r="F16" s="91" t="s">
        <v>278</v>
      </c>
      <c r="G16" s="91" t="s">
        <v>173</v>
      </c>
      <c r="H16" s="118">
        <v>11739</v>
      </c>
      <c r="I16" s="118">
        <v>15050</v>
      </c>
      <c r="J16" s="118">
        <v>0</v>
      </c>
      <c r="K16" s="118">
        <v>1766.72</v>
      </c>
      <c r="L16" s="118">
        <v>0.04</v>
      </c>
      <c r="M16" s="118">
        <v>2.64</v>
      </c>
      <c r="N16" s="118">
        <v>2.5499999999999998</v>
      </c>
    </row>
    <row r="17" spans="1:14" customFormat="1" ht="15.75">
      <c r="B17" s="62" t="s">
        <v>281</v>
      </c>
      <c r="C17" s="91">
        <v>1091826</v>
      </c>
      <c r="D17" s="91" t="s">
        <v>150</v>
      </c>
      <c r="E17" s="91">
        <v>1223</v>
      </c>
      <c r="F17" s="91" t="s">
        <v>278</v>
      </c>
      <c r="G17" s="91" t="s">
        <v>173</v>
      </c>
      <c r="H17" s="118">
        <v>115685</v>
      </c>
      <c r="I17" s="118">
        <v>1506</v>
      </c>
      <c r="J17" s="118">
        <v>0</v>
      </c>
      <c r="K17" s="118">
        <v>1742.22</v>
      </c>
      <c r="L17" s="118">
        <v>0.06</v>
      </c>
      <c r="M17" s="118">
        <v>2.6</v>
      </c>
      <c r="N17" s="118">
        <v>2.52</v>
      </c>
    </row>
    <row r="18" spans="1:14" customFormat="1" ht="15.75">
      <c r="B18" s="59" t="s">
        <v>84</v>
      </c>
      <c r="C18" s="89"/>
      <c r="D18" s="89"/>
      <c r="E18" s="89"/>
      <c r="F18" s="89"/>
      <c r="G18" s="89"/>
      <c r="H18" s="92">
        <v>269517</v>
      </c>
      <c r="I18" s="92"/>
      <c r="J18" s="92"/>
      <c r="K18" s="92">
        <v>6836.23</v>
      </c>
      <c r="L18" s="92"/>
      <c r="M18" s="92"/>
      <c r="N18" s="92">
        <v>9.8800000000000008</v>
      </c>
    </row>
    <row r="19" spans="1:14" customFormat="1" ht="15.75">
      <c r="A19" s="57" t="s">
        <v>283</v>
      </c>
      <c r="B19" s="62" t="s">
        <v>282</v>
      </c>
      <c r="C19" s="91">
        <v>1095710</v>
      </c>
      <c r="D19" s="91" t="s">
        <v>150</v>
      </c>
      <c r="E19" s="91">
        <v>1223</v>
      </c>
      <c r="F19" s="91" t="s">
        <v>278</v>
      </c>
      <c r="G19" s="91" t="s">
        <v>173</v>
      </c>
      <c r="H19" s="118">
        <v>22491</v>
      </c>
      <c r="I19" s="118">
        <v>10200</v>
      </c>
      <c r="J19" s="118">
        <v>0</v>
      </c>
      <c r="K19" s="118">
        <v>2294.08</v>
      </c>
      <c r="L19" s="118">
        <v>0.09</v>
      </c>
      <c r="M19" s="118">
        <v>3.43</v>
      </c>
      <c r="N19" s="118">
        <v>3.32</v>
      </c>
    </row>
    <row r="20" spans="1:14" customFormat="1" ht="15.75">
      <c r="B20" s="62" t="s">
        <v>284</v>
      </c>
      <c r="C20" s="91">
        <v>1116441</v>
      </c>
      <c r="D20" s="91" t="s">
        <v>150</v>
      </c>
      <c r="E20" s="91">
        <v>1523</v>
      </c>
      <c r="F20" s="91" t="s">
        <v>278</v>
      </c>
      <c r="G20" s="91" t="s">
        <v>173</v>
      </c>
      <c r="H20" s="118">
        <v>225133</v>
      </c>
      <c r="I20" s="118">
        <v>1013</v>
      </c>
      <c r="J20" s="118">
        <v>0</v>
      </c>
      <c r="K20" s="118">
        <v>2280.6</v>
      </c>
      <c r="L20" s="118">
        <v>0.06</v>
      </c>
      <c r="M20" s="118">
        <v>3.41</v>
      </c>
      <c r="N20" s="118">
        <v>3.3</v>
      </c>
    </row>
    <row r="21" spans="1:14" customFormat="1" ht="15.75">
      <c r="B21" s="62" t="s">
        <v>285</v>
      </c>
      <c r="C21" s="91">
        <v>1117399</v>
      </c>
      <c r="D21" s="91" t="s">
        <v>150</v>
      </c>
      <c r="E21" s="91">
        <v>1446</v>
      </c>
      <c r="F21" s="91" t="s">
        <v>278</v>
      </c>
      <c r="G21" s="91" t="s">
        <v>173</v>
      </c>
      <c r="H21" s="118">
        <v>21893</v>
      </c>
      <c r="I21" s="118">
        <v>10330</v>
      </c>
      <c r="J21" s="118">
        <v>0</v>
      </c>
      <c r="K21" s="118">
        <v>2261.5500000000002</v>
      </c>
      <c r="L21" s="118">
        <v>7.0000000000000007E-2</v>
      </c>
      <c r="M21" s="118">
        <v>3.38</v>
      </c>
      <c r="N21" s="118">
        <v>3.27</v>
      </c>
    </row>
    <row r="22" spans="1:14" customFormat="1" ht="15.75">
      <c r="B22" s="59" t="s">
        <v>86</v>
      </c>
      <c r="C22" s="89"/>
      <c r="D22" s="89"/>
      <c r="E22" s="89"/>
      <c r="F22" s="89"/>
      <c r="G22" s="89"/>
      <c r="H22" s="92">
        <v>10203923</v>
      </c>
      <c r="I22" s="92"/>
      <c r="J22" s="92"/>
      <c r="K22" s="92">
        <v>53123.72</v>
      </c>
      <c r="L22" s="92"/>
      <c r="M22" s="92"/>
      <c r="N22" s="92">
        <v>76.81</v>
      </c>
    </row>
    <row r="23" spans="1:14" customFormat="1" ht="15.75">
      <c r="B23" s="62" t="s">
        <v>286</v>
      </c>
      <c r="C23" s="91">
        <v>1116425</v>
      </c>
      <c r="D23" s="91" t="s">
        <v>150</v>
      </c>
      <c r="E23" s="91">
        <v>1523</v>
      </c>
      <c r="F23" s="91" t="s">
        <v>287</v>
      </c>
      <c r="G23" s="91" t="s">
        <v>173</v>
      </c>
      <c r="H23" s="118">
        <v>1251567</v>
      </c>
      <c r="I23" s="118">
        <v>464.52</v>
      </c>
      <c r="J23" s="118">
        <v>0</v>
      </c>
      <c r="K23" s="118">
        <v>5813.78</v>
      </c>
      <c r="L23" s="118">
        <v>2.78</v>
      </c>
      <c r="M23" s="118">
        <v>8.68</v>
      </c>
      <c r="N23" s="118">
        <v>8.41</v>
      </c>
    </row>
    <row r="24" spans="1:14" customFormat="1" ht="15.75">
      <c r="B24" s="62" t="s">
        <v>288</v>
      </c>
      <c r="C24" s="91">
        <v>1113240</v>
      </c>
      <c r="D24" s="91" t="s">
        <v>150</v>
      </c>
      <c r="E24" s="91">
        <v>1523</v>
      </c>
      <c r="F24" s="91" t="s">
        <v>287</v>
      </c>
      <c r="G24" s="91" t="s">
        <v>173</v>
      </c>
      <c r="H24" s="118">
        <v>2073072</v>
      </c>
      <c r="I24" s="118">
        <v>336.71</v>
      </c>
      <c r="J24" s="118">
        <v>0</v>
      </c>
      <c r="K24" s="118">
        <v>6980.24</v>
      </c>
      <c r="L24" s="118">
        <v>0.85</v>
      </c>
      <c r="M24" s="118">
        <v>10.43</v>
      </c>
      <c r="N24" s="118">
        <v>10.09</v>
      </c>
    </row>
    <row r="25" spans="1:14" customFormat="1" ht="15.75">
      <c r="B25" s="62" t="s">
        <v>289</v>
      </c>
      <c r="C25" s="91">
        <v>1104603</v>
      </c>
      <c r="D25" s="91" t="s">
        <v>150</v>
      </c>
      <c r="E25" s="91">
        <v>1446</v>
      </c>
      <c r="F25" s="91" t="s">
        <v>287</v>
      </c>
      <c r="G25" s="91" t="s">
        <v>173</v>
      </c>
      <c r="H25" s="118">
        <v>2092778</v>
      </c>
      <c r="I25" s="118">
        <v>333.49</v>
      </c>
      <c r="J25" s="118">
        <v>0</v>
      </c>
      <c r="K25" s="118">
        <v>6979.21</v>
      </c>
      <c r="L25" s="118">
        <v>0.35</v>
      </c>
      <c r="M25" s="118">
        <v>10.42</v>
      </c>
      <c r="N25" s="118">
        <v>10.09</v>
      </c>
    </row>
    <row r="26" spans="1:14" customFormat="1" ht="15.75">
      <c r="B26" s="62" t="s">
        <v>290</v>
      </c>
      <c r="C26" s="91">
        <v>1131986</v>
      </c>
      <c r="D26" s="91" t="s">
        <v>150</v>
      </c>
      <c r="E26" s="91">
        <v>1446</v>
      </c>
      <c r="F26" s="91" t="s">
        <v>287</v>
      </c>
      <c r="G26" s="91" t="s">
        <v>173</v>
      </c>
      <c r="H26" s="118">
        <v>123150</v>
      </c>
      <c r="I26" s="118">
        <v>4701.7</v>
      </c>
      <c r="J26" s="118">
        <v>0</v>
      </c>
      <c r="K26" s="118">
        <v>5790.14</v>
      </c>
      <c r="L26" s="118">
        <v>0.83</v>
      </c>
      <c r="M26" s="118">
        <v>8.65</v>
      </c>
      <c r="N26" s="118">
        <v>8.3699999999999992</v>
      </c>
    </row>
    <row r="27" spans="1:14" customFormat="1" ht="15.75">
      <c r="B27" s="62" t="s">
        <v>291</v>
      </c>
      <c r="C27" s="91">
        <v>1116961</v>
      </c>
      <c r="D27" s="91" t="s">
        <v>150</v>
      </c>
      <c r="E27" s="91">
        <v>1224</v>
      </c>
      <c r="F27" s="91" t="s">
        <v>287</v>
      </c>
      <c r="G27" s="91" t="s">
        <v>173</v>
      </c>
      <c r="H27" s="118">
        <v>173593</v>
      </c>
      <c r="I27" s="118">
        <v>4629</v>
      </c>
      <c r="J27" s="118">
        <v>0</v>
      </c>
      <c r="K27" s="118">
        <v>8035.62</v>
      </c>
      <c r="L27" s="118">
        <v>1.89</v>
      </c>
      <c r="M27" s="118">
        <v>12</v>
      </c>
      <c r="N27" s="118">
        <v>11.62</v>
      </c>
    </row>
    <row r="28" spans="1:14" customFormat="1" ht="15.75">
      <c r="B28" s="62" t="s">
        <v>292</v>
      </c>
      <c r="C28" s="91">
        <v>1101633</v>
      </c>
      <c r="D28" s="91" t="s">
        <v>150</v>
      </c>
      <c r="E28" s="91">
        <v>1224</v>
      </c>
      <c r="F28" s="91" t="s">
        <v>287</v>
      </c>
      <c r="G28" s="91" t="s">
        <v>173</v>
      </c>
      <c r="H28" s="118">
        <v>202697</v>
      </c>
      <c r="I28" s="118">
        <v>3339.83</v>
      </c>
      <c r="J28" s="118">
        <v>0</v>
      </c>
      <c r="K28" s="118">
        <v>6769.74</v>
      </c>
      <c r="L28" s="118">
        <v>0.14000000000000001</v>
      </c>
      <c r="M28" s="118">
        <v>10.11</v>
      </c>
      <c r="N28" s="118">
        <v>9.7899999999999991</v>
      </c>
    </row>
    <row r="29" spans="1:14" customFormat="1" ht="15.75">
      <c r="B29" s="62" t="s">
        <v>293</v>
      </c>
      <c r="C29" s="91">
        <v>1108539</v>
      </c>
      <c r="D29" s="91" t="s">
        <v>150</v>
      </c>
      <c r="E29" s="91">
        <v>1336</v>
      </c>
      <c r="F29" s="91" t="s">
        <v>287</v>
      </c>
      <c r="G29" s="91" t="s">
        <v>173</v>
      </c>
      <c r="H29" s="118">
        <v>125278</v>
      </c>
      <c r="I29" s="118">
        <v>4611.95</v>
      </c>
      <c r="J29" s="118">
        <v>0</v>
      </c>
      <c r="K29" s="118">
        <v>5777.76</v>
      </c>
      <c r="L29" s="118">
        <v>0.7</v>
      </c>
      <c r="M29" s="118">
        <v>8.6300000000000008</v>
      </c>
      <c r="N29" s="118">
        <v>8.35</v>
      </c>
    </row>
    <row r="30" spans="1:14" customFormat="1" ht="15.75">
      <c r="B30" s="62" t="s">
        <v>294</v>
      </c>
      <c r="C30" s="91">
        <v>1102276</v>
      </c>
      <c r="D30" s="91" t="s">
        <v>150</v>
      </c>
      <c r="E30" s="91">
        <v>1336</v>
      </c>
      <c r="F30" s="91" t="s">
        <v>287</v>
      </c>
      <c r="G30" s="91" t="s">
        <v>173</v>
      </c>
      <c r="H30" s="118">
        <v>4161788</v>
      </c>
      <c r="I30" s="118">
        <v>167.65</v>
      </c>
      <c r="J30" s="118">
        <v>0</v>
      </c>
      <c r="K30" s="118">
        <v>6977.24</v>
      </c>
      <c r="L30" s="118">
        <v>0.42</v>
      </c>
      <c r="M30" s="118">
        <v>10.42</v>
      </c>
      <c r="N30" s="118">
        <v>10.09</v>
      </c>
    </row>
    <row r="31" spans="1:14" customFormat="1" ht="15.75">
      <c r="B31" s="59" t="s">
        <v>85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267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267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62" t="s">
        <v>267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 ht="15.75">
      <c r="B37" s="59" t="s">
        <v>239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  <c r="N37" s="92"/>
    </row>
    <row r="38" spans="1:14" customFormat="1" ht="15.75">
      <c r="B38" s="59" t="s">
        <v>88</v>
      </c>
      <c r="C38" s="89"/>
      <c r="D38" s="89"/>
      <c r="E38" s="89"/>
      <c r="F38" s="89"/>
      <c r="G38" s="89"/>
      <c r="H38" s="92"/>
      <c r="I38" s="92"/>
      <c r="J38" s="92"/>
      <c r="K38" s="92"/>
      <c r="L38" s="92"/>
      <c r="M38" s="92"/>
      <c r="N38" s="92"/>
    </row>
    <row r="39" spans="1:14" customFormat="1" ht="15.75">
      <c r="B39" s="62" t="s">
        <v>267</v>
      </c>
      <c r="C39" s="91"/>
      <c r="D39" s="91"/>
      <c r="E39" s="91"/>
      <c r="F39" s="91"/>
      <c r="G39" s="91"/>
      <c r="H39" s="118"/>
      <c r="I39" s="118"/>
      <c r="J39" s="118"/>
      <c r="K39" s="118"/>
      <c r="L39" s="118"/>
      <c r="M39" s="118"/>
      <c r="N39" s="118"/>
    </row>
    <row r="40" spans="1:14" customFormat="1" ht="15.75">
      <c r="B40" s="59" t="s">
        <v>89</v>
      </c>
      <c r="C40" s="89"/>
      <c r="D40" s="89"/>
      <c r="E40" s="89"/>
      <c r="F40" s="89"/>
      <c r="G40" s="89"/>
      <c r="H40" s="92"/>
      <c r="I40" s="92"/>
      <c r="J40" s="92"/>
      <c r="K40" s="92"/>
      <c r="L40" s="92"/>
      <c r="M40" s="92"/>
      <c r="N40" s="92"/>
    </row>
    <row r="41" spans="1:14" customFormat="1" ht="15.75">
      <c r="B41" s="62" t="s">
        <v>267</v>
      </c>
      <c r="C41" s="91"/>
      <c r="D41" s="91"/>
      <c r="E41" s="91"/>
      <c r="F41" s="91"/>
      <c r="G41" s="91"/>
      <c r="H41" s="118"/>
      <c r="I41" s="118"/>
      <c r="J41" s="118"/>
      <c r="K41" s="118"/>
      <c r="L41" s="118"/>
      <c r="M41" s="118"/>
      <c r="N41" s="118"/>
    </row>
    <row r="42" spans="1:14" customFormat="1" ht="15.75">
      <c r="B42" s="59" t="s">
        <v>73</v>
      </c>
      <c r="C42" s="89"/>
      <c r="D42" s="89"/>
      <c r="E42" s="89"/>
      <c r="F42" s="89"/>
      <c r="G42" s="89"/>
      <c r="H42" s="92"/>
      <c r="I42" s="92"/>
      <c r="J42" s="92"/>
      <c r="K42" s="92"/>
      <c r="L42" s="92"/>
      <c r="M42" s="92"/>
      <c r="N42" s="92"/>
    </row>
    <row r="43" spans="1:14" customFormat="1" ht="15.75">
      <c r="B43" s="62" t="s">
        <v>267</v>
      </c>
      <c r="C43" s="91"/>
      <c r="D43" s="91"/>
      <c r="E43" s="91"/>
      <c r="F43" s="91"/>
      <c r="G43" s="91"/>
      <c r="H43" s="118"/>
      <c r="I43" s="118"/>
      <c r="J43" s="118"/>
      <c r="K43" s="118"/>
      <c r="L43" s="118"/>
      <c r="M43" s="118"/>
      <c r="N43" s="118"/>
    </row>
    <row r="44" spans="1:14" customFormat="1" ht="15.75">
      <c r="B44" s="59" t="s">
        <v>87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  <c r="M44" s="92"/>
      <c r="N44" s="92"/>
    </row>
    <row r="45" spans="1:14" customFormat="1" ht="15.75">
      <c r="B45" s="117" t="s">
        <v>267</v>
      </c>
      <c r="C45" s="91"/>
      <c r="D45" s="91"/>
      <c r="E45" s="91"/>
      <c r="F45" s="91"/>
      <c r="G45" s="91"/>
      <c r="H45" s="118"/>
      <c r="I45" s="118"/>
      <c r="J45" s="118"/>
      <c r="K45" s="118"/>
      <c r="L45" s="118"/>
      <c r="M45" s="118"/>
      <c r="N45" s="118"/>
    </row>
    <row r="46" spans="1:14" customFormat="1">
      <c r="A46" s="1"/>
      <c r="B46" s="115" t="s">
        <v>257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5" t="s">
        <v>141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5" t="s">
        <v>253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5" t="s">
        <v>254</v>
      </c>
      <c r="D49" s="1"/>
      <c r="E49" s="1"/>
      <c r="F49" s="1"/>
      <c r="G49" s="1"/>
    </row>
    <row r="50" spans="2:7">
      <c r="B50" s="114" t="s">
        <v>255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6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6.42578125" style="1" bestFit="1" customWidth="1"/>
    <col min="11" max="11" width="8.28515625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1784886</v>
      </c>
      <c r="K11" s="85"/>
      <c r="L11" s="85">
        <v>2202.73</v>
      </c>
      <c r="M11" s="85"/>
      <c r="N11" s="85"/>
      <c r="O11" s="85">
        <v>3.18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>
        <v>1784886</v>
      </c>
      <c r="K12" s="92"/>
      <c r="L12" s="92">
        <v>2202.73</v>
      </c>
      <c r="M12" s="92"/>
      <c r="N12" s="92"/>
      <c r="O12" s="92">
        <v>3.18</v>
      </c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267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295</v>
      </c>
      <c r="C15" s="89"/>
      <c r="D15" s="89"/>
      <c r="E15" s="89"/>
      <c r="F15" s="89"/>
      <c r="G15" s="89"/>
      <c r="H15" s="89"/>
      <c r="I15" s="89"/>
      <c r="J15" s="92">
        <v>1784886</v>
      </c>
      <c r="K15" s="92"/>
      <c r="L15" s="92">
        <v>2202.73</v>
      </c>
      <c r="M15" s="92"/>
      <c r="N15" s="92"/>
      <c r="O15" s="92">
        <v>3.18</v>
      </c>
    </row>
    <row r="16" spans="2:65" customFormat="1" ht="15.75">
      <c r="B16" s="67" t="s">
        <v>296</v>
      </c>
      <c r="C16" s="91">
        <v>5117874</v>
      </c>
      <c r="D16" s="91" t="s">
        <v>150</v>
      </c>
      <c r="E16" s="91">
        <v>511303661</v>
      </c>
      <c r="F16" s="91" t="s">
        <v>297</v>
      </c>
      <c r="G16" s="91">
        <v>0</v>
      </c>
      <c r="H16" s="91" t="s">
        <v>298</v>
      </c>
      <c r="I16" s="91" t="s">
        <v>173</v>
      </c>
      <c r="J16" s="118">
        <v>1784886</v>
      </c>
      <c r="K16" s="118">
        <v>123.41</v>
      </c>
      <c r="L16" s="118">
        <v>2202.73</v>
      </c>
      <c r="M16" s="120">
        <v>0</v>
      </c>
      <c r="N16" s="118">
        <v>100</v>
      </c>
      <c r="O16" s="118">
        <v>3.18</v>
      </c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267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267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267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295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267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267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267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257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253</v>
      </c>
      <c r="C32" s="1"/>
      <c r="D32" s="1"/>
      <c r="E32" s="1"/>
    </row>
    <row r="33" spans="2:5">
      <c r="B33" s="115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299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dov</cp:lastModifiedBy>
  <cp:lastPrinted>2015-10-06T14:09:35Z</cp:lastPrinted>
  <dcterms:created xsi:type="dcterms:W3CDTF">2005-07-19T07:39:38Z</dcterms:created>
  <dcterms:modified xsi:type="dcterms:W3CDTF">2018-01-25T11:15:12Z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