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<sst xmlns="http://schemas.openxmlformats.org/spreadsheetml/2006/main" count="1788" uniqueCount="296">
  <si>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</si>
  <si>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</si>
  <si>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</si>
  <si>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</si>
  <si>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</si>
  <si>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</si>
  <si>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</si>
  <si>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</si>
  <si>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</si>
  <si>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</si>
  <si>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</si>
  <si>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</si>
  <si>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</si>
  <si>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</si>
  <si>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</si>
  <si>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</si>
  <si>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</si>
  <si>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</si>
  <si>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</si>
  <si>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</si>
  <si>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</si>
  <si>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</si>
  <si>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</si>
  <si>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</si>
  <si>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</si>
  <si>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</si>
  <si>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</si>
  <si>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</si>
  <si>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</si>
  <si>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</si>
  <si>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</si>
  <si>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</si>
  <si>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</si>
  <si>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</si>
  <si>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</si>
  <si>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</si>
  <si>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</si>
  <si>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</si>
  <si>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</si>
  <si>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</si>
  <si>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</si>
  <si>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</si>
  <si>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</si>
  <si>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</si>
  <si>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</si>
  <si>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</si>
  <si>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</si>
  <si>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</si>
  <si>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</si>
  <si>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</si>
  <si>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</si>
  <si>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</si>
  <si>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</si>
  <si>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</si>
  <si>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</si>
  <si>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</si>
  <si>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</si>
  <si>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</si>
  <si>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</si>
  <si>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</si>
  <si>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</si>
  <si>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</si>
  <si>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</si>
  <si>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</si>
  <si>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</si>
  <si>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</si>
  <si>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</si>
  <si>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</si>
  <si>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</si>
  <si>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</si>
  <si>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</si>
  <si>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</si>
  <si>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</si>
  <si>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</si>
  <si>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</si>
  <si>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</si>
  <si>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</si>
  <si>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</si>
  <si>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</si>
  <si>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</si>
  <si>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</si>
  <si>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</si>
  <si>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</si>
  <si>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</si>
  <si>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</si>
  <si>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</si>
  <si>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</si>
  <si>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</si>
  <si>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</si>
  <si>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</si>
  <si>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</si>
  <si>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</si>
  <si>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</si>
  <si>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</si>
  <si>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</si>
  <si>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</si>
  <si>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</si>
  <si>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</si>
  <si>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</si>
  <si>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</si>
  <si>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</si>
  <si>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</si>
  <si>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</si>
  <si>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</si>
  <si>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</si>
  <si>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</si>
  <si>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</si>
  <si>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</si>
  <si>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</si>
  <si>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</si>
  <si>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</si>
  <si>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</si>
  <si>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</si>
  <si>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</si>
  <si>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</si>
  <si>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</si>
  <si>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</si>
  <si>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</si>
  <si>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</si>
  <si>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</si>
  <si>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</si>
  <si>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</si>
  <si>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</si>
  <si>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</si>
  <si>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</si>
  <si>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</si>
  <si>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</si>
  <si>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</si>
  <si>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</si>
  <si>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</si>
  <si>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</si>
  <si>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</si>
  <si>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</si>
  <si>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</si>
  <si>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</si>
  <si>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</si>
  <si>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</si>
  <si>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</si>
  <si>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</si>
  <si>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</si>
  <si>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</si>
  <si>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</si>
  <si>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</si>
  <si>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</si>
  <si>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</si>
  <si>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</si>
  <si>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</si>
  <si>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</si>
  <si>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</si>
  <si>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</si>
  <si>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</si>
  <si>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</si>
  <si>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</si>
  <si>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</si>
  <si>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</si>
  <si>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</si>
  <si>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</si>
  <si>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</si>
  <si>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</si>
  <si>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</si>
  <si>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</si>
  <si>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</si>
  <si>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</si>
  <si>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</si>
  <si>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</si>
  <si>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</si>
  <si>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</si>
  <si>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</si>
  <si>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</si>
  <si>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</si>
  <si>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</si>
  <si>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</si>
  <si>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</si>
  <si>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</si>
  <si>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</si>
  <si>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</si>
  <si>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</si>
  <si>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</si>
  <si>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</si>
  <si>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</si>
  <si>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</si>
  <si>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</si>
  <si>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</si>
  <si>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</si>
  <si>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</si>
  <si>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</si>
  <si>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</si>
  <si>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</si>
  <si>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</si>
  <si>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</si>
  <si>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</si>
  <si>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</si>
  <si>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</si>
  <si>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</si>
  <si>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</si>
  <si>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</si>
  <si>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</si>
  <si>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</si>
  <si>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</si>
  <si>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</si>
  <si>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</si>
  <si>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</si>
  <si>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</si>
  <si>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</si>
  <si>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</si>
  <si>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</si>
  <si>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</si>
  <si>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</si>
  <si>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</si>
  <si>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</si>
  <si>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</si>
  <si>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</si>
  <si>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</si>
  <si>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</si>
  <si>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</si>
  <si>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</si>
  <si>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</si>
  <si>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</si>
  <si>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</si>
  <si>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</si>
  <si>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</si>
  <si>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</si>
  <si>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</si>
  <si>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</si>
  <si>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</si>
  <si>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</si>
  <si>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</si>
  <si>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</si>
  <si>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</si>
  <si>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</si>
  <si>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</si>
  <si>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</si>
  <si>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</si>
  <si>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</si>
  <si>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</si>
  <si>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</si>
  <si>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</si>
  <si>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</si>
  <si>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</si>
  <si>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</si>
  <si>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</si>
  <si>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</si>
  <si>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</si>
  <si>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</si>
  <si>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</si>
  <si>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</si>
  <si>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</si>
  <si>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</si>
  <si>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</si>
  <si>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</si>
  <si>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</si>
  <si>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</si>
  <si>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</si>
  <si>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</si>
  <si>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</si>
  <si>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</si>
  <si>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</si>
  <si>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</si>
  <si>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</si>
  <si>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</si>
  <si>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</si>
  <si>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</si>
  <si>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</si>
  <si>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</si>
  <si>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</si>
  <si>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</si>
  <si>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</si>
  <si>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</si>
  <si>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</si>
  <si>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</si>
  <si>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</si>
  <si>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</si>
  <si>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</si>
  <si>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</si>
  <si>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</si>
  <si>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מעורב מחקה מדדים</t>
  </si>
  <si>
    <t>514956465-00000000008694-9677-000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</si>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</sst>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0.56000000000000005</v>
      </c>
      <c r="D11" s="109">
        <f>מזומנים!L10</f>
        <v>0.04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1480.34</v>
      </c>
      <c r="D17" s="109">
        <f>'תעודות סל'!N11</f>
        <v>95.28</v>
      </c>
    </row>
    <row r="18" spans="1:4">
      <c r="A18" s="34" t="s">
        <v>159</v>
      </c>
      <c r="B18" s="72" t="s">
        <v>100</v>
      </c>
      <c r="C18" s="107">
        <f>'קרנות נאמנות'!L11</f>
        <v>72.81</v>
      </c>
      <c r="D18" s="109">
        <f>'קרנות נאמנות'!O11</f>
        <v>4.6900000000000004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1553.7099999999998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0.56000000000000005</v>
      </c>
      <c r="K10" s="84"/>
      <c r="L10" s="84">
        <v>0.04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0.56000000000000005</v>
      </c>
      <c r="K11" s="91"/>
      <c r="L11" s="91">
        <v>0.04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0.56000000000000005</v>
      </c>
      <c r="K12" s="91"/>
      <c r="L12" s="91">
        <v>0.04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0.56000000000000005</v>
      </c>
      <c r="K13" s="92">
        <v>100</v>
      </c>
      <c r="L13" s="92">
        <v>0.04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319555</v>
      </c>
      <c r="I11" s="84"/>
      <c r="J11" s="84"/>
      <c r="K11" s="84">
        <v>1480.34</v>
      </c>
      <c r="L11" s="84"/>
      <c r="M11" s="84"/>
      <c r="N11" s="84">
        <v>95.28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319555</v>
      </c>
      <c r="I12" s="91"/>
      <c r="J12" s="91"/>
      <c r="K12" s="91">
        <v>1480.34</v>
      </c>
      <c r="L12" s="91"/>
      <c r="M12" s="91"/>
      <c r="N12" s="91">
        <v>95.28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26683</v>
      </c>
      <c r="I13" s="91"/>
      <c r="J13" s="91"/>
      <c r="K13" s="91">
        <v>633.23</v>
      </c>
      <c r="L13" s="91"/>
      <c r="M13" s="91"/>
      <c r="N13" s="91">
        <v>40.76</v>
      </c>
    </row>
    <row r="14" spans="2:63" customFormat="1" ht="15.75">
      <c r="B14" s="61" t="s">
        <v>277</v>
      </c>
      <c r="C14" s="90">
        <v>1125319</v>
      </c>
      <c r="D14" s="90" t="s">
        <v>150</v>
      </c>
      <c r="E14" s="90">
        <v>1249</v>
      </c>
      <c r="F14" s="90" t="s">
        <v>278</v>
      </c>
      <c r="G14" s="90" t="s">
        <v>173</v>
      </c>
      <c r="H14" s="117">
        <v>24982</v>
      </c>
      <c r="I14" s="117">
        <v>1510</v>
      </c>
      <c r="J14" s="117">
        <v>0</v>
      </c>
      <c r="K14" s="117">
        <v>377.23</v>
      </c>
      <c r="L14" s="117">
        <v>0.01</v>
      </c>
      <c r="M14" s="117">
        <v>25.48</v>
      </c>
      <c r="N14" s="117">
        <v>24.28</v>
      </c>
    </row>
    <row r="15" spans="2:63" customFormat="1" ht="15.75">
      <c r="B15" s="61" t="s">
        <v>279</v>
      </c>
      <c r="C15" s="90">
        <v>1116979</v>
      </c>
      <c r="D15" s="90" t="s">
        <v>150</v>
      </c>
      <c r="E15" s="90">
        <v>1224</v>
      </c>
      <c r="F15" s="90" t="s">
        <v>278</v>
      </c>
      <c r="G15" s="90" t="s">
        <v>173</v>
      </c>
      <c r="H15" s="117">
        <v>1701</v>
      </c>
      <c r="I15" s="117">
        <v>15050</v>
      </c>
      <c r="J15" s="117">
        <v>0</v>
      </c>
      <c r="K15" s="117">
        <v>256</v>
      </c>
      <c r="L15" s="117">
        <v>0.01</v>
      </c>
      <c r="M15" s="117">
        <v>17.29</v>
      </c>
      <c r="N15" s="117">
        <v>16.48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267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292872</v>
      </c>
      <c r="I18" s="91"/>
      <c r="J18" s="91"/>
      <c r="K18" s="91">
        <v>847.11</v>
      </c>
      <c r="L18" s="91"/>
      <c r="M18" s="91"/>
      <c r="N18" s="91">
        <v>54.52</v>
      </c>
    </row>
    <row r="19" spans="2:14" customFormat="1" ht="15.75">
      <c r="B19" s="61" t="s">
        <v>280</v>
      </c>
      <c r="C19" s="90">
        <v>1116425</v>
      </c>
      <c r="D19" s="90" t="s">
        <v>150</v>
      </c>
      <c r="E19" s="90">
        <v>1523</v>
      </c>
      <c r="F19" s="90" t="s">
        <v>281</v>
      </c>
      <c r="G19" s="90" t="s">
        <v>173</v>
      </c>
      <c r="H19" s="117">
        <v>80610</v>
      </c>
      <c r="I19" s="117">
        <v>464.52</v>
      </c>
      <c r="J19" s="117">
        <v>0</v>
      </c>
      <c r="K19" s="117">
        <v>374.45</v>
      </c>
      <c r="L19" s="117">
        <v>0.18</v>
      </c>
      <c r="M19" s="117">
        <v>25.29</v>
      </c>
      <c r="N19" s="117">
        <v>24.1</v>
      </c>
    </row>
    <row r="20" spans="2:14" customFormat="1" ht="15.75">
      <c r="B20" s="61" t="s">
        <v>282</v>
      </c>
      <c r="C20" s="90">
        <v>1101633</v>
      </c>
      <c r="D20" s="90" t="s">
        <v>150</v>
      </c>
      <c r="E20" s="90">
        <v>1224</v>
      </c>
      <c r="F20" s="90" t="s">
        <v>281</v>
      </c>
      <c r="G20" s="90" t="s">
        <v>173</v>
      </c>
      <c r="H20" s="117">
        <v>3682</v>
      </c>
      <c r="I20" s="117">
        <v>3339.83</v>
      </c>
      <c r="J20" s="117">
        <v>0</v>
      </c>
      <c r="K20" s="117">
        <v>122.97</v>
      </c>
      <c r="L20" s="117">
        <v>0</v>
      </c>
      <c r="M20" s="117">
        <v>8.31</v>
      </c>
      <c r="N20" s="117">
        <v>7.91</v>
      </c>
    </row>
    <row r="21" spans="2:14" customFormat="1" ht="15.75">
      <c r="B21" s="61" t="s">
        <v>283</v>
      </c>
      <c r="C21" s="90">
        <v>1102276</v>
      </c>
      <c r="D21" s="90" t="s">
        <v>150</v>
      </c>
      <c r="E21" s="90">
        <v>1336</v>
      </c>
      <c r="F21" s="90" t="s">
        <v>281</v>
      </c>
      <c r="G21" s="90" t="s">
        <v>173</v>
      </c>
      <c r="H21" s="117">
        <v>208580</v>
      </c>
      <c r="I21" s="117">
        <v>167.65</v>
      </c>
      <c r="J21" s="117">
        <v>0</v>
      </c>
      <c r="K21" s="117">
        <v>349.68</v>
      </c>
      <c r="L21" s="117">
        <v>0.02</v>
      </c>
      <c r="M21" s="117">
        <v>23.62</v>
      </c>
      <c r="N21" s="117">
        <v>22.51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58997</v>
      </c>
      <c r="K11" s="84"/>
      <c r="L11" s="84">
        <v>72.81</v>
      </c>
      <c r="M11" s="84"/>
      <c r="N11" s="84"/>
      <c r="O11" s="84">
        <v>4.6900000000000004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58997</v>
      </c>
      <c r="K12" s="91"/>
      <c r="L12" s="91">
        <v>72.81</v>
      </c>
      <c r="M12" s="91"/>
      <c r="N12" s="91"/>
      <c r="O12" s="91">
        <v>4.6900000000000004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58997</v>
      </c>
      <c r="K15" s="91"/>
      <c r="L15" s="91">
        <v>72.81</v>
      </c>
      <c r="M15" s="91"/>
      <c r="N15" s="91"/>
      <c r="O15" s="91">
        <v>4.6900000000000004</v>
      </c>
    </row>
    <row r="16" spans="2:65" customFormat="1" ht="15.75">
      <c r="B16" s="66" t="s">
        <v>285</v>
      </c>
      <c r="C16" s="90">
        <v>5117874</v>
      </c>
      <c r="D16" s="90" t="s">
        <v>150</v>
      </c>
      <c r="E16" s="90">
        <v>511303661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58997</v>
      </c>
      <c r="K16" s="117">
        <v>123.41</v>
      </c>
      <c r="L16" s="117">
        <v>72.81</v>
      </c>
      <c r="M16" s="119">
        <v>0</v>
      </c>
      <c r="N16" s="117">
        <v>100</v>
      </c>
      <c r="O16" s="117">
        <v>4.6900000000000004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schemas.microsoft.com/office/2006/documentManagement/types"/>
    <ds:schemaRef ds:uri="http://purl.org/dc/dcmitype/"/>
    <ds:schemaRef ds:uri="a46656d4-8850-49b3-aebd-68bd05f7f43d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