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4" i="27"/>
  <c r="C11" i="27"/>
</calcChain>
</file>

<file path=xl/sharedStrings.xml><?xml version="1.0" encoding="utf-8"?>
<sst xmlns="http://schemas.openxmlformats.org/spreadsheetml/2006/main" count="3863" uniqueCount="901">
  <si>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</si>
  <si>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</si>
  <si>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</si>
  <si>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</si>
  <si>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</si>
  <si>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</si>
  <si>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</si>
  <si>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</si>
  <si>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</si>
  <si>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</si>
  <si>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</si>
  <si>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</si>
  <si>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</si>
  <si>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</si>
  <si>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</si>
  <si>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</si>
  <si>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</si>
  <si>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</si>
  <si>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</si>
  <si>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</si>
  <si>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</si>
  <si>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</si>
  <si>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</si>
  <si>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</si>
  <si>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</si>
  <si>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</si>
  <si>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</si>
  <si>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</si>
  <si>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</si>
  <si>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</si>
  <si>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</si>
  <si>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</si>
  <si>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</si>
  <si>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</si>
  <si>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</si>
  <si>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</si>
  <si>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</si>
  <si>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</si>
  <si>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</si>
  <si>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</si>
  <si>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</si>
  <si>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</si>
  <si>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</si>
  <si>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</si>
  <si>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</si>
  <si>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</si>
  <si>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</si>
  <si>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</si>
  <si>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</si>
  <si>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</si>
  <si>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</si>
  <si>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</si>
  <si>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</si>
  <si>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</si>
  <si>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</si>
  <si>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</si>
  <si>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</si>
  <si>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</si>
  <si>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</si>
  <si>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</si>
  <si>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</si>
  <si>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</si>
  <si>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</si>
  <si>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</si>
  <si>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</si>
  <si>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</si>
  <si>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</si>
  <si>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</si>
  <si>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</si>
  <si>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</si>
  <si>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</si>
  <si>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</si>
  <si>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</si>
  <si>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</si>
  <si>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</si>
  <si>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</si>
  <si>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</si>
  <si>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</si>
  <si>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</si>
  <si>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</si>
  <si>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</si>
  <si>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</si>
  <si>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</si>
  <si>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</si>
  <si>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</si>
  <si>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</si>
  <si>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</si>
  <si>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</si>
  <si>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</si>
  <si>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</si>
  <si>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</si>
  <si>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</si>
  <si>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</si>
  <si>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</si>
  <si>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</si>
  <si>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</si>
  <si>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</si>
  <si>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</si>
  <si>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</si>
  <si>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</si>
  <si>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</si>
  <si>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</si>
  <si>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</si>
  <si>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</si>
  <si>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</si>
  <si>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</si>
  <si>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</si>
  <si>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</si>
  <si>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</si>
  <si>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</si>
  <si>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</si>
  <si>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</si>
  <si>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</si>
  <si>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</si>
  <si>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</si>
  <si>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</si>
  <si>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</si>
  <si>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</si>
  <si>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</si>
  <si>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</si>
  <si>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</si>
  <si>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</si>
  <si>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</si>
  <si>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</si>
  <si>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</si>
  <si>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</si>
  <si>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</si>
  <si>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</si>
  <si>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</si>
  <si>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</si>
  <si>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</si>
  <si>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</si>
  <si>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</si>
  <si>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</si>
  <si>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</si>
  <si>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</si>
  <si>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</si>
  <si>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</si>
  <si>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</si>
  <si>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</si>
  <si>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</si>
  <si>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</si>
  <si>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</si>
  <si>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</si>
  <si>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</si>
  <si>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</si>
  <si>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</si>
  <si>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</si>
  <si>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</si>
  <si>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</si>
  <si>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</si>
  <si>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</si>
  <si>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</si>
  <si>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</si>
  <si>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</si>
  <si>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</si>
  <si>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</si>
  <si>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</si>
  <si>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</si>
  <si>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</si>
  <si>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</si>
  <si>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</si>
  <si>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</si>
  <si>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</si>
  <si>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</si>
  <si>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</si>
  <si>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</si>
  <si>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</si>
  <si>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</si>
  <si>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</si>
  <si>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</si>
  <si>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</si>
  <si>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</si>
  <si>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</si>
  <si>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</si>
  <si>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</si>
  <si>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</si>
  <si>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</si>
  <si>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</si>
  <si>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</si>
  <si>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</si>
  <si>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</si>
  <si>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</si>
  <si>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</si>
  <si>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</si>
  <si>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</si>
  <si>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</si>
  <si>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</si>
  <si>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</si>
  <si>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</si>
  <si>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</si>
  <si>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</si>
  <si>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</si>
  <si>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</si>
  <si>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</si>
  <si>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</si>
  <si>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</si>
  <si>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</si>
  <si>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9896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</si>
  <si>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</si>
  <si>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</si>
  <si>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</si>
  <si>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</si>
  <si>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</si>
  <si>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</si>
  <si>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</si>
  <si>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</si>
  <si>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</si>
  <si>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</si>
  <si>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</si>
  <si>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</si>
  <si>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</si>
  <si>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</si>
  <si>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</si>
  <si>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</si>
  <si>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</si>
  <si>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</si>
  <si>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</si>
  <si>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</si>
  <si>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</si>
  <si>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</si>
  <si>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</si>
  <si>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</si>
  <si>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</si>
  <si>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</si>
  <si>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</si>
  <si>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</si>
  <si>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</si>
  <si>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</si>
  <si>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</si>
  <si>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ממשל צמודה 0418- גליל</t>
  </si>
  <si>
    <t>1108927</t>
  </si>
  <si>
    <t>03/04/17</t>
  </si>
  <si>
    <t>ממשל צמודה 0545- גליל</t>
  </si>
  <si>
    <t>1134865</t>
  </si>
  <si>
    <t>22/11/17</t>
  </si>
  <si>
    <t>ממשל צמודה 0923- גליל</t>
  </si>
  <si>
    <t>1128081</t>
  </si>
  <si>
    <t>23/04/17</t>
  </si>
  <si>
    <t>ממשל צמודה 1019- גליל</t>
  </si>
  <si>
    <t>1114750</t>
  </si>
  <si>
    <t>22/03/17</t>
  </si>
  <si>
    <t>ממשלתי צמוד 1020- גליל</t>
  </si>
  <si>
    <t>1137181</t>
  </si>
  <si>
    <t>31/01/17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</si>
  <si>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</si>
  <si>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</si>
  <si>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</si>
  <si>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</si>
  <si>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</si>
  <si>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</si>
  <si>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</si>
  <si>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</si>
  <si>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</si>
  <si>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מ.ק.מ 1218 פדיון 051218- בנק ישראל- מק"מ</t>
  </si>
  <si>
    <t>8181216</t>
  </si>
  <si>
    <t>05/12/17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</si>
  <si>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</si>
  <si>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</si>
  <si>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</si>
  <si>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</si>
  <si>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</si>
  <si>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14/03/17</t>
  </si>
  <si>
    <t>מק"מ 428 11/04/18- בנק ישראל- מק"מ</t>
  </si>
  <si>
    <t>8180424</t>
  </si>
  <si>
    <t>04/04/17</t>
  </si>
  <si>
    <t>סה"כ שחר</t>
  </si>
  <si>
    <t>ממשל שקלית 0118- שחר</t>
  </si>
  <si>
    <t>1126218</t>
  </si>
  <si>
    <t>22/06/17</t>
  </si>
  <si>
    <t>ממשל שקלית 0121- שחר</t>
  </si>
  <si>
    <t>1142223</t>
  </si>
  <si>
    <t>06/11/17</t>
  </si>
  <si>
    <t>ממשל שקלית 0122- שחר</t>
  </si>
  <si>
    <t>1123272</t>
  </si>
  <si>
    <t>16/11/17</t>
  </si>
  <si>
    <t>ממשל שקלית 0219- שחר</t>
  </si>
  <si>
    <t>1110907</t>
  </si>
  <si>
    <t>ממשל שקלית 0327- שחר</t>
  </si>
  <si>
    <t>1139344</t>
  </si>
  <si>
    <t>01/06/17</t>
  </si>
  <si>
    <t>ממשל שקלית 0347- שחר</t>
  </si>
  <si>
    <t>1140193</t>
  </si>
  <si>
    <t>23/11/17</t>
  </si>
  <si>
    <t>ממשל שקלית 0825- שחר</t>
  </si>
  <si>
    <t>1135557</t>
  </si>
  <si>
    <t>08/05/17</t>
  </si>
  <si>
    <t>ממשל שקלית 1018- שחר</t>
  </si>
  <si>
    <t>1136548</t>
  </si>
  <si>
    <t>ממשל שקלית 120- שחר</t>
  </si>
  <si>
    <t>1115773</t>
  </si>
  <si>
    <t>28/06/17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</si>
  <si>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</si>
  <si>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</si>
  <si>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</si>
  <si>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</si>
  <si>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</si>
  <si>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</si>
  <si>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25/04/17</t>
  </si>
  <si>
    <t>ממשלתי שקלי  1026- שחר</t>
  </si>
  <si>
    <t>1099456</t>
  </si>
  <si>
    <t>19/09/17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</si>
  <si>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</si>
  <si>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</si>
  <si>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</si>
  <si>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</si>
  <si>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</si>
  <si>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</si>
  <si>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ממשל משתנה 1121- גילון חדש</t>
  </si>
  <si>
    <t>1127646</t>
  </si>
  <si>
    <t>14/05/17</t>
  </si>
  <si>
    <t>ממשלתית משתנה 05/26 0.0866%- גילון חדש</t>
  </si>
  <si>
    <t>1141795</t>
  </si>
  <si>
    <t>27/09/17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</si>
  <si>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</si>
  <si>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</si>
  <si>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</si>
  <si>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</si>
  <si>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</si>
  <si>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</si>
  <si>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</si>
  <si>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</si>
  <si>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</si>
  <si>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</si>
  <si>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טפחות הנפ 9/24- מזרחי טפחות חברה להנפקות בע"מ</t>
  </si>
  <si>
    <t>2310217</t>
  </si>
  <si>
    <t>520032046</t>
  </si>
  <si>
    <t>בנקים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</si>
  <si>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</si>
  <si>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</si>
  <si>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</si>
  <si>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</si>
  <si>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אגח 42- מזרחי טפחות חברה להנפקות בע"מ</t>
  </si>
  <si>
    <t>2310183</t>
  </si>
  <si>
    <t>04/09/17</t>
  </si>
  <si>
    <t>*עזריאלי קבוצה אגח ב סחיר- קבוצת עזריאלי בע"מ (לשעבר קנית מימון)</t>
  </si>
  <si>
    <t>1134436</t>
  </si>
  <si>
    <t>510960719</t>
  </si>
  <si>
    <t>נדל"ן ובינוי</t>
  </si>
  <si>
    <t>AA+.IL</t>
  </si>
  <si>
    <t>24/12/17</t>
  </si>
  <si>
    <t>פועלים הנפ הת טו- הפועלים הנפקות בע"מ</t>
  </si>
  <si>
    <t>1940543</t>
  </si>
  <si>
    <t>520032640</t>
  </si>
  <si>
    <t>29/08/17</t>
  </si>
  <si>
    <t>פועלים הנפ הת י כתה"נ 10- הפועלים הנפקות בע"מ</t>
  </si>
  <si>
    <t>1940402</t>
  </si>
  <si>
    <t>*אמות אגח ב- אמות השקעות בע"מ</t>
  </si>
  <si>
    <t>1126630</t>
  </si>
  <si>
    <t>520026683</t>
  </si>
  <si>
    <t>AA.IL</t>
  </si>
  <si>
    <t>24/10/17</t>
  </si>
  <si>
    <t>*אמות אגח ד- אמות השקעות בע"מ</t>
  </si>
  <si>
    <t>1133149</t>
  </si>
  <si>
    <t>*ריט 1 סד ה- ריט 1 בע"מ</t>
  </si>
  <si>
    <t>1136753</t>
  </si>
  <si>
    <t>513821488</t>
  </si>
  <si>
    <t>30/08/17</t>
  </si>
  <si>
    <t>בזק אגח 6- בזק החברה הישראלית לתקשורת בע"מ</t>
  </si>
  <si>
    <t>2300143</t>
  </si>
  <si>
    <t>520031931</t>
  </si>
  <si>
    <t>בלל שה נדחים 200- בנק לאומי לישראל בע"מ</t>
  </si>
  <si>
    <t>6040141</t>
  </si>
  <si>
    <t>520018078</t>
  </si>
  <si>
    <t>26/11/17</t>
  </si>
  <si>
    <t>חשמל     אגח 29- חברת החשמל לישראל בע"מ</t>
  </si>
  <si>
    <t>6000236</t>
  </si>
  <si>
    <t>520000472</t>
  </si>
  <si>
    <t>חיפושי נפט וגז</t>
  </si>
  <si>
    <t>Aa2.IL</t>
  </si>
  <si>
    <t>31/07/17</t>
  </si>
  <si>
    <t>*מליסרון סדרה י'- מליסרון בע"מ</t>
  </si>
  <si>
    <t>3230190</t>
  </si>
  <si>
    <t>520037789</t>
  </si>
  <si>
    <t>AA-.IL</t>
  </si>
  <si>
    <t>26/10/17</t>
  </si>
  <si>
    <t>אדמה אגח ב- אדמה פתרונות לחקלאות בע"מ</t>
  </si>
  <si>
    <t>1110915</t>
  </si>
  <si>
    <t>520043605</t>
  </si>
  <si>
    <t>כימיה, גומי ופלסטיק</t>
  </si>
  <si>
    <t>28/08/17</t>
  </si>
  <si>
    <t>מז טפ הנפק הת47- מזרחי טפחות חברה להנפקות בע"מ</t>
  </si>
  <si>
    <t>2310233</t>
  </si>
  <si>
    <t>19/12/17</t>
  </si>
  <si>
    <t>בינלאומי הנפק התח כב- הבינלאומי הראשון הנפקות בע"מ</t>
  </si>
  <si>
    <t>1138585</t>
  </si>
  <si>
    <t>513141879</t>
  </si>
  <si>
    <t>A+.IL</t>
  </si>
  <si>
    <t>07/08/17</t>
  </si>
  <si>
    <t>גירון     אגח- גירון פיתוח ובניה בע"מ</t>
  </si>
  <si>
    <t>1142629</t>
  </si>
  <si>
    <t>520044520</t>
  </si>
  <si>
    <t>A.IL</t>
  </si>
  <si>
    <t>מבני תעש  אגח כ- מבני תעשיה בע"מ</t>
  </si>
  <si>
    <t>2260495</t>
  </si>
  <si>
    <t>520024126</t>
  </si>
  <si>
    <t>מבני תעשיה יח- מבני תעשיה בע"מ</t>
  </si>
  <si>
    <t>2260479</t>
  </si>
  <si>
    <t>26/07/17</t>
  </si>
  <si>
    <t>*גב ים אגח ח- חברת גב-ים לקרקעות בע"מ</t>
  </si>
  <si>
    <t>7590151</t>
  </si>
  <si>
    <t>520001736</t>
  </si>
  <si>
    <t>10/09/17</t>
  </si>
  <si>
    <t>תעשיה אוירית אגח ד- התעשיה האוירית לישראל בע"מ</t>
  </si>
  <si>
    <t>1133131</t>
  </si>
  <si>
    <t>520027194</t>
  </si>
  <si>
    <t>ביטחוניות</t>
  </si>
  <si>
    <t>*פז נפט אגח ד- פז חברת הנפט בע"מ</t>
  </si>
  <si>
    <t>1132505</t>
  </si>
  <si>
    <t>510216054</t>
  </si>
  <si>
    <t>*ישראמקו נגב 2 א- ישראמקו נגב 2 שותפות מוגבלת</t>
  </si>
  <si>
    <t>2320174</t>
  </si>
  <si>
    <t>550010003</t>
  </si>
  <si>
    <t>06/07/17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</si>
  <si>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</si>
  <si>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</si>
  <si>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</si>
  <si>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</si>
  <si>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</si>
  <si>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</si>
  <si>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</si>
  <si>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</si>
  <si>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</si>
  <si>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</si>
  <si>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</si>
  <si>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</si>
  <si>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</si>
  <si>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</si>
  <si>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</si>
  <si>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</si>
  <si>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</si>
  <si>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</si>
  <si>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</si>
  <si>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</si>
  <si>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</si>
  <si>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</si>
  <si>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</si>
  <si>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</si>
  <si>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</si>
  <si>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</si>
  <si>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</si>
  <si>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</si>
  <si>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</si>
  <si>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</si>
  <si>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</si>
  <si>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</si>
  <si>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</si>
  <si>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</si>
  <si>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</si>
  <si>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</si>
  <si>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</si>
  <si>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</si>
  <si>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</si>
  <si>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520036658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</si>
  <si>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</si>
  <si>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</si>
  <si>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</si>
  <si>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</si>
  <si>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</si>
  <si>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</si>
  <si>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</si>
  <si>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</si>
  <si>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</si>
  <si>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</si>
  <si>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</si>
  <si>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</si>
  <si>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</si>
  <si>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</si>
  <si>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</si>
  <si>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</si>
  <si>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</si>
  <si>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מזון</t>
  </si>
  <si>
    <t>*שטראוס- שטראוס גרופ בע"מ</t>
  </si>
  <si>
    <t>746016</t>
  </si>
  <si>
    <t>520003781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</si>
  <si>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</si>
  <si>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</si>
  <si>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</si>
  <si>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</si>
  <si>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</si>
  <si>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</si>
  <si>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</si>
  <si>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מסחר</t>
  </si>
  <si>
    <t>*אירפורט סיטי- איירפורט סיטי בע"מ</t>
  </si>
  <si>
    <t>1095835</t>
  </si>
  <si>
    <t>511659401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</si>
  <si>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</si>
  <si>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</si>
  <si>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</si>
  <si>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</si>
  <si>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</si>
  <si>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</si>
  <si>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</si>
  <si>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</si>
  <si>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</si>
  <si>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</si>
  <si>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</si>
  <si>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</si>
  <si>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</si>
  <si>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</si>
  <si>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</si>
  <si>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</si>
  <si>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</si>
  <si>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</si>
  <si>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</si>
  <si>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</si>
  <si>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</si>
  <si>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</si>
  <si>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</si>
  <si>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</si>
  <si>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</si>
  <si>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</si>
  <si>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</si>
  <si>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</si>
  <si>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</si>
  <si>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</si>
  <si>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</si>
  <si>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</si>
  <si>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</si>
  <si>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</si>
  <si>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</si>
  <si>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</si>
  <si>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</si>
  <si>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</si>
  <si>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</si>
  <si>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</si>
  <si>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</si>
  <si>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</si>
  <si>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</si>
  <si>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השקעה ואחזקות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</si>
  <si>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</si>
  <si>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</si>
  <si>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</si>
  <si>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</si>
  <si>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</si>
  <si>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</si>
  <si>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</si>
  <si>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</si>
  <si>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</si>
  <si>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</si>
  <si>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</si>
  <si>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</si>
  <si>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</si>
  <si>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</si>
  <si>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</si>
  <si>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</si>
  <si>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</si>
  <si>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</si>
  <si>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</si>
  <si>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</si>
  <si>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</si>
  <si>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</si>
  <si>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</si>
  <si>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</si>
  <si>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520039967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</si>
  <si>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</si>
  <si>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</si>
  <si>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</si>
  <si>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</si>
  <si>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</si>
  <si>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</si>
  <si>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</si>
  <si>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</si>
  <si>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</si>
  <si>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</si>
  <si>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</si>
  <si>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</si>
  <si>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</si>
  <si>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</si>
  <si>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</si>
  <si>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</si>
  <si>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</si>
  <si>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</si>
  <si>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</si>
  <si>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</si>
  <si>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</si>
  <si>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</si>
  <si>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</si>
  <si>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</si>
  <si>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</si>
  <si>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</si>
  <si>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</si>
  <si>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</si>
  <si>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</si>
  <si>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</si>
  <si>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</si>
  <si>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</si>
  <si>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</si>
  <si>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</si>
  <si>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</si>
  <si>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</si>
  <si>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</si>
  <si>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</si>
  <si>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</si>
  <si>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*חילן טק- חילן טק בע"מ</t>
  </si>
  <si>
    <t>1084698</t>
  </si>
  <si>
    <t>520039942</t>
  </si>
  <si>
    <t>שירותי מידע</t>
  </si>
  <si>
    <t>*מטריקס- מטריקס אי.טי בע"מ</t>
  </si>
  <si>
    <t>445015</t>
  </si>
  <si>
    <t>520039413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</si>
  <si>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</si>
  <si>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</si>
  <si>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</si>
  <si>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</si>
  <si>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</si>
  <si>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</si>
  <si>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</si>
  <si>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</si>
  <si>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</si>
  <si>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</si>
  <si>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*קסטרו- קסטרו מודל בע"מ</t>
  </si>
  <si>
    <t>280016</t>
  </si>
  <si>
    <t>520037649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</si>
  <si>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</si>
  <si>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</si>
  <si>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</si>
  <si>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</si>
  <si>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</si>
  <si>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</si>
  <si>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או פי סי אנרגיה- או.פי.סי. אנרגיה בע"מ</t>
  </si>
  <si>
    <t>1141571</t>
  </si>
  <si>
    <t>514401702</t>
  </si>
  <si>
    <t>ברנמילר- ברנמילר אנרג'י בע"מ</t>
  </si>
  <si>
    <t>1141530</t>
  </si>
  <si>
    <t>514720374</t>
  </si>
  <si>
    <t>*פלרם- פלרם (1990) תעשיות בע"מ</t>
  </si>
  <si>
    <t>644013</t>
  </si>
  <si>
    <t>520039843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</si>
  <si>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</si>
  <si>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</si>
  <si>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</si>
  <si>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</si>
  <si>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</si>
  <si>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</si>
  <si>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</si>
  <si>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</si>
  <si>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</si>
  <si>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</si>
  <si>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</si>
  <si>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</si>
  <si>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</si>
  <si>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</si>
  <si>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</si>
  <si>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</si>
  <si>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</si>
  <si>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</si>
  <si>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</si>
  <si>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</si>
  <si>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</si>
  <si>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</si>
  <si>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</si>
  <si>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Mellanox Technologies- מלאנוקס טכנולוגיות בע"מ</t>
  </si>
  <si>
    <t>IL0011017329</t>
  </si>
  <si>
    <t>512763285</t>
  </si>
  <si>
    <t>Semiconductors &amp; Semiconductor Equipment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</si>
  <si>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</si>
  <si>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</si>
  <si>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</si>
  <si>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</si>
  <si>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</si>
  <si>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</si>
  <si>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</si>
  <si>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</si>
  <si>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</si>
  <si>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</si>
  <si>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</si>
  <si>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</si>
  <si>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</si>
  <si>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</si>
  <si>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</si>
  <si>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</si>
  <si>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</si>
  <si>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</si>
  <si>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</si>
  <si>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</si>
  <si>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</si>
  <si>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</t>
  </si>
  <si>
    <t>IL0010818685</t>
  </si>
  <si>
    <t>1065</t>
  </si>
  <si>
    <t>SEDG US_SOLAREDGE TECHNOLOGI- SOLAREDGE TECHNOLOGIES INC</t>
  </si>
  <si>
    <t>US83417M1045</t>
  </si>
  <si>
    <t>27183</t>
  </si>
  <si>
    <t>Utilities</t>
  </si>
  <si>
    <t>סה"כ שמחקות מדדי מניות בישראל</t>
  </si>
  <si>
    <t>פסגות סל ת"א בנקים- פסגות מוצרי מדדים בע"מ</t>
  </si>
  <si>
    <t>1096437</t>
  </si>
  <si>
    <t>513665661</t>
  </si>
  <si>
    <t>פסגות סל ג תא 125- פסגות תעודות סל בע"מ לשעבר תאלי</t>
  </si>
  <si>
    <t>1096593</t>
  </si>
  <si>
    <t>512894510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</si>
  <si>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</si>
  <si>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</si>
  <si>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</si>
  <si>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</si>
  <si>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</si>
  <si>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</si>
  <si>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</si>
  <si>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</si>
  <si>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</si>
  <si>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</si>
  <si>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</si>
  <si>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</si>
  <si>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</si>
  <si>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514103811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</si>
  <si>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</si>
  <si>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</si>
  <si>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</si>
  <si>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</si>
  <si>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</si>
  <si>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</si>
  <si>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</si>
  <si>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</si>
  <si>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</si>
  <si>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</si>
  <si>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מק"מ סד-כד- פסגות תעודות סל מדדים בע"מ</t>
  </si>
  <si>
    <t>1112879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</si>
  <si>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</si>
  <si>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</si>
  <si>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</si>
  <si>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</si>
  <si>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</si>
  <si>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</si>
  <si>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513502211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</si>
  <si>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</si>
  <si>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</si>
  <si>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</si>
  <si>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</si>
  <si>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</si>
  <si>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</si>
  <si>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</si>
  <si>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</si>
  <si>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</si>
  <si>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</si>
  <si>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</si>
  <si>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</si>
  <si>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</si>
  <si>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</si>
  <si>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</si>
  <si>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</si>
  <si>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</si>
  <si>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</si>
  <si>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</si>
  <si>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</si>
  <si>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</si>
  <si>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</si>
  <si>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</si>
  <si>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</si>
  <si>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</si>
  <si>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</si>
  <si>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</si>
  <si>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</si>
  <si>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</si>
  <si>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</si>
  <si>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</si>
  <si>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</si>
  <si>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</si>
  <si>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</si>
  <si>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</si>
  <si>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</si>
  <si>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Vanguard aust share- VANGUARD</t>
  </si>
  <si>
    <t>AU000000VAS1</t>
  </si>
  <si>
    <t>10457</t>
  </si>
  <si>
    <t>Vanguard Emrg mkt et- VANGUARD EMERGING</t>
  </si>
  <si>
    <t>US9220428588</t>
  </si>
  <si>
    <t>NYSE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</si>
  <si>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</si>
  <si>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</si>
  <si>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</si>
  <si>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</si>
  <si>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</si>
  <si>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</si>
  <si>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</si>
  <si>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</si>
  <si>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</si>
  <si>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</si>
  <si>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</si>
  <si>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</si>
  <si>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</si>
  <si>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</si>
  <si>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</si>
  <si>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</si>
  <si>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</si>
  <si>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</si>
  <si>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</si>
  <si>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</si>
  <si>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</si>
  <si>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</si>
  <si>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</si>
  <si>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</si>
  <si>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</si>
  <si>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</si>
  <si>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</si>
  <si>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</si>
  <si>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</si>
  <si>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</si>
  <si>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</si>
  <si>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</si>
  <si>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</si>
  <si>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</si>
  <si>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</si>
  <si>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</si>
  <si>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</si>
  <si>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</si>
  <si>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</si>
  <si>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</si>
  <si>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</si>
  <si>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</si>
  <si>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</si>
  <si>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</si>
  <si>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</si>
  <si>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</si>
  <si>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</si>
  <si>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</si>
  <si>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</si>
  <si>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</si>
  <si>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</si>
  <si>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</si>
  <si>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</si>
  <si>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</si>
  <si>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</si>
  <si>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</si>
  <si>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</si>
  <si>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</si>
  <si>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</si>
  <si>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</si>
  <si>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</si>
  <si>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</si>
  <si>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</si>
  <si>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</si>
  <si>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</si>
  <si>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23/07/17</t>
  </si>
  <si>
    <t>מתם מרכז תעשיות מדע חיפה אגח א לס- מת"ם - מרכז תעשיות מדע חיפה בע"מ</t>
  </si>
  <si>
    <t>1138999</t>
  </si>
  <si>
    <t>510687403</t>
  </si>
  <si>
    <t>*אורמת  סדרה 2 12.09.2016- אורמת טכנולגיות אינק דואלי</t>
  </si>
  <si>
    <t>1139161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</si>
  <si>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</si>
  <si>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</si>
  <si>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</si>
  <si>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</si>
  <si>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</si>
  <si>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</si>
  <si>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</si>
  <si>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</si>
  <si>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KARTESIA</t>
  </si>
  <si>
    <t>5303</t>
  </si>
  <si>
    <t>סה"כ כתבי אופציה בישראל</t>
  </si>
  <si>
    <t>סה"כ מט"ח/מט"ח</t>
  </si>
  <si>
    <t>FWD CCY\ILS 20171128 USD\ILS 3.4892000 20180222- בנק לאומי לישראל בע"מ</t>
  </si>
  <si>
    <t>90005544</t>
  </si>
  <si>
    <t>28/11/17</t>
  </si>
  <si>
    <t>FWD CCY\ILS 20171130 USD\ILS 3.4853000 20180222- בנק לאומי לישראל בע"מ</t>
  </si>
  <si>
    <t>90005568</t>
  </si>
  <si>
    <t>30/11/17</t>
  </si>
  <si>
    <t>FWD CCY\ILS 20171220 USD\ILS 3.4850000 20180222- בנק לאומי לישראל בע"מ</t>
  </si>
  <si>
    <t>90005718</t>
  </si>
  <si>
    <t>20/12/17</t>
  </si>
  <si>
    <t>FWD CCY\CCY 20171220 EUR\USD 1.1909000 20180314- בנק לאומי לישראל בע"מ</t>
  </si>
  <si>
    <t>90005709</t>
  </si>
  <si>
    <t>FWD CCY\CCY 20171220 EUR\USD 1.1955000 20180314- בנק לאומי לישראל בע"מ</t>
  </si>
  <si>
    <t>90005712</t>
  </si>
  <si>
    <t>FWD CCY\CCY 20171221 EUR\USD 1.1935000 20180314- בנק לאומי לישראל בע"מ</t>
  </si>
  <si>
    <t>90005735</t>
  </si>
  <si>
    <t>21/12/17</t>
  </si>
  <si>
    <t>FWD CCY\CCY 20171228 EUR\USD 1.2001000 20180314- בנק לאומי לישראל בע"מ</t>
  </si>
  <si>
    <t>90005775</t>
  </si>
  <si>
    <t>28/12/17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</si>
  <si>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</si>
  <si>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</si>
  <si>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</si>
  <si>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</si>
  <si>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444900</t>
  </si>
  <si>
    <t>31/12/17</t>
  </si>
  <si>
    <t>444901</t>
  </si>
  <si>
    <t>444902</t>
  </si>
  <si>
    <t>444903</t>
  </si>
  <si>
    <t>444904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</si>
  <si>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</si>
  <si>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</si>
  <si>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</si>
  <si>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</si>
  <si>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</si>
  <si>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</si>
  <si>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</si>
  <si>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</si>
  <si>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</si>
  <si>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</si>
  <si>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</si>
  <si>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</si>
  <si>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</si>
  <si>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</si>
  <si>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</si>
  <si>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</si>
  <si>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</si>
  <si>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</si>
  <si>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חסכון לילד- מסלול חוסכים המעדיפים סיכון מועט</t>
  </si>
  <si>
    <t>בנק לאומי</t>
  </si>
  <si>
    <t>ICG SDP III</t>
  </si>
  <si>
    <t>Kartesia Credit Opportunities IV SCS</t>
  </si>
  <si>
    <t>IL0010824113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</si>
</sst>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895</v>
      </c>
    </row>
    <row r="3" spans="1:36">
      <c r="B3" s="2" t="s">
        <v>2</v>
      </c>
      <c r="C3" s="26" t="s">
        <v>896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954.09890005220996</v>
      </c>
      <c r="D11" s="76">
        <f>C11/$C$42*100</f>
        <v>1.2250754122278531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32000.036833499998</v>
      </c>
      <c r="D13" s="77">
        <f t="shared" ref="D13:D22" si="0">C13/$C$42*100</f>
        <v>41.088464008250362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5835.6612711400003</v>
      </c>
      <c r="D15" s="77">
        <f t="shared" si="0"/>
        <v>7.4930650658676363</v>
      </c>
    </row>
    <row r="16" spans="1:36">
      <c r="A16" s="10" t="s">
        <v>13</v>
      </c>
      <c r="B16" s="70" t="s">
        <v>19</v>
      </c>
      <c r="C16" s="77">
        <v>5033.3642716200002</v>
      </c>
      <c r="D16" s="77">
        <f t="shared" si="0"/>
        <v>6.4629052707328256</v>
      </c>
    </row>
    <row r="17" spans="1:4">
      <c r="A17" s="10" t="s">
        <v>13</v>
      </c>
      <c r="B17" s="70" t="s">
        <v>20</v>
      </c>
      <c r="C17" s="77">
        <v>31287.543906677001</v>
      </c>
      <c r="D17" s="77">
        <f t="shared" si="0"/>
        <v>40.17361381191396</v>
      </c>
    </row>
    <row r="18" spans="1:4">
      <c r="A18" s="10" t="s">
        <v>13</v>
      </c>
      <c r="B18" s="70" t="s">
        <v>21</v>
      </c>
      <c r="C18" s="77">
        <v>691.38054183999998</v>
      </c>
      <c r="D18" s="77">
        <f t="shared" si="0"/>
        <v>0.88774161908645477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331.17395720000002</v>
      </c>
      <c r="D22" s="77">
        <f t="shared" si="0"/>
        <v>0.42523167369097487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320.98019675260002</v>
      </c>
      <c r="D26" s="77">
        <f t="shared" si="1"/>
        <v>0.41214275253032034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36.262039661999999</v>
      </c>
      <c r="D28" s="77">
        <f t="shared" si="1"/>
        <v>4.6560931141118034E-2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25.982513652698369</v>
      </c>
      <c r="D31" s="77">
        <f t="shared" si="1"/>
        <v>3.3361885882117095E-2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1361.7270000000001</v>
      </c>
      <c r="D33" s="77">
        <f t="shared" si="1"/>
        <v>1.7484752008156701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2.6186400000000001</v>
      </c>
      <c r="D37" s="77">
        <f t="shared" si="1"/>
        <v>3.3623678607121294E-3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77880.830072096505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785.74521338999989</v>
      </c>
      <c r="D43" s="77">
        <f>C43/$C$42*100</f>
        <v>1.0089070862015892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202</v>
      </c>
      <c r="D49">
        <v>3.0803000000000001E-2</v>
      </c>
    </row>
    <row r="50" spans="3:4">
      <c r="C50" t="s">
        <v>119</v>
      </c>
      <c r="D50">
        <v>2.7648000000000001</v>
      </c>
    </row>
    <row r="51" spans="3:4">
      <c r="C51" t="s">
        <v>123</v>
      </c>
      <c r="D51">
        <v>2.7078000000000002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895</v>
      </c>
    </row>
    <row r="3" spans="2:61" s="1" customFormat="1">
      <c r="B3" s="2" t="s">
        <v>2</v>
      </c>
      <c r="C3" s="26" t="s">
        <v>896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802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803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804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414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802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805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804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806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414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317</v>
      </c>
      <c r="C33" s="16"/>
      <c r="D33" s="16"/>
      <c r="E33" s="16"/>
    </row>
    <row r="34" spans="2:5">
      <c r="B34" t="s">
        <v>318</v>
      </c>
      <c r="C34" s="16"/>
      <c r="D34" s="16"/>
      <c r="E34" s="16"/>
    </row>
    <row r="35" spans="2:5">
      <c r="B35" t="s">
        <v>319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895</v>
      </c>
    </row>
    <row r="3" spans="1:60" s="1" customFormat="1">
      <c r="B3" s="2" t="s">
        <v>2</v>
      </c>
      <c r="C3" s="26" t="s">
        <v>896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895</v>
      </c>
    </row>
    <row r="3" spans="2:81" s="1" customFormat="1">
      <c r="B3" s="2" t="s">
        <v>2</v>
      </c>
      <c r="C3" s="26" t="s">
        <v>896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326087</v>
      </c>
      <c r="M11" s="7"/>
      <c r="N11" s="76">
        <v>331.17395720000002</v>
      </c>
      <c r="O11" s="7"/>
      <c r="P11" s="76">
        <v>100</v>
      </c>
      <c r="Q11" s="76">
        <v>0.43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4.7699999999999996</v>
      </c>
      <c r="K12" s="79">
        <v>0.32</v>
      </c>
      <c r="L12" s="79">
        <v>326087</v>
      </c>
      <c r="N12" s="79">
        <v>331.17395720000002</v>
      </c>
      <c r="P12" s="79">
        <v>100</v>
      </c>
      <c r="Q12" s="79">
        <v>0.43</v>
      </c>
    </row>
    <row r="13" spans="2:81">
      <c r="B13" s="78" t="s">
        <v>807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808</v>
      </c>
      <c r="H15" s="79">
        <v>4.7699999999999996</v>
      </c>
      <c r="K15" s="79">
        <v>0.32</v>
      </c>
      <c r="L15" s="79">
        <v>326087</v>
      </c>
      <c r="N15" s="79">
        <v>331.17395720000002</v>
      </c>
      <c r="P15" s="79">
        <v>100</v>
      </c>
      <c r="Q15" s="79">
        <v>0.43</v>
      </c>
    </row>
    <row r="16" spans="2:81">
      <c r="B16" t="s">
        <v>809</v>
      </c>
      <c r="C16" t="s">
        <v>810</v>
      </c>
      <c r="D16" t="s">
        <v>811</v>
      </c>
      <c r="E16" t="s">
        <v>207</v>
      </c>
      <c r="F16" t="s">
        <v>208</v>
      </c>
      <c r="G16" t="s">
        <v>375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326087</v>
      </c>
      <c r="M16" s="77">
        <v>101.56</v>
      </c>
      <c r="N16" s="77">
        <v>331.17395720000002</v>
      </c>
      <c r="O16" s="77">
        <v>0.01</v>
      </c>
      <c r="P16" s="77">
        <v>100</v>
      </c>
      <c r="Q16" s="77">
        <v>0.43</v>
      </c>
    </row>
    <row r="17" spans="2:17">
      <c r="B17" s="78" t="s">
        <v>812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813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814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815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816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807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808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812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813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814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815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816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317</v>
      </c>
    </row>
    <row r="42" spans="2:17">
      <c r="B42" t="s">
        <v>318</v>
      </c>
    </row>
    <row r="43" spans="2:17">
      <c r="B43" t="s">
        <v>319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895</v>
      </c>
    </row>
    <row r="3" spans="2:72" s="1" customFormat="1">
      <c r="B3" s="2" t="s">
        <v>2</v>
      </c>
      <c r="C3" s="26" t="s">
        <v>896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817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818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819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820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414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821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317</v>
      </c>
    </row>
    <row r="29" spans="2:16">
      <c r="B29" t="s">
        <v>318</v>
      </c>
    </row>
    <row r="30" spans="2:16">
      <c r="B30" t="s">
        <v>319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895</v>
      </c>
    </row>
    <row r="3" spans="2:65" s="1" customFormat="1">
      <c r="B3" s="2" t="s">
        <v>2</v>
      </c>
      <c r="C3" s="26" t="s">
        <v>896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822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823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414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824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825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317</v>
      </c>
      <c r="D27" s="16"/>
      <c r="E27" s="16"/>
      <c r="F27" s="16"/>
    </row>
    <row r="28" spans="2:19">
      <c r="B28" t="s">
        <v>318</v>
      </c>
      <c r="D28" s="16"/>
      <c r="E28" s="16"/>
      <c r="F28" s="16"/>
    </row>
    <row r="29" spans="2:19">
      <c r="B29" t="s">
        <v>319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895</v>
      </c>
    </row>
    <row r="3" spans="2:81" s="1" customFormat="1">
      <c r="B3" s="2" t="s">
        <v>2</v>
      </c>
      <c r="C3" s="26" t="s">
        <v>896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6.73</v>
      </c>
      <c r="K11" s="7"/>
      <c r="L11" s="7"/>
      <c r="M11" s="76">
        <v>1.47</v>
      </c>
      <c r="N11" s="76">
        <v>252850</v>
      </c>
      <c r="O11" s="7"/>
      <c r="P11" s="76">
        <v>320.98019675260002</v>
      </c>
      <c r="Q11" s="7"/>
      <c r="R11" s="76">
        <v>100</v>
      </c>
      <c r="S11" s="76">
        <v>0.41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6.73</v>
      </c>
      <c r="M12" s="79">
        <v>1.47</v>
      </c>
      <c r="N12" s="79">
        <v>252850</v>
      </c>
      <c r="P12" s="79">
        <v>320.98019675260002</v>
      </c>
      <c r="R12" s="79">
        <v>100</v>
      </c>
      <c r="S12" s="79">
        <v>0.41</v>
      </c>
    </row>
    <row r="13" spans="2:81">
      <c r="B13" s="78" t="s">
        <v>822</v>
      </c>
      <c r="C13" s="16"/>
      <c r="D13" s="16"/>
      <c r="E13" s="16"/>
      <c r="J13" s="79">
        <v>7.01</v>
      </c>
      <c r="M13" s="79">
        <v>1.26</v>
      </c>
      <c r="N13" s="79">
        <v>201184</v>
      </c>
      <c r="P13" s="79">
        <v>260.01147200000003</v>
      </c>
      <c r="R13" s="79">
        <v>81.010000000000005</v>
      </c>
      <c r="S13" s="79">
        <v>0.33</v>
      </c>
    </row>
    <row r="14" spans="2:81">
      <c r="B14" t="s">
        <v>826</v>
      </c>
      <c r="C14" t="s">
        <v>827</v>
      </c>
      <c r="D14" t="s">
        <v>126</v>
      </c>
      <c r="E14" t="s">
        <v>828</v>
      </c>
      <c r="F14" t="s">
        <v>130</v>
      </c>
      <c r="G14" t="s">
        <v>207</v>
      </c>
      <c r="H14" t="s">
        <v>208</v>
      </c>
      <c r="I14" t="s">
        <v>331</v>
      </c>
      <c r="J14" s="77">
        <v>12.03</v>
      </c>
      <c r="K14" t="s">
        <v>105</v>
      </c>
      <c r="L14" s="77">
        <v>4.0999999999999996</v>
      </c>
      <c r="M14" s="77">
        <v>2.09</v>
      </c>
      <c r="N14" s="77">
        <v>83000</v>
      </c>
      <c r="O14" s="77">
        <v>130.58000000000001</v>
      </c>
      <c r="P14" s="77">
        <v>108.3814</v>
      </c>
      <c r="Q14" s="77">
        <v>0</v>
      </c>
      <c r="R14" s="77">
        <v>33.770000000000003</v>
      </c>
      <c r="S14" s="77">
        <v>0.14000000000000001</v>
      </c>
    </row>
    <row r="15" spans="2:81">
      <c r="B15" t="s">
        <v>829</v>
      </c>
      <c r="C15" t="s">
        <v>830</v>
      </c>
      <c r="D15" t="s">
        <v>126</v>
      </c>
      <c r="E15" t="s">
        <v>367</v>
      </c>
      <c r="F15" t="s">
        <v>368</v>
      </c>
      <c r="G15" t="s">
        <v>369</v>
      </c>
      <c r="H15" t="s">
        <v>153</v>
      </c>
      <c r="I15" t="s">
        <v>831</v>
      </c>
      <c r="J15" s="77">
        <v>3.43</v>
      </c>
      <c r="K15" t="s">
        <v>105</v>
      </c>
      <c r="L15" s="77">
        <v>6</v>
      </c>
      <c r="M15" s="77">
        <v>0.66</v>
      </c>
      <c r="N15" s="77">
        <v>118184</v>
      </c>
      <c r="O15" s="77">
        <v>128.30000000000001</v>
      </c>
      <c r="P15" s="77">
        <v>151.63007200000001</v>
      </c>
      <c r="Q15" s="77">
        <v>0</v>
      </c>
      <c r="R15" s="77">
        <v>47.24</v>
      </c>
      <c r="S15" s="77">
        <v>0.19</v>
      </c>
    </row>
    <row r="16" spans="2:81">
      <c r="B16" s="78" t="s">
        <v>823</v>
      </c>
      <c r="C16" s="16"/>
      <c r="D16" s="16"/>
      <c r="E16" s="16"/>
      <c r="J16" s="79">
        <v>6.02</v>
      </c>
      <c r="M16" s="79">
        <v>2.2400000000000002</v>
      </c>
      <c r="N16" s="79">
        <v>49045</v>
      </c>
      <c r="P16" s="79">
        <v>51.683621000000002</v>
      </c>
      <c r="R16" s="79">
        <v>16.100000000000001</v>
      </c>
      <c r="S16" s="79">
        <v>7.0000000000000007E-2</v>
      </c>
    </row>
    <row r="17" spans="2:19">
      <c r="B17" t="s">
        <v>832</v>
      </c>
      <c r="C17" t="s">
        <v>833</v>
      </c>
      <c r="D17" t="s">
        <v>126</v>
      </c>
      <c r="E17" t="s">
        <v>834</v>
      </c>
      <c r="F17" t="s">
        <v>338</v>
      </c>
      <c r="G17" t="s">
        <v>369</v>
      </c>
      <c r="H17" t="s">
        <v>153</v>
      </c>
      <c r="I17" t="s">
        <v>831</v>
      </c>
      <c r="J17" s="77">
        <v>6.02</v>
      </c>
      <c r="K17" t="s">
        <v>105</v>
      </c>
      <c r="L17" s="77">
        <v>3.1</v>
      </c>
      <c r="M17" s="77">
        <v>2.2400000000000002</v>
      </c>
      <c r="N17" s="77">
        <v>49045</v>
      </c>
      <c r="O17" s="77">
        <v>105.38</v>
      </c>
      <c r="P17" s="77">
        <v>51.683621000000002</v>
      </c>
      <c r="Q17" s="77">
        <v>0.01</v>
      </c>
      <c r="R17" s="77">
        <v>16.100000000000001</v>
      </c>
      <c r="S17" s="77">
        <v>7.0000000000000007E-2</v>
      </c>
    </row>
    <row r="18" spans="2:19">
      <c r="B18" s="78" t="s">
        <v>321</v>
      </c>
      <c r="C18" s="16"/>
      <c r="D18" s="16"/>
      <c r="E18" s="16"/>
      <c r="J18" s="79">
        <v>2.58</v>
      </c>
      <c r="M18" s="79">
        <v>3.3</v>
      </c>
      <c r="N18" s="79">
        <v>2621</v>
      </c>
      <c r="P18" s="79">
        <v>9.2851037525999995</v>
      </c>
      <c r="R18" s="79">
        <v>2.89</v>
      </c>
      <c r="S18" s="79">
        <v>0.01</v>
      </c>
    </row>
    <row r="19" spans="2:19">
      <c r="B19" t="s">
        <v>835</v>
      </c>
      <c r="C19" t="s">
        <v>836</v>
      </c>
      <c r="D19" t="s">
        <v>126</v>
      </c>
      <c r="E19" t="s">
        <v>494</v>
      </c>
      <c r="F19" t="s">
        <v>128</v>
      </c>
      <c r="G19" t="s">
        <v>374</v>
      </c>
      <c r="H19" t="s">
        <v>208</v>
      </c>
      <c r="I19" t="s">
        <v>388</v>
      </c>
      <c r="J19" s="77">
        <v>2.58</v>
      </c>
      <c r="K19" t="s">
        <v>109</v>
      </c>
      <c r="L19" s="77">
        <v>3.7</v>
      </c>
      <c r="M19" s="77">
        <v>3.3</v>
      </c>
      <c r="N19" s="77">
        <v>2621</v>
      </c>
      <c r="O19" s="77">
        <v>102.18</v>
      </c>
      <c r="P19" s="77">
        <v>9.2851037525999995</v>
      </c>
      <c r="Q19" s="77">
        <v>0</v>
      </c>
      <c r="R19" s="77">
        <v>2.89</v>
      </c>
      <c r="S19" s="77">
        <v>0.01</v>
      </c>
    </row>
    <row r="20" spans="2:19">
      <c r="B20" s="78" t="s">
        <v>414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216</v>
      </c>
      <c r="C21" t="s">
        <v>216</v>
      </c>
      <c r="D21" s="16"/>
      <c r="E21" s="16"/>
      <c r="F21" t="s">
        <v>216</v>
      </c>
      <c r="G21" t="s">
        <v>216</v>
      </c>
      <c r="J21" s="77">
        <v>0</v>
      </c>
      <c r="K21" t="s">
        <v>216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322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J24" s="77">
        <v>0</v>
      </c>
      <c r="K24" t="s">
        <v>216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323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216</v>
      </c>
      <c r="C26" t="s">
        <v>216</v>
      </c>
      <c r="D26" s="16"/>
      <c r="E26" s="16"/>
      <c r="F26" t="s">
        <v>216</v>
      </c>
      <c r="G26" t="s">
        <v>216</v>
      </c>
      <c r="J26" s="77">
        <v>0</v>
      </c>
      <c r="K26" t="s">
        <v>216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223</v>
      </c>
      <c r="C27" s="16"/>
      <c r="D27" s="16"/>
      <c r="E27" s="16"/>
    </row>
    <row r="28" spans="2:19">
      <c r="B28" t="s">
        <v>317</v>
      </c>
      <c r="C28" s="16"/>
      <c r="D28" s="16"/>
      <c r="E28" s="16"/>
    </row>
    <row r="29" spans="2:19">
      <c r="B29" t="s">
        <v>318</v>
      </c>
      <c r="C29" s="16"/>
      <c r="D29" s="16"/>
      <c r="E29" s="16"/>
    </row>
    <row r="30" spans="2:19">
      <c r="B30" t="s">
        <v>319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895</v>
      </c>
    </row>
    <row r="3" spans="2:98" s="1" customFormat="1">
      <c r="B3" s="2" t="s">
        <v>2</v>
      </c>
      <c r="C3" s="26" t="s">
        <v>896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317</v>
      </c>
      <c r="C20" s="16"/>
      <c r="D20" s="16"/>
      <c r="E20" s="16"/>
    </row>
    <row r="21" spans="2:13">
      <c r="B21" t="s">
        <v>318</v>
      </c>
      <c r="C21" s="16"/>
      <c r="D21" s="16"/>
      <c r="E21" s="16"/>
    </row>
    <row r="22" spans="2:13">
      <c r="B22" t="s">
        <v>319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895</v>
      </c>
    </row>
    <row r="3" spans="2:55" s="1" customFormat="1">
      <c r="B3" s="2" t="s">
        <v>2</v>
      </c>
      <c r="C3" s="26" t="s">
        <v>896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8732.3700000000008</v>
      </c>
      <c r="G11" s="7"/>
      <c r="H11" s="76">
        <v>36.262039661999999</v>
      </c>
      <c r="I11" s="7"/>
      <c r="J11" s="76">
        <v>100</v>
      </c>
      <c r="K11" s="76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837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838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839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840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8732.3700000000008</v>
      </c>
      <c r="H21" s="79">
        <v>36.262039661999999</v>
      </c>
      <c r="J21" s="79">
        <v>100</v>
      </c>
      <c r="K21" s="79">
        <v>0.05</v>
      </c>
    </row>
    <row r="22" spans="2:11">
      <c r="B22" s="78" t="s">
        <v>841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842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843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844</v>
      </c>
      <c r="C28" s="16"/>
      <c r="F28" s="79">
        <v>8732.3700000000008</v>
      </c>
      <c r="H28" s="79">
        <v>36.262039661999999</v>
      </c>
      <c r="J28" s="79">
        <v>100</v>
      </c>
      <c r="K28" s="79">
        <v>0.05</v>
      </c>
    </row>
    <row r="29" spans="2:11">
      <c r="B29" t="s">
        <v>845</v>
      </c>
      <c r="C29" t="s">
        <v>846</v>
      </c>
      <c r="D29" t="s">
        <v>113</v>
      </c>
      <c r="E29" t="s">
        <v>331</v>
      </c>
      <c r="F29" s="77">
        <v>8732.3700000000008</v>
      </c>
      <c r="G29" s="77">
        <v>100</v>
      </c>
      <c r="H29" s="77">
        <v>36.262039661999999</v>
      </c>
      <c r="I29" s="77">
        <v>0</v>
      </c>
      <c r="J29" s="77">
        <v>100</v>
      </c>
      <c r="K29" s="77">
        <v>0.05</v>
      </c>
    </row>
    <row r="30" spans="2:11">
      <c r="B30" t="s">
        <v>223</v>
      </c>
      <c r="C30" s="16"/>
    </row>
    <row r="31" spans="2:11">
      <c r="B31" t="s">
        <v>317</v>
      </c>
      <c r="C31" s="16"/>
    </row>
    <row r="32" spans="2:11">
      <c r="B32" t="s">
        <v>318</v>
      </c>
      <c r="C32" s="16"/>
    </row>
    <row r="33" spans="2:3">
      <c r="B33" t="s">
        <v>319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895</v>
      </c>
    </row>
    <row r="3" spans="2:59" s="1" customFormat="1">
      <c r="B3" s="2" t="s">
        <v>2</v>
      </c>
      <c r="C3" s="26" t="s">
        <v>896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847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801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317</v>
      </c>
      <c r="C17" s="16"/>
      <c r="D17" s="16"/>
    </row>
    <row r="18" spans="2:4">
      <c r="B18" t="s">
        <v>318</v>
      </c>
      <c r="C18" s="16"/>
      <c r="D18" s="16"/>
    </row>
    <row r="19" spans="2:4">
      <c r="B19" t="s">
        <v>319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895</v>
      </c>
    </row>
    <row r="3" spans="2:52" s="1" customFormat="1">
      <c r="B3" s="2" t="s">
        <v>2</v>
      </c>
      <c r="C3" s="26" t="s">
        <v>896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802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803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848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804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414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802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805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804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806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414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317</v>
      </c>
      <c r="C35" s="16"/>
      <c r="D35" s="16"/>
    </row>
    <row r="36" spans="2:12">
      <c r="B36" t="s">
        <v>318</v>
      </c>
      <c r="C36" s="16"/>
      <c r="D36" s="16"/>
    </row>
    <row r="37" spans="2:12">
      <c r="B37" t="s">
        <v>319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3" workbookViewId="0">
      <selection activeCell="D19" sqref="D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895</v>
      </c>
    </row>
    <row r="3" spans="2:13" s="1" customFormat="1">
      <c r="B3" s="2" t="s">
        <v>2</v>
      </c>
      <c r="C3" s="26" t="s">
        <v>896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954.09890005220996</v>
      </c>
      <c r="K11" s="76">
        <v>100</v>
      </c>
      <c r="L11" s="76">
        <v>1.23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954.09890005220996</v>
      </c>
      <c r="K12" s="79">
        <v>100</v>
      </c>
      <c r="L12" s="79">
        <v>1.23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908.11735999999996</v>
      </c>
      <c r="K13" s="79">
        <v>95.18</v>
      </c>
      <c r="L13" s="79">
        <v>1.17</v>
      </c>
    </row>
    <row r="14" spans="2:13">
      <c r="B14" s="81" t="s">
        <v>897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908.11735999999996</v>
      </c>
      <c r="K14" s="77">
        <v>95.18</v>
      </c>
      <c r="L14" s="77">
        <v>1.17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45.981540052210001</v>
      </c>
      <c r="K15" s="79">
        <v>4.82</v>
      </c>
      <c r="L15" s="79">
        <v>0.06</v>
      </c>
    </row>
    <row r="16" spans="2:13">
      <c r="B16" s="81" t="s">
        <v>897</v>
      </c>
      <c r="C16" t="s">
        <v>210</v>
      </c>
      <c r="D16" t="s">
        <v>206</v>
      </c>
      <c r="E16" t="s">
        <v>207</v>
      </c>
      <c r="F16" t="s">
        <v>208</v>
      </c>
      <c r="G16" t="s">
        <v>123</v>
      </c>
      <c r="H16" s="77">
        <v>0</v>
      </c>
      <c r="I16" s="77">
        <v>0</v>
      </c>
      <c r="J16" s="77">
        <v>0.92983144200000001</v>
      </c>
      <c r="K16" s="77">
        <v>0.1</v>
      </c>
      <c r="L16" s="77">
        <v>0</v>
      </c>
    </row>
    <row r="17" spans="2:12">
      <c r="B17" s="81" t="s">
        <v>897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42.770680169999999</v>
      </c>
      <c r="K17" s="77">
        <v>4.4800000000000004</v>
      </c>
      <c r="L17" s="77">
        <v>0.05</v>
      </c>
    </row>
    <row r="18" spans="2:12">
      <c r="B18" s="81" t="s">
        <v>897</v>
      </c>
      <c r="C18" t="s">
        <v>212</v>
      </c>
      <c r="D18" t="s">
        <v>206</v>
      </c>
      <c r="E18" t="s">
        <v>207</v>
      </c>
      <c r="F18" t="s">
        <v>208</v>
      </c>
      <c r="G18" t="s">
        <v>119</v>
      </c>
      <c r="H18" s="77">
        <v>0</v>
      </c>
      <c r="I18" s="77">
        <v>0</v>
      </c>
      <c r="J18" s="77">
        <v>0.12261888</v>
      </c>
      <c r="K18" s="77">
        <v>0.01</v>
      </c>
      <c r="L18" s="77">
        <v>0</v>
      </c>
    </row>
    <row r="19" spans="2:12">
      <c r="B19" s="81" t="s">
        <v>897</v>
      </c>
      <c r="C19" t="s">
        <v>213</v>
      </c>
      <c r="D19" t="s">
        <v>206</v>
      </c>
      <c r="E19" t="s">
        <v>207</v>
      </c>
      <c r="F19" t="s">
        <v>208</v>
      </c>
      <c r="G19" t="s">
        <v>113</v>
      </c>
      <c r="H19" s="77">
        <v>0</v>
      </c>
      <c r="I19" s="77">
        <v>0</v>
      </c>
      <c r="J19" s="77">
        <v>2.0076575220000001</v>
      </c>
      <c r="K19" s="77">
        <v>0.21</v>
      </c>
      <c r="L19" s="77">
        <v>0</v>
      </c>
    </row>
    <row r="20" spans="2:12">
      <c r="B20" s="81" t="s">
        <v>897</v>
      </c>
      <c r="C20" t="s">
        <v>214</v>
      </c>
      <c r="D20" t="s">
        <v>206</v>
      </c>
      <c r="E20" t="s">
        <v>207</v>
      </c>
      <c r="F20" t="s">
        <v>208</v>
      </c>
      <c r="G20" t="s">
        <v>202</v>
      </c>
      <c r="H20" s="77">
        <v>0</v>
      </c>
      <c r="I20" s="77">
        <v>0</v>
      </c>
      <c r="J20" s="77">
        <v>0.15075203820999999</v>
      </c>
      <c r="K20" s="77">
        <v>0.02</v>
      </c>
      <c r="L20" s="77">
        <v>0</v>
      </c>
    </row>
    <row r="21" spans="2:12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s="16"/>
      <c r="E22" t="s">
        <v>216</v>
      </c>
      <c r="G22" t="s">
        <v>216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216</v>
      </c>
      <c r="C24" t="s">
        <v>216</v>
      </c>
      <c r="D24" s="16"/>
      <c r="E24" t="s">
        <v>216</v>
      </c>
      <c r="G24" t="s">
        <v>216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218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216</v>
      </c>
      <c r="C26" t="s">
        <v>216</v>
      </c>
      <c r="D26" s="16"/>
      <c r="E26" t="s">
        <v>216</v>
      </c>
      <c r="G26" t="s">
        <v>216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219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216</v>
      </c>
      <c r="C28" t="s">
        <v>216</v>
      </c>
      <c r="D28" s="16"/>
      <c r="E28" t="s">
        <v>216</v>
      </c>
      <c r="G28" t="s">
        <v>216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220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216</v>
      </c>
      <c r="C30" t="s">
        <v>216</v>
      </c>
      <c r="D30" s="16"/>
      <c r="E30" t="s">
        <v>216</v>
      </c>
      <c r="G30" t="s">
        <v>216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s="16"/>
      <c r="E33" t="s">
        <v>216</v>
      </c>
      <c r="G33" t="s">
        <v>216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220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216</v>
      </c>
      <c r="C35" t="s">
        <v>216</v>
      </c>
      <c r="D35" s="16"/>
      <c r="E35" t="s">
        <v>216</v>
      </c>
      <c r="G35" t="s">
        <v>216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223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895</v>
      </c>
    </row>
    <row r="3" spans="2:49" s="1" customFormat="1">
      <c r="B3" s="2" t="s">
        <v>2</v>
      </c>
      <c r="C3" s="26" t="s">
        <v>896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-1293743</v>
      </c>
      <c r="H11" s="7"/>
      <c r="I11" s="76">
        <v>25.982513652698369</v>
      </c>
      <c r="J11" s="76">
        <v>100</v>
      </c>
      <c r="K11" s="76">
        <v>0.03</v>
      </c>
      <c r="AW11" s="16"/>
    </row>
    <row r="12" spans="2:49">
      <c r="B12" s="78" t="s">
        <v>203</v>
      </c>
      <c r="C12" s="16"/>
      <c r="D12" s="16"/>
      <c r="G12" s="79">
        <v>-1293743</v>
      </c>
      <c r="I12" s="79">
        <v>25.982513652698369</v>
      </c>
      <c r="J12" s="79">
        <v>100</v>
      </c>
      <c r="K12" s="79">
        <v>0.03</v>
      </c>
    </row>
    <row r="13" spans="2:49">
      <c r="B13" s="78" t="s">
        <v>802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803</v>
      </c>
      <c r="C15" s="16"/>
      <c r="D15" s="16"/>
      <c r="G15" s="79">
        <v>-1200600</v>
      </c>
      <c r="I15" s="79">
        <v>30.276857608836298</v>
      </c>
      <c r="J15" s="79">
        <v>116.53</v>
      </c>
      <c r="K15" s="79">
        <v>0.04</v>
      </c>
    </row>
    <row r="16" spans="2:49">
      <c r="B16" t="s">
        <v>849</v>
      </c>
      <c r="C16" t="s">
        <v>850</v>
      </c>
      <c r="D16" t="s">
        <v>126</v>
      </c>
      <c r="E16" t="s">
        <v>109</v>
      </c>
      <c r="F16" t="s">
        <v>851</v>
      </c>
      <c r="G16" s="77">
        <v>-1145600</v>
      </c>
      <c r="H16" s="77">
        <v>-2.5407713302056827</v>
      </c>
      <c r="I16" s="77">
        <v>29.107076358836299</v>
      </c>
      <c r="J16" s="77">
        <v>112.03</v>
      </c>
      <c r="K16" s="77">
        <v>0.04</v>
      </c>
    </row>
    <row r="17" spans="2:11">
      <c r="B17" t="s">
        <v>852</v>
      </c>
      <c r="C17" t="s">
        <v>853</v>
      </c>
      <c r="D17" t="s">
        <v>126</v>
      </c>
      <c r="E17" t="s">
        <v>109</v>
      </c>
      <c r="F17" t="s">
        <v>854</v>
      </c>
      <c r="G17" s="77">
        <v>-10000</v>
      </c>
      <c r="H17" s="77">
        <v>-2.1514000000000002</v>
      </c>
      <c r="I17" s="77">
        <v>0.21514</v>
      </c>
      <c r="J17" s="77">
        <v>0.83</v>
      </c>
      <c r="K17" s="77">
        <v>0</v>
      </c>
    </row>
    <row r="18" spans="2:11">
      <c r="B18" t="s">
        <v>855</v>
      </c>
      <c r="C18" t="s">
        <v>856</v>
      </c>
      <c r="D18" t="s">
        <v>126</v>
      </c>
      <c r="E18" t="s">
        <v>109</v>
      </c>
      <c r="F18" t="s">
        <v>857</v>
      </c>
      <c r="G18" s="77">
        <v>-45000</v>
      </c>
      <c r="H18" s="77">
        <v>-2.1214249999999999</v>
      </c>
      <c r="I18" s="77">
        <v>0.95464125</v>
      </c>
      <c r="J18" s="77">
        <v>3.67</v>
      </c>
      <c r="K18" s="77">
        <v>0</v>
      </c>
    </row>
    <row r="19" spans="2:11">
      <c r="B19" s="78" t="s">
        <v>848</v>
      </c>
      <c r="C19" s="16"/>
      <c r="D19" s="16"/>
      <c r="G19" s="79">
        <v>-93143</v>
      </c>
      <c r="I19" s="79">
        <v>-4.2943439561379302</v>
      </c>
      <c r="J19" s="79">
        <v>-16.53</v>
      </c>
      <c r="K19" s="79">
        <v>-0.01</v>
      </c>
    </row>
    <row r="20" spans="2:11">
      <c r="B20" t="s">
        <v>858</v>
      </c>
      <c r="C20" t="s">
        <v>859</v>
      </c>
      <c r="D20" t="s">
        <v>126</v>
      </c>
      <c r="E20" t="s">
        <v>113</v>
      </c>
      <c r="F20" t="s">
        <v>857</v>
      </c>
      <c r="G20" s="77">
        <v>-83543</v>
      </c>
      <c r="H20" s="77">
        <v>5.3303310344827572</v>
      </c>
      <c r="I20" s="77">
        <v>-4.45311845613793</v>
      </c>
      <c r="J20" s="77">
        <v>-17.14</v>
      </c>
      <c r="K20" s="77">
        <v>-0.01</v>
      </c>
    </row>
    <row r="21" spans="2:11">
      <c r="B21" t="s">
        <v>860</v>
      </c>
      <c r="C21" t="s">
        <v>861</v>
      </c>
      <c r="D21" t="s">
        <v>126</v>
      </c>
      <c r="E21" t="s">
        <v>113</v>
      </c>
      <c r="F21" t="s">
        <v>857</v>
      </c>
      <c r="G21" s="77">
        <v>-27000</v>
      </c>
      <c r="H21" s="77">
        <v>2.5729444444444409</v>
      </c>
      <c r="I21" s="77">
        <v>-0.69469499999999895</v>
      </c>
      <c r="J21" s="77">
        <v>-2.67</v>
      </c>
      <c r="K21" s="77">
        <v>0</v>
      </c>
    </row>
    <row r="22" spans="2:11">
      <c r="B22" t="s">
        <v>862</v>
      </c>
      <c r="C22" t="s">
        <v>863</v>
      </c>
      <c r="D22" t="s">
        <v>126</v>
      </c>
      <c r="E22" t="s">
        <v>113</v>
      </c>
      <c r="F22" t="s">
        <v>864</v>
      </c>
      <c r="G22" s="77">
        <v>21000</v>
      </c>
      <c r="H22" s="77">
        <v>4.434533333333329</v>
      </c>
      <c r="I22" s="77">
        <v>0.93125199999999897</v>
      </c>
      <c r="J22" s="77">
        <v>3.58</v>
      </c>
      <c r="K22" s="77">
        <v>0</v>
      </c>
    </row>
    <row r="23" spans="2:11">
      <c r="B23" t="s">
        <v>865</v>
      </c>
      <c r="C23" t="s">
        <v>866</v>
      </c>
      <c r="D23" t="s">
        <v>126</v>
      </c>
      <c r="E23" t="s">
        <v>113</v>
      </c>
      <c r="F23" t="s">
        <v>867</v>
      </c>
      <c r="G23" s="77">
        <v>-3600</v>
      </c>
      <c r="H23" s="77">
        <v>2.160625</v>
      </c>
      <c r="I23" s="77">
        <v>-7.7782500000000004E-2</v>
      </c>
      <c r="J23" s="77">
        <v>-0.3</v>
      </c>
      <c r="K23" s="77">
        <v>0</v>
      </c>
    </row>
    <row r="24" spans="2:11">
      <c r="B24" s="78" t="s">
        <v>804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414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221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s="78" t="s">
        <v>802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216</v>
      </c>
      <c r="C30" t="s">
        <v>216</v>
      </c>
      <c r="D30" t="s">
        <v>216</v>
      </c>
      <c r="E30" t="s">
        <v>216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805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216</v>
      </c>
      <c r="C32" t="s">
        <v>216</v>
      </c>
      <c r="D32" t="s">
        <v>216</v>
      </c>
      <c r="E32" t="s">
        <v>216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804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216</v>
      </c>
      <c r="C34" t="s">
        <v>216</v>
      </c>
      <c r="D34" t="s">
        <v>216</v>
      </c>
      <c r="E34" t="s">
        <v>216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414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216</v>
      </c>
      <c r="C36" t="s">
        <v>216</v>
      </c>
      <c r="D36" t="s">
        <v>216</v>
      </c>
      <c r="E36" t="s">
        <v>216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t="s">
        <v>223</v>
      </c>
      <c r="C37" s="16"/>
      <c r="D37" s="16"/>
    </row>
    <row r="38" spans="2:11">
      <c r="B38" t="s">
        <v>317</v>
      </c>
      <c r="C38" s="16"/>
      <c r="D38" s="16"/>
    </row>
    <row r="39" spans="2:11">
      <c r="B39" t="s">
        <v>318</v>
      </c>
      <c r="C39" s="16"/>
      <c r="D39" s="16"/>
    </row>
    <row r="40" spans="2:11">
      <c r="B40" t="s">
        <v>319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895</v>
      </c>
    </row>
    <row r="3" spans="2:78" s="1" customFormat="1">
      <c r="B3" s="2" t="s">
        <v>2</v>
      </c>
      <c r="C3" s="26" t="s">
        <v>896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807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808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812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813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814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815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816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807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808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812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813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814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815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816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317</v>
      </c>
      <c r="D41" s="16"/>
    </row>
    <row r="42" spans="2:17">
      <c r="B42" t="s">
        <v>318</v>
      </c>
      <c r="D42" s="16"/>
    </row>
    <row r="43" spans="2:17">
      <c r="B43" t="s">
        <v>319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895</v>
      </c>
    </row>
    <row r="3" spans="2:59" s="1" customFormat="1">
      <c r="B3" s="2" t="s">
        <v>2</v>
      </c>
      <c r="C3" s="26" t="s">
        <v>896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28.02</v>
      </c>
      <c r="J11" s="18"/>
      <c r="K11" s="18"/>
      <c r="L11" s="76">
        <v>3.19</v>
      </c>
      <c r="M11" s="76">
        <v>1361727</v>
      </c>
      <c r="N11" s="7"/>
      <c r="O11" s="76">
        <v>1361.7270000000001</v>
      </c>
      <c r="P11" s="76">
        <v>100</v>
      </c>
      <c r="Q11" s="76">
        <v>1.75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28.02</v>
      </c>
      <c r="L12" s="79">
        <v>3.19</v>
      </c>
      <c r="M12" s="79">
        <v>1361727</v>
      </c>
      <c r="O12" s="79">
        <v>1361.7270000000001</v>
      </c>
      <c r="P12" s="79">
        <v>100</v>
      </c>
      <c r="Q12" s="79">
        <v>1.75</v>
      </c>
    </row>
    <row r="13" spans="2:59">
      <c r="B13" s="78" t="s">
        <v>868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869</v>
      </c>
      <c r="I15" s="79">
        <v>28.02</v>
      </c>
      <c r="L15" s="79">
        <v>3.19</v>
      </c>
      <c r="M15" s="79">
        <v>1361727</v>
      </c>
      <c r="O15" s="79">
        <v>1361.7270000000001</v>
      </c>
      <c r="P15" s="79">
        <v>100</v>
      </c>
      <c r="Q15" s="79">
        <v>1.75</v>
      </c>
    </row>
    <row r="16" spans="2:59">
      <c r="B16" t="s">
        <v>870</v>
      </c>
      <c r="C16" t="s">
        <v>871</v>
      </c>
      <c r="D16" t="s">
        <v>872</v>
      </c>
      <c r="E16" t="s">
        <v>447</v>
      </c>
      <c r="F16" t="s">
        <v>392</v>
      </c>
      <c r="G16" t="s">
        <v>873</v>
      </c>
      <c r="H16" t="s">
        <v>208</v>
      </c>
      <c r="I16" s="77">
        <v>28.02</v>
      </c>
      <c r="J16" t="s">
        <v>105</v>
      </c>
      <c r="K16" s="77">
        <v>2.59</v>
      </c>
      <c r="L16" s="77">
        <v>3.19</v>
      </c>
      <c r="M16" s="77">
        <v>167600</v>
      </c>
      <c r="N16" s="77">
        <v>100</v>
      </c>
      <c r="O16" s="77">
        <v>167.6</v>
      </c>
      <c r="P16" s="77">
        <v>12.31</v>
      </c>
      <c r="Q16" s="77">
        <v>0.22</v>
      </c>
    </row>
    <row r="17" spans="2:17">
      <c r="B17" t="s">
        <v>870</v>
      </c>
      <c r="C17" t="s">
        <v>871</v>
      </c>
      <c r="D17" t="s">
        <v>874</v>
      </c>
      <c r="E17" t="s">
        <v>447</v>
      </c>
      <c r="F17" t="s">
        <v>392</v>
      </c>
      <c r="G17" t="s">
        <v>873</v>
      </c>
      <c r="H17" t="s">
        <v>208</v>
      </c>
      <c r="I17" s="77">
        <v>28.02</v>
      </c>
      <c r="J17" t="s">
        <v>105</v>
      </c>
      <c r="K17" s="77">
        <v>2.11</v>
      </c>
      <c r="L17" s="77">
        <v>3.19</v>
      </c>
      <c r="M17" s="77">
        <v>210128</v>
      </c>
      <c r="N17" s="77">
        <v>100</v>
      </c>
      <c r="O17" s="77">
        <v>210.12799999999999</v>
      </c>
      <c r="P17" s="77">
        <v>15.43</v>
      </c>
      <c r="Q17" s="77">
        <v>0.27</v>
      </c>
    </row>
    <row r="18" spans="2:17">
      <c r="B18" t="s">
        <v>870</v>
      </c>
      <c r="C18" t="s">
        <v>871</v>
      </c>
      <c r="D18" t="s">
        <v>875</v>
      </c>
      <c r="E18" t="s">
        <v>447</v>
      </c>
      <c r="F18" t="s">
        <v>392</v>
      </c>
      <c r="G18" t="s">
        <v>873</v>
      </c>
      <c r="H18" t="s">
        <v>208</v>
      </c>
      <c r="I18" s="77">
        <v>28.02</v>
      </c>
      <c r="J18" t="s">
        <v>105</v>
      </c>
      <c r="K18" s="77">
        <v>3.6</v>
      </c>
      <c r="L18" s="77">
        <v>3.19</v>
      </c>
      <c r="M18" s="77">
        <v>517869</v>
      </c>
      <c r="N18" s="77">
        <v>100</v>
      </c>
      <c r="O18" s="77">
        <v>517.86900000000003</v>
      </c>
      <c r="P18" s="77">
        <v>38.03</v>
      </c>
      <c r="Q18" s="77">
        <v>0.66</v>
      </c>
    </row>
    <row r="19" spans="2:17">
      <c r="B19" t="s">
        <v>870</v>
      </c>
      <c r="C19" t="s">
        <v>871</v>
      </c>
      <c r="D19" t="s">
        <v>876</v>
      </c>
      <c r="E19" t="s">
        <v>447</v>
      </c>
      <c r="F19" t="s">
        <v>392</v>
      </c>
      <c r="G19" t="s">
        <v>873</v>
      </c>
      <c r="H19" t="s">
        <v>208</v>
      </c>
      <c r="I19" s="77">
        <v>28.02</v>
      </c>
      <c r="J19" t="s">
        <v>105</v>
      </c>
      <c r="K19" s="77">
        <v>0.84</v>
      </c>
      <c r="L19" s="77">
        <v>3.19</v>
      </c>
      <c r="M19" s="77">
        <v>368678</v>
      </c>
      <c r="N19" s="77">
        <v>100</v>
      </c>
      <c r="O19" s="77">
        <v>368.678</v>
      </c>
      <c r="P19" s="77">
        <v>27.07</v>
      </c>
      <c r="Q19" s="77">
        <v>0.47</v>
      </c>
    </row>
    <row r="20" spans="2:17">
      <c r="B20" t="s">
        <v>870</v>
      </c>
      <c r="C20" t="s">
        <v>871</v>
      </c>
      <c r="D20" t="s">
        <v>877</v>
      </c>
      <c r="E20" t="s">
        <v>447</v>
      </c>
      <c r="F20" t="s">
        <v>392</v>
      </c>
      <c r="G20" t="s">
        <v>873</v>
      </c>
      <c r="H20" t="s">
        <v>208</v>
      </c>
      <c r="I20" s="77">
        <v>28.02</v>
      </c>
      <c r="J20" t="s">
        <v>105</v>
      </c>
      <c r="K20" s="77">
        <v>3.09</v>
      </c>
      <c r="L20" s="77">
        <v>3.19</v>
      </c>
      <c r="M20" s="77">
        <v>97452</v>
      </c>
      <c r="N20" s="77">
        <v>100</v>
      </c>
      <c r="O20" s="77">
        <v>97.451999999999998</v>
      </c>
      <c r="P20" s="77">
        <v>7.16</v>
      </c>
      <c r="Q20" s="77">
        <v>0.13</v>
      </c>
    </row>
    <row r="21" spans="2:17">
      <c r="B21" s="78" t="s">
        <v>878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879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216</v>
      </c>
      <c r="D24" t="s">
        <v>216</v>
      </c>
      <c r="F24" t="s">
        <v>216</v>
      </c>
      <c r="I24" s="77">
        <v>0</v>
      </c>
      <c r="J24" t="s">
        <v>216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880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216</v>
      </c>
      <c r="D26" t="s">
        <v>216</v>
      </c>
      <c r="F26" t="s">
        <v>216</v>
      </c>
      <c r="I26" s="77">
        <v>0</v>
      </c>
      <c r="J26" t="s">
        <v>216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881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s="78" t="s">
        <v>882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883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884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216</v>
      </c>
      <c r="D33" t="s">
        <v>216</v>
      </c>
      <c r="F33" t="s">
        <v>216</v>
      </c>
      <c r="I33" s="77">
        <v>0</v>
      </c>
      <c r="J33" t="s">
        <v>216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885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216</v>
      </c>
      <c r="D35" t="s">
        <v>216</v>
      </c>
      <c r="F35" t="s">
        <v>216</v>
      </c>
      <c r="I35" s="77">
        <v>0</v>
      </c>
      <c r="J35" t="s">
        <v>216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221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886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878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879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216</v>
      </c>
      <c r="D42" t="s">
        <v>216</v>
      </c>
      <c r="F42" t="s">
        <v>216</v>
      </c>
      <c r="I42" s="77">
        <v>0</v>
      </c>
      <c r="J42" t="s">
        <v>216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885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216</v>
      </c>
      <c r="D44" t="s">
        <v>216</v>
      </c>
      <c r="F44" t="s">
        <v>216</v>
      </c>
      <c r="I44" s="77">
        <v>0</v>
      </c>
      <c r="J44" t="s">
        <v>216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223</v>
      </c>
    </row>
    <row r="46" spans="2:17">
      <c r="B46" t="s">
        <v>317</v>
      </c>
    </row>
    <row r="47" spans="2:17">
      <c r="B47" t="s">
        <v>318</v>
      </c>
    </row>
    <row r="48" spans="2:17">
      <c r="B48" t="s">
        <v>319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895</v>
      </c>
    </row>
    <row r="3" spans="2:64" s="1" customFormat="1">
      <c r="B3" s="2" t="s">
        <v>2</v>
      </c>
      <c r="C3" s="26" t="s">
        <v>896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822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823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887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888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414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317</v>
      </c>
    </row>
    <row r="27" spans="2:15">
      <c r="B27" t="s">
        <v>318</v>
      </c>
    </row>
    <row r="28" spans="2:15">
      <c r="B28" t="s">
        <v>319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895</v>
      </c>
    </row>
    <row r="3" spans="2:55" s="1" customFormat="1">
      <c r="B3" s="2" t="s">
        <v>2</v>
      </c>
      <c r="C3" s="26" t="s">
        <v>896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889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890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889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890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895</v>
      </c>
    </row>
    <row r="3" spans="2:60" s="1" customFormat="1">
      <c r="B3" s="2" t="s">
        <v>2</v>
      </c>
      <c r="C3" s="26" t="s">
        <v>896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895</v>
      </c>
    </row>
    <row r="3" spans="2:60" s="1" customFormat="1">
      <c r="B3" s="2" t="s">
        <v>2</v>
      </c>
      <c r="C3" s="26" t="s">
        <v>896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2.6186400000000001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2.6186400000000001</v>
      </c>
      <c r="J12" s="79">
        <v>100</v>
      </c>
      <c r="K12" s="79">
        <v>0</v>
      </c>
    </row>
    <row r="13" spans="2:60">
      <c r="B13" t="s">
        <v>891</v>
      </c>
      <c r="C13" t="s">
        <v>892</v>
      </c>
      <c r="D13" t="s">
        <v>216</v>
      </c>
      <c r="E13" t="s">
        <v>799</v>
      </c>
      <c r="F13" s="77">
        <v>0</v>
      </c>
      <c r="G13" t="s">
        <v>105</v>
      </c>
      <c r="H13" s="77">
        <v>0</v>
      </c>
      <c r="I13" s="77">
        <v>-4.2549999999999998E-2</v>
      </c>
      <c r="J13" s="77">
        <v>-1.62</v>
      </c>
      <c r="K13" s="77">
        <v>0</v>
      </c>
    </row>
    <row r="14" spans="2:60">
      <c r="B14" t="s">
        <v>893</v>
      </c>
      <c r="C14" t="s">
        <v>894</v>
      </c>
      <c r="D14" t="s">
        <v>216</v>
      </c>
      <c r="E14" t="s">
        <v>799</v>
      </c>
      <c r="F14" s="77">
        <v>0</v>
      </c>
      <c r="G14" t="s">
        <v>105</v>
      </c>
      <c r="H14" s="77">
        <v>0</v>
      </c>
      <c r="I14" s="77">
        <v>2.6611899999999999</v>
      </c>
      <c r="J14" s="77">
        <v>101.62</v>
      </c>
      <c r="K14" s="77">
        <v>0</v>
      </c>
    </row>
    <row r="15" spans="2:60">
      <c r="B15" s="78" t="s">
        <v>221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216</v>
      </c>
      <c r="C16" t="s">
        <v>216</v>
      </c>
      <c r="D16" t="s">
        <v>216</v>
      </c>
      <c r="E16" s="19"/>
      <c r="F16" s="77">
        <v>0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>
      <selection activeCell="B11" sqref="B11: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895</v>
      </c>
    </row>
    <row r="3" spans="2:17" s="1" customFormat="1">
      <c r="B3" s="2" t="s">
        <v>2</v>
      </c>
      <c r="C3" s="26" t="s">
        <v>896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C12+C14</f>
        <v>785.74521338999989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/>
      <c r="C13" s="77"/>
    </row>
    <row r="14" spans="2:17">
      <c r="B14" s="78" t="s">
        <v>221</v>
      </c>
      <c r="C14" s="79">
        <f>SUM(C15:C17)</f>
        <v>785.74521338999989</v>
      </c>
    </row>
    <row r="15" spans="2:17">
      <c r="B15" t="s">
        <v>898</v>
      </c>
      <c r="C15" s="77">
        <v>411.00358499999993</v>
      </c>
      <c r="D15" s="82">
        <v>45485</v>
      </c>
    </row>
    <row r="16" spans="2:17">
      <c r="B16" t="s">
        <v>899</v>
      </c>
      <c r="C16" s="77">
        <v>374.74162838999996</v>
      </c>
      <c r="D16" s="82">
        <v>45710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895</v>
      </c>
    </row>
    <row r="3" spans="2:18" s="1" customFormat="1">
      <c r="B3" s="2" t="s">
        <v>2</v>
      </c>
      <c r="C3" s="26" t="s">
        <v>896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895</v>
      </c>
    </row>
    <row r="3" spans="2:18" s="1" customFormat="1">
      <c r="B3" s="2" t="s">
        <v>2</v>
      </c>
      <c r="C3" s="26" t="s">
        <v>896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822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823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414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895</v>
      </c>
    </row>
    <row r="3" spans="2:53" s="1" customFormat="1">
      <c r="B3" s="2" t="s">
        <v>2</v>
      </c>
      <c r="C3" s="26" t="s">
        <v>896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5.33</v>
      </c>
      <c r="I11" s="7"/>
      <c r="J11" s="7"/>
      <c r="K11" s="76">
        <v>0.34</v>
      </c>
      <c r="L11" s="76">
        <v>28127817</v>
      </c>
      <c r="M11" s="7"/>
      <c r="N11" s="76">
        <v>0</v>
      </c>
      <c r="O11" s="76">
        <v>32000.036833499998</v>
      </c>
      <c r="P11" s="7"/>
      <c r="Q11" s="76">
        <v>100</v>
      </c>
      <c r="R11" s="76">
        <v>41.09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5.33</v>
      </c>
      <c r="K12" s="79">
        <v>0.34</v>
      </c>
      <c r="L12" s="79">
        <v>28127817</v>
      </c>
      <c r="N12" s="79">
        <v>0</v>
      </c>
      <c r="O12" s="79">
        <v>32000.036833499998</v>
      </c>
      <c r="Q12" s="79">
        <v>100</v>
      </c>
      <c r="R12" s="79">
        <v>41.09</v>
      </c>
    </row>
    <row r="13" spans="2:53">
      <c r="B13" s="78" t="s">
        <v>224</v>
      </c>
      <c r="C13" s="16"/>
      <c r="D13" s="16"/>
      <c r="H13" s="79">
        <v>5.55</v>
      </c>
      <c r="K13" s="79">
        <v>-0.18</v>
      </c>
      <c r="L13" s="79">
        <v>13568510</v>
      </c>
      <c r="N13" s="79">
        <v>0</v>
      </c>
      <c r="O13" s="79">
        <v>15578.3350983</v>
      </c>
      <c r="Q13" s="79">
        <v>48.68</v>
      </c>
      <c r="R13" s="79">
        <v>20</v>
      </c>
    </row>
    <row r="14" spans="2:53">
      <c r="B14" s="78" t="s">
        <v>225</v>
      </c>
      <c r="C14" s="16"/>
      <c r="D14" s="16"/>
      <c r="H14" s="79">
        <v>5.55</v>
      </c>
      <c r="K14" s="79">
        <v>-0.18</v>
      </c>
      <c r="L14" s="79">
        <v>13568510</v>
      </c>
      <c r="N14" s="79">
        <v>0</v>
      </c>
      <c r="O14" s="79">
        <v>15578.3350983</v>
      </c>
      <c r="Q14" s="79">
        <v>48.68</v>
      </c>
      <c r="R14" s="79">
        <v>20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3.37</v>
      </c>
      <c r="I15" t="s">
        <v>105</v>
      </c>
      <c r="J15" s="77">
        <v>4</v>
      </c>
      <c r="K15" s="77">
        <v>-0.48</v>
      </c>
      <c r="L15" s="77">
        <v>125650</v>
      </c>
      <c r="M15" s="77">
        <v>152.55000000000001</v>
      </c>
      <c r="N15" s="77">
        <v>0</v>
      </c>
      <c r="O15" s="77">
        <v>191.67907500000001</v>
      </c>
      <c r="P15" s="77">
        <v>0</v>
      </c>
      <c r="Q15" s="77">
        <v>0.6</v>
      </c>
      <c r="R15" s="77">
        <v>0.25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0.32</v>
      </c>
      <c r="I16" t="s">
        <v>105</v>
      </c>
      <c r="J16" s="77">
        <v>3.5</v>
      </c>
      <c r="K16" s="77">
        <v>0.93</v>
      </c>
      <c r="L16" s="77">
        <v>26147</v>
      </c>
      <c r="M16" s="77">
        <v>120.2</v>
      </c>
      <c r="N16" s="77">
        <v>0</v>
      </c>
      <c r="O16" s="77">
        <v>31.428694</v>
      </c>
      <c r="P16" s="77">
        <v>0</v>
      </c>
      <c r="Q16" s="77">
        <v>0.1</v>
      </c>
      <c r="R16" s="77">
        <v>0.04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23.77</v>
      </c>
      <c r="I17" t="s">
        <v>105</v>
      </c>
      <c r="J17" s="77">
        <v>1</v>
      </c>
      <c r="K17" s="77">
        <v>1.4</v>
      </c>
      <c r="L17" s="77">
        <v>765000</v>
      </c>
      <c r="M17" s="77">
        <v>91.55</v>
      </c>
      <c r="N17" s="77">
        <v>0</v>
      </c>
      <c r="O17" s="77">
        <v>700.35749999999996</v>
      </c>
      <c r="P17" s="77">
        <v>0.01</v>
      </c>
      <c r="Q17" s="77">
        <v>2.19</v>
      </c>
      <c r="R17" s="77">
        <v>0.9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5.51</v>
      </c>
      <c r="I18" t="s">
        <v>105</v>
      </c>
      <c r="J18" s="77">
        <v>1.75</v>
      </c>
      <c r="K18" s="77">
        <v>-0.26</v>
      </c>
      <c r="L18" s="77">
        <v>2116800</v>
      </c>
      <c r="M18" s="77">
        <v>113.12</v>
      </c>
      <c r="N18" s="77">
        <v>0</v>
      </c>
      <c r="O18" s="77">
        <v>2394.5241599999999</v>
      </c>
      <c r="P18" s="77">
        <v>0.02</v>
      </c>
      <c r="Q18" s="77">
        <v>7.48</v>
      </c>
      <c r="R18" s="77">
        <v>3.07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1.8</v>
      </c>
      <c r="I19" t="s">
        <v>105</v>
      </c>
      <c r="J19" s="77">
        <v>3</v>
      </c>
      <c r="K19" s="77">
        <v>-0.49</v>
      </c>
      <c r="L19" s="77">
        <v>5150172</v>
      </c>
      <c r="M19" s="77">
        <v>116.8</v>
      </c>
      <c r="N19" s="77">
        <v>0</v>
      </c>
      <c r="O19" s="77">
        <v>6015.4008960000001</v>
      </c>
      <c r="P19" s="77">
        <v>0.03</v>
      </c>
      <c r="Q19" s="77">
        <v>18.8</v>
      </c>
      <c r="R19" s="77">
        <v>7.72</v>
      </c>
    </row>
    <row r="20" spans="2:18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2.82</v>
      </c>
      <c r="I20" t="s">
        <v>105</v>
      </c>
      <c r="J20" s="77">
        <v>0.1</v>
      </c>
      <c r="K20" s="77">
        <v>-0.5</v>
      </c>
      <c r="L20" s="77">
        <v>3531801</v>
      </c>
      <c r="M20" s="77">
        <v>101.73</v>
      </c>
      <c r="N20" s="77">
        <v>0</v>
      </c>
      <c r="O20" s="77">
        <v>3592.9011572999998</v>
      </c>
      <c r="P20" s="77">
        <v>0.03</v>
      </c>
      <c r="Q20" s="77">
        <v>11.23</v>
      </c>
      <c r="R20" s="77">
        <v>4.6100000000000003</v>
      </c>
    </row>
    <row r="21" spans="2:18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232</v>
      </c>
      <c r="H21" s="77">
        <v>18.47</v>
      </c>
      <c r="I21" t="s">
        <v>105</v>
      </c>
      <c r="J21" s="77">
        <v>2.75</v>
      </c>
      <c r="K21" s="77">
        <v>1.17</v>
      </c>
      <c r="L21" s="77">
        <v>789610</v>
      </c>
      <c r="M21" s="77">
        <v>141.55000000000001</v>
      </c>
      <c r="N21" s="77">
        <v>0</v>
      </c>
      <c r="O21" s="77">
        <v>1117.692955</v>
      </c>
      <c r="P21" s="77">
        <v>0</v>
      </c>
      <c r="Q21" s="77">
        <v>3.49</v>
      </c>
      <c r="R21" s="77">
        <v>1.44</v>
      </c>
    </row>
    <row r="22" spans="2:18">
      <c r="B22" t="s">
        <v>247</v>
      </c>
      <c r="C22" t="s">
        <v>248</v>
      </c>
      <c r="D22" t="s">
        <v>103</v>
      </c>
      <c r="E22" t="s">
        <v>228</v>
      </c>
      <c r="F22" t="s">
        <v>154</v>
      </c>
      <c r="G22" t="s">
        <v>241</v>
      </c>
      <c r="H22" s="77">
        <v>14.23</v>
      </c>
      <c r="I22" t="s">
        <v>105</v>
      </c>
      <c r="J22" s="77">
        <v>4</v>
      </c>
      <c r="K22" s="77">
        <v>0.88</v>
      </c>
      <c r="L22" s="77">
        <v>419030</v>
      </c>
      <c r="M22" s="77">
        <v>183.07</v>
      </c>
      <c r="N22" s="77">
        <v>0</v>
      </c>
      <c r="O22" s="77">
        <v>767.11822099999995</v>
      </c>
      <c r="P22" s="77">
        <v>0</v>
      </c>
      <c r="Q22" s="77">
        <v>2.4</v>
      </c>
      <c r="R22" s="77">
        <v>0.98</v>
      </c>
    </row>
    <row r="23" spans="2:18">
      <c r="B23" t="s">
        <v>249</v>
      </c>
      <c r="C23" t="s">
        <v>250</v>
      </c>
      <c r="D23" t="s">
        <v>103</v>
      </c>
      <c r="E23" t="s">
        <v>228</v>
      </c>
      <c r="F23" t="s">
        <v>154</v>
      </c>
      <c r="G23" t="s">
        <v>251</v>
      </c>
      <c r="H23" s="77">
        <v>4.51</v>
      </c>
      <c r="I23" t="s">
        <v>105</v>
      </c>
      <c r="J23" s="77">
        <v>2.75</v>
      </c>
      <c r="K23" s="77">
        <v>-0.41</v>
      </c>
      <c r="L23" s="77">
        <v>644300</v>
      </c>
      <c r="M23" s="77">
        <v>119.08</v>
      </c>
      <c r="N23" s="77">
        <v>0</v>
      </c>
      <c r="O23" s="77">
        <v>767.23244</v>
      </c>
      <c r="P23" s="77">
        <v>0</v>
      </c>
      <c r="Q23" s="77">
        <v>2.4</v>
      </c>
      <c r="R23" s="77">
        <v>0.99</v>
      </c>
    </row>
    <row r="24" spans="2:18">
      <c r="B24" s="78" t="s">
        <v>252</v>
      </c>
      <c r="C24" s="16"/>
      <c r="D24" s="16"/>
      <c r="H24" s="79">
        <v>5.1100000000000003</v>
      </c>
      <c r="K24" s="79">
        <v>0.83</v>
      </c>
      <c r="L24" s="79">
        <v>14559307</v>
      </c>
      <c r="N24" s="79">
        <v>0</v>
      </c>
      <c r="O24" s="79">
        <v>16421.7017352</v>
      </c>
      <c r="Q24" s="79">
        <v>51.32</v>
      </c>
      <c r="R24" s="79">
        <v>21.09</v>
      </c>
    </row>
    <row r="25" spans="2:18">
      <c r="B25" s="78" t="s">
        <v>253</v>
      </c>
      <c r="C25" s="16"/>
      <c r="D25" s="16"/>
      <c r="H25" s="79">
        <v>0.54</v>
      </c>
      <c r="K25" s="79">
        <v>0.12</v>
      </c>
      <c r="L25" s="79">
        <v>52988</v>
      </c>
      <c r="N25" s="79">
        <v>0</v>
      </c>
      <c r="O25" s="79">
        <v>52.953972700000001</v>
      </c>
      <c r="Q25" s="79">
        <v>0.17</v>
      </c>
      <c r="R25" s="79">
        <v>7.0000000000000007E-2</v>
      </c>
    </row>
    <row r="26" spans="2:18">
      <c r="B26" t="s">
        <v>254</v>
      </c>
      <c r="C26" t="s">
        <v>255</v>
      </c>
      <c r="D26" t="s">
        <v>103</v>
      </c>
      <c r="E26" t="s">
        <v>228</v>
      </c>
      <c r="F26" t="s">
        <v>154</v>
      </c>
      <c r="G26" t="s">
        <v>256</v>
      </c>
      <c r="H26" s="77">
        <v>0.92</v>
      </c>
      <c r="I26" t="s">
        <v>105</v>
      </c>
      <c r="J26" s="77">
        <v>0</v>
      </c>
      <c r="K26" s="77">
        <v>0.12</v>
      </c>
      <c r="L26" s="77">
        <v>24333</v>
      </c>
      <c r="M26" s="77">
        <v>99.89</v>
      </c>
      <c r="N26" s="77">
        <v>0</v>
      </c>
      <c r="O26" s="77">
        <v>24.3062337</v>
      </c>
      <c r="P26" s="77">
        <v>0</v>
      </c>
      <c r="Q26" s="77">
        <v>0.08</v>
      </c>
      <c r="R26" s="77">
        <v>0.03</v>
      </c>
    </row>
    <row r="27" spans="2:18">
      <c r="B27" t="s">
        <v>257</v>
      </c>
      <c r="C27" t="s">
        <v>258</v>
      </c>
      <c r="D27" t="s">
        <v>103</v>
      </c>
      <c r="E27" t="s">
        <v>228</v>
      </c>
      <c r="F27" t="s">
        <v>154</v>
      </c>
      <c r="G27" t="s">
        <v>259</v>
      </c>
      <c r="H27" s="77">
        <v>0.1</v>
      </c>
      <c r="I27" t="s">
        <v>105</v>
      </c>
      <c r="J27" s="77">
        <v>0</v>
      </c>
      <c r="K27" s="77">
        <v>0.2</v>
      </c>
      <c r="L27" s="77">
        <v>3000</v>
      </c>
      <c r="M27" s="77">
        <v>99.98</v>
      </c>
      <c r="N27" s="77">
        <v>0</v>
      </c>
      <c r="O27" s="77">
        <v>2.9994000000000001</v>
      </c>
      <c r="P27" s="77">
        <v>0</v>
      </c>
      <c r="Q27" s="77">
        <v>0.01</v>
      </c>
      <c r="R27" s="77">
        <v>0</v>
      </c>
    </row>
    <row r="28" spans="2:18">
      <c r="B28" t="s">
        <v>260</v>
      </c>
      <c r="C28" t="s">
        <v>261</v>
      </c>
      <c r="D28" t="s">
        <v>103</v>
      </c>
      <c r="E28" t="s">
        <v>228</v>
      </c>
      <c r="F28" t="s">
        <v>154</v>
      </c>
      <c r="G28" t="s">
        <v>262</v>
      </c>
      <c r="H28" s="77">
        <v>0.18</v>
      </c>
      <c r="I28" t="s">
        <v>105</v>
      </c>
      <c r="J28" s="77">
        <v>0</v>
      </c>
      <c r="K28" s="77">
        <v>0.11</v>
      </c>
      <c r="L28" s="77">
        <v>10355</v>
      </c>
      <c r="M28" s="77">
        <v>99.98</v>
      </c>
      <c r="N28" s="77">
        <v>0</v>
      </c>
      <c r="O28" s="77">
        <v>10.352929</v>
      </c>
      <c r="P28" s="77">
        <v>0</v>
      </c>
      <c r="Q28" s="77">
        <v>0.03</v>
      </c>
      <c r="R28" s="77">
        <v>0.01</v>
      </c>
    </row>
    <row r="29" spans="2:18">
      <c r="B29" t="s">
        <v>263</v>
      </c>
      <c r="C29" t="s">
        <v>264</v>
      </c>
      <c r="D29" t="s">
        <v>103</v>
      </c>
      <c r="E29" t="s">
        <v>228</v>
      </c>
      <c r="F29" t="s">
        <v>154</v>
      </c>
      <c r="G29" t="s">
        <v>265</v>
      </c>
      <c r="H29" s="77">
        <v>0.27</v>
      </c>
      <c r="I29" t="s">
        <v>105</v>
      </c>
      <c r="J29" s="77">
        <v>0</v>
      </c>
      <c r="K29" s="77">
        <v>0.11</v>
      </c>
      <c r="L29" s="77">
        <v>15300</v>
      </c>
      <c r="M29" s="77">
        <v>99.97</v>
      </c>
      <c r="N29" s="77">
        <v>0</v>
      </c>
      <c r="O29" s="77">
        <v>15.29541</v>
      </c>
      <c r="P29" s="77">
        <v>0</v>
      </c>
      <c r="Q29" s="77">
        <v>0.05</v>
      </c>
      <c r="R29" s="77">
        <v>0.02</v>
      </c>
    </row>
    <row r="30" spans="2:18">
      <c r="B30" s="78" t="s">
        <v>266</v>
      </c>
      <c r="C30" s="16"/>
      <c r="D30" s="16"/>
      <c r="H30" s="79">
        <v>5.15</v>
      </c>
      <c r="K30" s="79">
        <v>0.86</v>
      </c>
      <c r="L30" s="79">
        <v>13875799</v>
      </c>
      <c r="N30" s="79">
        <v>0</v>
      </c>
      <c r="O30" s="79">
        <v>15740.3548625</v>
      </c>
      <c r="Q30" s="79">
        <v>49.19</v>
      </c>
      <c r="R30" s="79">
        <v>20.21</v>
      </c>
    </row>
    <row r="31" spans="2:18">
      <c r="B31" t="s">
        <v>267</v>
      </c>
      <c r="C31" t="s">
        <v>268</v>
      </c>
      <c r="D31" t="s">
        <v>103</v>
      </c>
      <c r="E31" t="s">
        <v>228</v>
      </c>
      <c r="F31" t="s">
        <v>154</v>
      </c>
      <c r="G31" t="s">
        <v>269</v>
      </c>
      <c r="H31" s="77">
        <v>0.08</v>
      </c>
      <c r="I31" t="s">
        <v>105</v>
      </c>
      <c r="J31" s="77">
        <v>4</v>
      </c>
      <c r="K31" s="77">
        <v>0.12</v>
      </c>
      <c r="L31" s="77">
        <v>90250</v>
      </c>
      <c r="M31" s="77">
        <v>103.99</v>
      </c>
      <c r="N31" s="77">
        <v>0</v>
      </c>
      <c r="O31" s="77">
        <v>93.850975000000005</v>
      </c>
      <c r="P31" s="77">
        <v>0</v>
      </c>
      <c r="Q31" s="77">
        <v>0.28999999999999998</v>
      </c>
      <c r="R31" s="77">
        <v>0.12</v>
      </c>
    </row>
    <row r="32" spans="2:18">
      <c r="B32" t="s">
        <v>270</v>
      </c>
      <c r="C32" t="s">
        <v>271</v>
      </c>
      <c r="D32" t="s">
        <v>103</v>
      </c>
      <c r="E32" t="s">
        <v>228</v>
      </c>
      <c r="F32" t="s">
        <v>154</v>
      </c>
      <c r="G32" t="s">
        <v>272</v>
      </c>
      <c r="H32" s="77">
        <v>3.06</v>
      </c>
      <c r="I32" t="s">
        <v>105</v>
      </c>
      <c r="J32" s="77">
        <v>0.5</v>
      </c>
      <c r="K32" s="77">
        <v>0.34</v>
      </c>
      <c r="L32" s="77">
        <v>421295</v>
      </c>
      <c r="M32" s="77">
        <v>100.56</v>
      </c>
      <c r="N32" s="77">
        <v>0</v>
      </c>
      <c r="O32" s="77">
        <v>423.65425199999999</v>
      </c>
      <c r="P32" s="77">
        <v>0.03</v>
      </c>
      <c r="Q32" s="77">
        <v>1.32</v>
      </c>
      <c r="R32" s="77">
        <v>0.54</v>
      </c>
    </row>
    <row r="33" spans="2:18">
      <c r="B33" t="s">
        <v>273</v>
      </c>
      <c r="C33" t="s">
        <v>274</v>
      </c>
      <c r="D33" t="s">
        <v>103</v>
      </c>
      <c r="E33" t="s">
        <v>228</v>
      </c>
      <c r="F33" t="s">
        <v>154</v>
      </c>
      <c r="G33" t="s">
        <v>275</v>
      </c>
      <c r="H33" s="77">
        <v>3.64</v>
      </c>
      <c r="I33" t="s">
        <v>105</v>
      </c>
      <c r="J33" s="77">
        <v>5.5</v>
      </c>
      <c r="K33" s="77">
        <v>0.51</v>
      </c>
      <c r="L33" s="77">
        <v>31900</v>
      </c>
      <c r="M33" s="77">
        <v>125.16</v>
      </c>
      <c r="N33" s="77">
        <v>0</v>
      </c>
      <c r="O33" s="77">
        <v>39.92604</v>
      </c>
      <c r="P33" s="77">
        <v>0</v>
      </c>
      <c r="Q33" s="77">
        <v>0.12</v>
      </c>
      <c r="R33" s="77">
        <v>0.05</v>
      </c>
    </row>
    <row r="34" spans="2:18">
      <c r="B34" t="s">
        <v>276</v>
      </c>
      <c r="C34" t="s">
        <v>277</v>
      </c>
      <c r="D34" t="s">
        <v>103</v>
      </c>
      <c r="E34" t="s">
        <v>228</v>
      </c>
      <c r="F34" t="s">
        <v>154</v>
      </c>
      <c r="G34" t="s">
        <v>241</v>
      </c>
      <c r="H34" s="77">
        <v>1.1000000000000001</v>
      </c>
      <c r="I34" t="s">
        <v>105</v>
      </c>
      <c r="J34" s="77">
        <v>6</v>
      </c>
      <c r="K34" s="77">
        <v>0.12</v>
      </c>
      <c r="L34" s="77">
        <v>1236700</v>
      </c>
      <c r="M34" s="77">
        <v>111.85</v>
      </c>
      <c r="N34" s="77">
        <v>0</v>
      </c>
      <c r="O34" s="77">
        <v>1383.2489499999999</v>
      </c>
      <c r="P34" s="77">
        <v>0.01</v>
      </c>
      <c r="Q34" s="77">
        <v>4.32</v>
      </c>
      <c r="R34" s="77">
        <v>1.78</v>
      </c>
    </row>
    <row r="35" spans="2:18">
      <c r="B35" t="s">
        <v>278</v>
      </c>
      <c r="C35" t="s">
        <v>279</v>
      </c>
      <c r="D35" t="s">
        <v>103</v>
      </c>
      <c r="E35" t="s">
        <v>228</v>
      </c>
      <c r="F35" t="s">
        <v>154</v>
      </c>
      <c r="G35" t="s">
        <v>280</v>
      </c>
      <c r="H35" s="77">
        <v>8.43</v>
      </c>
      <c r="I35" t="s">
        <v>105</v>
      </c>
      <c r="J35" s="77">
        <v>2</v>
      </c>
      <c r="K35" s="77">
        <v>1.62</v>
      </c>
      <c r="L35" s="77">
        <v>23000</v>
      </c>
      <c r="M35" s="77">
        <v>104.77</v>
      </c>
      <c r="N35" s="77">
        <v>0</v>
      </c>
      <c r="O35" s="77">
        <v>24.097100000000001</v>
      </c>
      <c r="P35" s="77">
        <v>0</v>
      </c>
      <c r="Q35" s="77">
        <v>0.08</v>
      </c>
      <c r="R35" s="77">
        <v>0.03</v>
      </c>
    </row>
    <row r="36" spans="2:18">
      <c r="B36" t="s">
        <v>281</v>
      </c>
      <c r="C36" t="s">
        <v>282</v>
      </c>
      <c r="D36" t="s">
        <v>103</v>
      </c>
      <c r="E36" t="s">
        <v>228</v>
      </c>
      <c r="F36" t="s">
        <v>154</v>
      </c>
      <c r="G36" t="s">
        <v>283</v>
      </c>
      <c r="H36" s="77">
        <v>18.579999999999998</v>
      </c>
      <c r="I36" t="s">
        <v>105</v>
      </c>
      <c r="J36" s="77">
        <v>3.75</v>
      </c>
      <c r="K36" s="77">
        <v>2.98</v>
      </c>
      <c r="L36" s="77">
        <v>94000</v>
      </c>
      <c r="M36" s="77">
        <v>117.83</v>
      </c>
      <c r="N36" s="77">
        <v>0</v>
      </c>
      <c r="O36" s="77">
        <v>110.7602</v>
      </c>
      <c r="P36" s="77">
        <v>0</v>
      </c>
      <c r="Q36" s="77">
        <v>0.35</v>
      </c>
      <c r="R36" s="77">
        <v>0.14000000000000001</v>
      </c>
    </row>
    <row r="37" spans="2:18">
      <c r="B37" t="s">
        <v>284</v>
      </c>
      <c r="C37" t="s">
        <v>285</v>
      </c>
      <c r="D37" t="s">
        <v>103</v>
      </c>
      <c r="E37" t="s">
        <v>228</v>
      </c>
      <c r="F37" t="s">
        <v>154</v>
      </c>
      <c r="G37" t="s">
        <v>286</v>
      </c>
      <c r="H37" s="77">
        <v>7.21</v>
      </c>
      <c r="I37" t="s">
        <v>105</v>
      </c>
      <c r="J37" s="77">
        <v>1.75</v>
      </c>
      <c r="K37" s="77">
        <v>1.35</v>
      </c>
      <c r="L37" s="77">
        <v>1417500</v>
      </c>
      <c r="M37" s="77">
        <v>103.49</v>
      </c>
      <c r="N37" s="77">
        <v>0</v>
      </c>
      <c r="O37" s="77">
        <v>1466.97075</v>
      </c>
      <c r="P37" s="77">
        <v>0.01</v>
      </c>
      <c r="Q37" s="77">
        <v>4.58</v>
      </c>
      <c r="R37" s="77">
        <v>1.88</v>
      </c>
    </row>
    <row r="38" spans="2:18">
      <c r="B38" t="s">
        <v>287</v>
      </c>
      <c r="C38" t="s">
        <v>288</v>
      </c>
      <c r="D38" t="s">
        <v>103</v>
      </c>
      <c r="E38" t="s">
        <v>228</v>
      </c>
      <c r="F38" t="s">
        <v>154</v>
      </c>
      <c r="G38" t="s">
        <v>232</v>
      </c>
      <c r="H38" s="77">
        <v>0.83</v>
      </c>
      <c r="I38" t="s">
        <v>105</v>
      </c>
      <c r="J38" s="77">
        <v>0.5</v>
      </c>
      <c r="K38" s="77">
        <v>0.12</v>
      </c>
      <c r="L38" s="77">
        <v>4593800</v>
      </c>
      <c r="M38" s="77">
        <v>100.4</v>
      </c>
      <c r="N38" s="77">
        <v>0</v>
      </c>
      <c r="O38" s="77">
        <v>4612.1751999999997</v>
      </c>
      <c r="P38" s="77">
        <v>0.03</v>
      </c>
      <c r="Q38" s="77">
        <v>14.41</v>
      </c>
      <c r="R38" s="77">
        <v>5.92</v>
      </c>
    </row>
    <row r="39" spans="2:18">
      <c r="B39" t="s">
        <v>289</v>
      </c>
      <c r="C39" t="s">
        <v>290</v>
      </c>
      <c r="D39" t="s">
        <v>103</v>
      </c>
      <c r="E39" t="s">
        <v>228</v>
      </c>
      <c r="F39" t="s">
        <v>154</v>
      </c>
      <c r="G39" t="s">
        <v>291</v>
      </c>
      <c r="H39" s="77">
        <v>1.95</v>
      </c>
      <c r="I39" t="s">
        <v>105</v>
      </c>
      <c r="J39" s="77">
        <v>5</v>
      </c>
      <c r="K39" s="77">
        <v>0.18</v>
      </c>
      <c r="L39" s="77">
        <v>2136319</v>
      </c>
      <c r="M39" s="77">
        <v>114.6</v>
      </c>
      <c r="N39" s="77">
        <v>0</v>
      </c>
      <c r="O39" s="77">
        <v>2448.2215740000001</v>
      </c>
      <c r="P39" s="77">
        <v>0.01</v>
      </c>
      <c r="Q39" s="77">
        <v>7.65</v>
      </c>
      <c r="R39" s="77">
        <v>3.14</v>
      </c>
    </row>
    <row r="40" spans="2:18">
      <c r="B40" t="s">
        <v>292</v>
      </c>
      <c r="C40" t="s">
        <v>293</v>
      </c>
      <c r="D40" t="s">
        <v>103</v>
      </c>
      <c r="E40" t="s">
        <v>228</v>
      </c>
      <c r="F40" t="s">
        <v>154</v>
      </c>
      <c r="G40" t="s">
        <v>229</v>
      </c>
      <c r="H40" s="77">
        <v>4.72</v>
      </c>
      <c r="I40" t="s">
        <v>105</v>
      </c>
      <c r="J40" s="77">
        <v>4.25</v>
      </c>
      <c r="K40" s="77">
        <v>0.78</v>
      </c>
      <c r="L40" s="77">
        <v>251255</v>
      </c>
      <c r="M40" s="77">
        <v>121.01</v>
      </c>
      <c r="N40" s="77">
        <v>0</v>
      </c>
      <c r="O40" s="77">
        <v>304.04367550000001</v>
      </c>
      <c r="P40" s="77">
        <v>0</v>
      </c>
      <c r="Q40" s="77">
        <v>0.95</v>
      </c>
      <c r="R40" s="77">
        <v>0.39</v>
      </c>
    </row>
    <row r="41" spans="2:18">
      <c r="B41" t="s">
        <v>294</v>
      </c>
      <c r="C41" t="s">
        <v>295</v>
      </c>
      <c r="D41" t="s">
        <v>103</v>
      </c>
      <c r="E41" t="s">
        <v>228</v>
      </c>
      <c r="F41" t="s">
        <v>154</v>
      </c>
      <c r="G41" t="s">
        <v>251</v>
      </c>
      <c r="H41" s="77">
        <v>3.27</v>
      </c>
      <c r="I41" t="s">
        <v>105</v>
      </c>
      <c r="J41" s="77">
        <v>1</v>
      </c>
      <c r="K41" s="77">
        <v>0.39</v>
      </c>
      <c r="L41" s="77">
        <v>950700</v>
      </c>
      <c r="M41" s="77">
        <v>102.7</v>
      </c>
      <c r="N41" s="77">
        <v>0</v>
      </c>
      <c r="O41" s="77">
        <v>976.36890000000005</v>
      </c>
      <c r="P41" s="77">
        <v>0.01</v>
      </c>
      <c r="Q41" s="77">
        <v>3.05</v>
      </c>
      <c r="R41" s="77">
        <v>1.25</v>
      </c>
    </row>
    <row r="42" spans="2:18">
      <c r="B42" t="s">
        <v>296</v>
      </c>
      <c r="C42" t="s">
        <v>297</v>
      </c>
      <c r="D42" t="s">
        <v>103</v>
      </c>
      <c r="E42" t="s">
        <v>228</v>
      </c>
      <c r="F42" t="s">
        <v>154</v>
      </c>
      <c r="G42" t="s">
        <v>298</v>
      </c>
      <c r="H42" s="77">
        <v>1.39</v>
      </c>
      <c r="I42" t="s">
        <v>105</v>
      </c>
      <c r="J42" s="77">
        <v>2.25</v>
      </c>
      <c r="K42" s="77">
        <v>0.11</v>
      </c>
      <c r="L42" s="77">
        <v>291000</v>
      </c>
      <c r="M42" s="77">
        <v>104.34</v>
      </c>
      <c r="N42" s="77">
        <v>0</v>
      </c>
      <c r="O42" s="77">
        <v>303.62939999999998</v>
      </c>
      <c r="P42" s="77">
        <v>0</v>
      </c>
      <c r="Q42" s="77">
        <v>0.95</v>
      </c>
      <c r="R42" s="77">
        <v>0.39</v>
      </c>
    </row>
    <row r="43" spans="2:18">
      <c r="B43" t="s">
        <v>299</v>
      </c>
      <c r="C43" t="s">
        <v>300</v>
      </c>
      <c r="D43" t="s">
        <v>103</v>
      </c>
      <c r="E43" t="s">
        <v>228</v>
      </c>
      <c r="F43" t="s">
        <v>154</v>
      </c>
      <c r="G43" t="s">
        <v>301</v>
      </c>
      <c r="H43" s="77">
        <v>7.3</v>
      </c>
      <c r="I43" t="s">
        <v>105</v>
      </c>
      <c r="J43" s="77">
        <v>6.25</v>
      </c>
      <c r="K43" s="77">
        <v>1.45</v>
      </c>
      <c r="L43" s="77">
        <v>205000</v>
      </c>
      <c r="M43" s="77">
        <v>140.56</v>
      </c>
      <c r="N43" s="77">
        <v>0</v>
      </c>
      <c r="O43" s="77">
        <v>288.14800000000002</v>
      </c>
      <c r="P43" s="77">
        <v>0</v>
      </c>
      <c r="Q43" s="77">
        <v>0.9</v>
      </c>
      <c r="R43" s="77">
        <v>0.37</v>
      </c>
    </row>
    <row r="44" spans="2:18">
      <c r="B44" t="s">
        <v>302</v>
      </c>
      <c r="C44" t="s">
        <v>303</v>
      </c>
      <c r="D44" t="s">
        <v>103</v>
      </c>
      <c r="E44" t="s">
        <v>228</v>
      </c>
      <c r="F44" t="s">
        <v>154</v>
      </c>
      <c r="G44" t="s">
        <v>241</v>
      </c>
      <c r="H44" s="77">
        <v>15.27</v>
      </c>
      <c r="I44" t="s">
        <v>105</v>
      </c>
      <c r="J44" s="77">
        <v>5.5</v>
      </c>
      <c r="K44" s="77">
        <v>2.71</v>
      </c>
      <c r="L44" s="77">
        <v>2095980</v>
      </c>
      <c r="M44" s="77">
        <v>153.97</v>
      </c>
      <c r="N44" s="77">
        <v>0</v>
      </c>
      <c r="O44" s="77">
        <v>3227.1804059999999</v>
      </c>
      <c r="P44" s="77">
        <v>0.01</v>
      </c>
      <c r="Q44" s="77">
        <v>10.08</v>
      </c>
      <c r="R44" s="77">
        <v>4.1399999999999997</v>
      </c>
    </row>
    <row r="45" spans="2:18">
      <c r="B45" t="s">
        <v>304</v>
      </c>
      <c r="C45" t="s">
        <v>305</v>
      </c>
      <c r="D45" t="s">
        <v>103</v>
      </c>
      <c r="E45" t="s">
        <v>228</v>
      </c>
      <c r="F45" t="s">
        <v>154</v>
      </c>
      <c r="G45" t="s">
        <v>306</v>
      </c>
      <c r="H45" s="77">
        <v>4.79</v>
      </c>
      <c r="I45" t="s">
        <v>105</v>
      </c>
      <c r="J45" s="77">
        <v>1.25</v>
      </c>
      <c r="K45" s="77">
        <v>0.72</v>
      </c>
      <c r="L45" s="77">
        <v>37100</v>
      </c>
      <c r="M45" s="77">
        <v>102.64</v>
      </c>
      <c r="N45" s="77">
        <v>0</v>
      </c>
      <c r="O45" s="77">
        <v>38.079439999999998</v>
      </c>
      <c r="P45" s="77">
        <v>0</v>
      </c>
      <c r="Q45" s="77">
        <v>0.12</v>
      </c>
      <c r="R45" s="77">
        <v>0.05</v>
      </c>
    </row>
    <row r="46" spans="2:18">
      <c r="B46" s="78" t="s">
        <v>307</v>
      </c>
      <c r="C46" s="16"/>
      <c r="D46" s="16"/>
      <c r="H46" s="79">
        <v>4.66</v>
      </c>
      <c r="K46" s="79">
        <v>0.19</v>
      </c>
      <c r="L46" s="79">
        <v>630520</v>
      </c>
      <c r="N46" s="79">
        <v>0</v>
      </c>
      <c r="O46" s="79">
        <v>628.39290000000005</v>
      </c>
      <c r="Q46" s="79">
        <v>1.96</v>
      </c>
      <c r="R46" s="79">
        <v>0.81</v>
      </c>
    </row>
    <row r="47" spans="2:18">
      <c r="B47" t="s">
        <v>308</v>
      </c>
      <c r="C47" t="s">
        <v>309</v>
      </c>
      <c r="D47" t="s">
        <v>103</v>
      </c>
      <c r="E47" t="s">
        <v>228</v>
      </c>
      <c r="F47" t="s">
        <v>154</v>
      </c>
      <c r="G47" t="s">
        <v>310</v>
      </c>
      <c r="H47" s="77">
        <v>3.9</v>
      </c>
      <c r="I47" t="s">
        <v>105</v>
      </c>
      <c r="J47" s="77">
        <v>7.0000000000000007E-2</v>
      </c>
      <c r="K47" s="77">
        <v>0.19</v>
      </c>
      <c r="L47" s="77">
        <v>522520</v>
      </c>
      <c r="M47" s="77">
        <v>99.75</v>
      </c>
      <c r="N47" s="77">
        <v>0</v>
      </c>
      <c r="O47" s="77">
        <v>521.21370000000002</v>
      </c>
      <c r="P47" s="77">
        <v>0</v>
      </c>
      <c r="Q47" s="77">
        <v>1.63</v>
      </c>
      <c r="R47" s="77">
        <v>0.67</v>
      </c>
    </row>
    <row r="48" spans="2:18">
      <c r="B48" t="s">
        <v>311</v>
      </c>
      <c r="C48" t="s">
        <v>312</v>
      </c>
      <c r="D48" t="s">
        <v>103</v>
      </c>
      <c r="E48" t="s">
        <v>228</v>
      </c>
      <c r="F48" t="s">
        <v>154</v>
      </c>
      <c r="G48" t="s">
        <v>313</v>
      </c>
      <c r="H48" s="77">
        <v>8.3699999999999992</v>
      </c>
      <c r="I48" t="s">
        <v>105</v>
      </c>
      <c r="J48" s="77">
        <v>0.09</v>
      </c>
      <c r="K48" s="77">
        <v>0.21</v>
      </c>
      <c r="L48" s="77">
        <v>108000</v>
      </c>
      <c r="M48" s="77">
        <v>99.24</v>
      </c>
      <c r="N48" s="77">
        <v>0</v>
      </c>
      <c r="O48" s="77">
        <v>107.17919999999999</v>
      </c>
      <c r="P48" s="77">
        <v>0.01</v>
      </c>
      <c r="Q48" s="77">
        <v>0.33</v>
      </c>
      <c r="R48" s="77">
        <v>0.14000000000000001</v>
      </c>
    </row>
    <row r="49" spans="2:18">
      <c r="B49" s="78" t="s">
        <v>314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216</v>
      </c>
      <c r="C50" t="s">
        <v>216</v>
      </c>
      <c r="D50" s="16"/>
      <c r="E50" t="s">
        <v>216</v>
      </c>
      <c r="H50" s="77">
        <v>0</v>
      </c>
      <c r="I50" t="s">
        <v>216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221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s="78" t="s">
        <v>315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216</v>
      </c>
      <c r="C53" t="s">
        <v>216</v>
      </c>
      <c r="D53" s="16"/>
      <c r="E53" t="s">
        <v>216</v>
      </c>
      <c r="H53" s="77">
        <v>0</v>
      </c>
      <c r="I53" t="s">
        <v>216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s="78" t="s">
        <v>316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216</v>
      </c>
      <c r="C55" t="s">
        <v>216</v>
      </c>
      <c r="D55" s="16"/>
      <c r="E55" t="s">
        <v>216</v>
      </c>
      <c r="H55" s="77">
        <v>0</v>
      </c>
      <c r="I55" t="s">
        <v>216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t="s">
        <v>317</v>
      </c>
      <c r="C56" s="16"/>
      <c r="D56" s="16"/>
    </row>
    <row r="57" spans="2:18">
      <c r="B57" t="s">
        <v>318</v>
      </c>
      <c r="C57" s="16"/>
      <c r="D57" s="16"/>
    </row>
    <row r="58" spans="2:18">
      <c r="B58" t="s">
        <v>319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895</v>
      </c>
    </row>
    <row r="3" spans="2:23" s="1" customFormat="1">
      <c r="B3" s="2" t="s">
        <v>2</v>
      </c>
      <c r="C3" s="26" t="s">
        <v>896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822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823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414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317</v>
      </c>
      <c r="D27" s="16"/>
    </row>
    <row r="28" spans="2:23">
      <c r="B28" t="s">
        <v>318</v>
      </c>
      <c r="D28" s="16"/>
    </row>
    <row r="29" spans="2:23">
      <c r="B29" t="s">
        <v>319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895</v>
      </c>
    </row>
    <row r="3" spans="2:68" s="1" customFormat="1">
      <c r="B3" s="2" t="s">
        <v>2</v>
      </c>
      <c r="C3" s="26" t="s">
        <v>896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317</v>
      </c>
      <c r="C25" s="16"/>
      <c r="D25" s="16"/>
      <c r="E25" s="16"/>
      <c r="F25" s="16"/>
      <c r="G25" s="16"/>
    </row>
    <row r="26" spans="2:21">
      <c r="B26" t="s">
        <v>318</v>
      </c>
      <c r="C26" s="16"/>
      <c r="D26" s="16"/>
      <c r="E26" s="16"/>
      <c r="F26" s="16"/>
      <c r="G26" s="16"/>
    </row>
    <row r="27" spans="2:21">
      <c r="B27" t="s">
        <v>319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895</v>
      </c>
    </row>
    <row r="3" spans="2:66" s="1" customFormat="1">
      <c r="B3" s="2" t="s">
        <v>2</v>
      </c>
      <c r="C3" s="26" t="s">
        <v>896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5.0999999999999996</v>
      </c>
      <c r="L11" s="7"/>
      <c r="M11" s="7"/>
      <c r="N11" s="76">
        <v>0.87</v>
      </c>
      <c r="O11" s="76">
        <v>4839802.7</v>
      </c>
      <c r="P11" s="33"/>
      <c r="Q11" s="76">
        <v>1.04904</v>
      </c>
      <c r="R11" s="76">
        <v>5835.6612711400003</v>
      </c>
      <c r="S11" s="7"/>
      <c r="T11" s="76">
        <v>100</v>
      </c>
      <c r="U11" s="76">
        <v>7.49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5.0999999999999996</v>
      </c>
      <c r="N12" s="79">
        <v>0.87</v>
      </c>
      <c r="O12" s="79">
        <v>4839802.7</v>
      </c>
      <c r="Q12" s="79">
        <v>1.04904</v>
      </c>
      <c r="R12" s="79">
        <v>5835.6612711400003</v>
      </c>
      <c r="T12" s="79">
        <v>100</v>
      </c>
      <c r="U12" s="79">
        <v>7.49</v>
      </c>
    </row>
    <row r="13" spans="2:66">
      <c r="B13" s="78" t="s">
        <v>320</v>
      </c>
      <c r="C13" s="16"/>
      <c r="D13" s="16"/>
      <c r="E13" s="16"/>
      <c r="F13" s="16"/>
      <c r="K13" s="79">
        <v>5.03</v>
      </c>
      <c r="N13" s="79">
        <v>0.77</v>
      </c>
      <c r="O13" s="79">
        <v>4302626.7</v>
      </c>
      <c r="Q13" s="79">
        <v>1.04904</v>
      </c>
      <c r="R13" s="79">
        <v>5289.86948794</v>
      </c>
      <c r="T13" s="79">
        <v>90.65</v>
      </c>
      <c r="U13" s="79">
        <v>6.79</v>
      </c>
    </row>
    <row r="14" spans="2:66">
      <c r="B14" t="s">
        <v>324</v>
      </c>
      <c r="C14" t="s">
        <v>325</v>
      </c>
      <c r="D14" t="s">
        <v>103</v>
      </c>
      <c r="E14" t="s">
        <v>126</v>
      </c>
      <c r="F14" t="s">
        <v>326</v>
      </c>
      <c r="G14" t="s">
        <v>327</v>
      </c>
      <c r="H14" t="s">
        <v>207</v>
      </c>
      <c r="I14" t="s">
        <v>208</v>
      </c>
      <c r="J14" t="s">
        <v>328</v>
      </c>
      <c r="K14" s="77">
        <v>6.57</v>
      </c>
      <c r="L14" t="s">
        <v>105</v>
      </c>
      <c r="M14" s="77">
        <v>0.86</v>
      </c>
      <c r="N14" s="77">
        <v>0.57999999999999996</v>
      </c>
      <c r="O14" s="77">
        <v>214000</v>
      </c>
      <c r="P14" s="77">
        <v>102.2</v>
      </c>
      <c r="Q14" s="77">
        <v>0</v>
      </c>
      <c r="R14" s="77">
        <v>218.708</v>
      </c>
      <c r="S14" s="77">
        <v>0.01</v>
      </c>
      <c r="T14" s="77">
        <v>3.75</v>
      </c>
      <c r="U14" s="77">
        <v>0.28000000000000003</v>
      </c>
    </row>
    <row r="15" spans="2:66">
      <c r="B15" t="s">
        <v>329</v>
      </c>
      <c r="C15" t="s">
        <v>330</v>
      </c>
      <c r="D15" t="s">
        <v>103</v>
      </c>
      <c r="E15" t="s">
        <v>126</v>
      </c>
      <c r="F15" t="s">
        <v>326</v>
      </c>
      <c r="G15" t="s">
        <v>327</v>
      </c>
      <c r="H15" t="s">
        <v>207</v>
      </c>
      <c r="I15" t="s">
        <v>208</v>
      </c>
      <c r="J15" t="s">
        <v>331</v>
      </c>
      <c r="K15" s="77">
        <v>3.37</v>
      </c>
      <c r="L15" t="s">
        <v>105</v>
      </c>
      <c r="M15" s="77">
        <v>4</v>
      </c>
      <c r="N15" s="77">
        <v>0.14000000000000001</v>
      </c>
      <c r="O15" s="77">
        <v>100000</v>
      </c>
      <c r="P15" s="77">
        <v>116.16</v>
      </c>
      <c r="Q15" s="77">
        <v>0</v>
      </c>
      <c r="R15" s="77">
        <v>116.16</v>
      </c>
      <c r="S15" s="77">
        <v>0</v>
      </c>
      <c r="T15" s="77">
        <v>1.99</v>
      </c>
      <c r="U15" s="77">
        <v>0.15</v>
      </c>
    </row>
    <row r="16" spans="2:66">
      <c r="B16" t="s">
        <v>332</v>
      </c>
      <c r="C16" t="s">
        <v>333</v>
      </c>
      <c r="D16" t="s">
        <v>103</v>
      </c>
      <c r="E16" t="s">
        <v>126</v>
      </c>
      <c r="F16" t="s">
        <v>326</v>
      </c>
      <c r="G16" t="s">
        <v>327</v>
      </c>
      <c r="H16" t="s">
        <v>207</v>
      </c>
      <c r="I16" t="s">
        <v>208</v>
      </c>
      <c r="J16" t="s">
        <v>334</v>
      </c>
      <c r="K16" s="77">
        <v>11.98</v>
      </c>
      <c r="L16" t="s">
        <v>105</v>
      </c>
      <c r="M16" s="77">
        <v>0.47</v>
      </c>
      <c r="N16" s="77">
        <v>0.61</v>
      </c>
      <c r="O16" s="77">
        <v>145809</v>
      </c>
      <c r="P16" s="77">
        <v>100.72</v>
      </c>
      <c r="Q16" s="77">
        <v>0</v>
      </c>
      <c r="R16" s="77">
        <v>146.85882480000001</v>
      </c>
      <c r="S16" s="77">
        <v>0.02</v>
      </c>
      <c r="T16" s="77">
        <v>2.52</v>
      </c>
      <c r="U16" s="77">
        <v>0.19</v>
      </c>
    </row>
    <row r="17" spans="2:21">
      <c r="B17" t="s">
        <v>335</v>
      </c>
      <c r="C17" t="s">
        <v>336</v>
      </c>
      <c r="D17" t="s">
        <v>103</v>
      </c>
      <c r="E17" t="s">
        <v>126</v>
      </c>
      <c r="F17" t="s">
        <v>337</v>
      </c>
      <c r="G17" t="s">
        <v>338</v>
      </c>
      <c r="H17" t="s">
        <v>339</v>
      </c>
      <c r="I17" t="s">
        <v>208</v>
      </c>
      <c r="J17" t="s">
        <v>340</v>
      </c>
      <c r="K17" s="77">
        <v>3.7</v>
      </c>
      <c r="L17" t="s">
        <v>105</v>
      </c>
      <c r="M17" s="77">
        <v>0.65</v>
      </c>
      <c r="N17" s="77">
        <v>0.37</v>
      </c>
      <c r="O17" s="77">
        <v>1000000</v>
      </c>
      <c r="P17" s="77">
        <v>100.31</v>
      </c>
      <c r="Q17" s="77">
        <v>0</v>
      </c>
      <c r="R17" s="77">
        <v>1003.1</v>
      </c>
      <c r="S17" s="77">
        <v>0.08</v>
      </c>
      <c r="T17" s="77">
        <v>17.190000000000001</v>
      </c>
      <c r="U17" s="77">
        <v>1.29</v>
      </c>
    </row>
    <row r="18" spans="2:21">
      <c r="B18" t="s">
        <v>341</v>
      </c>
      <c r="C18" t="s">
        <v>342</v>
      </c>
      <c r="D18" t="s">
        <v>103</v>
      </c>
      <c r="E18" t="s">
        <v>126</v>
      </c>
      <c r="F18" t="s">
        <v>343</v>
      </c>
      <c r="G18" t="s">
        <v>327</v>
      </c>
      <c r="H18" t="s">
        <v>339</v>
      </c>
      <c r="I18" t="s">
        <v>208</v>
      </c>
      <c r="J18" t="s">
        <v>344</v>
      </c>
      <c r="K18" s="77">
        <v>4.07</v>
      </c>
      <c r="L18" t="s">
        <v>105</v>
      </c>
      <c r="M18" s="77">
        <v>4.2</v>
      </c>
      <c r="N18" s="77">
        <v>0.26</v>
      </c>
      <c r="O18" s="77">
        <v>100000</v>
      </c>
      <c r="P18" s="77">
        <v>121.04</v>
      </c>
      <c r="Q18" s="77">
        <v>0</v>
      </c>
      <c r="R18" s="77">
        <v>121.04</v>
      </c>
      <c r="S18" s="77">
        <v>0.01</v>
      </c>
      <c r="T18" s="77">
        <v>2.0699999999999998</v>
      </c>
      <c r="U18" s="77">
        <v>0.16</v>
      </c>
    </row>
    <row r="19" spans="2:21">
      <c r="B19" t="s">
        <v>345</v>
      </c>
      <c r="C19" t="s">
        <v>346</v>
      </c>
      <c r="D19" t="s">
        <v>103</v>
      </c>
      <c r="E19" t="s">
        <v>126</v>
      </c>
      <c r="F19" t="s">
        <v>343</v>
      </c>
      <c r="G19" t="s">
        <v>327</v>
      </c>
      <c r="H19" t="s">
        <v>339</v>
      </c>
      <c r="I19" t="s">
        <v>208</v>
      </c>
      <c r="J19" t="s">
        <v>283</v>
      </c>
      <c r="K19" s="77">
        <v>1.69</v>
      </c>
      <c r="L19" t="s">
        <v>105</v>
      </c>
      <c r="M19" s="77">
        <v>4.0999999999999996</v>
      </c>
      <c r="N19" s="77">
        <v>0.26</v>
      </c>
      <c r="O19" s="77">
        <v>400000</v>
      </c>
      <c r="P19" s="77">
        <v>132</v>
      </c>
      <c r="Q19" s="77">
        <v>0</v>
      </c>
      <c r="R19" s="77">
        <v>528</v>
      </c>
      <c r="S19" s="77">
        <v>0.01</v>
      </c>
      <c r="T19" s="77">
        <v>9.0500000000000007</v>
      </c>
      <c r="U19" s="77">
        <v>0.68</v>
      </c>
    </row>
    <row r="20" spans="2:21">
      <c r="B20" t="s">
        <v>347</v>
      </c>
      <c r="C20" t="s">
        <v>348</v>
      </c>
      <c r="D20" t="s">
        <v>103</v>
      </c>
      <c r="E20" t="s">
        <v>126</v>
      </c>
      <c r="F20" t="s">
        <v>349</v>
      </c>
      <c r="G20" t="s">
        <v>338</v>
      </c>
      <c r="H20" t="s">
        <v>350</v>
      </c>
      <c r="I20" t="s">
        <v>208</v>
      </c>
      <c r="J20" t="s">
        <v>351</v>
      </c>
      <c r="K20" s="77">
        <v>3.1</v>
      </c>
      <c r="L20" t="s">
        <v>105</v>
      </c>
      <c r="M20" s="77">
        <v>4.8</v>
      </c>
      <c r="N20" s="77">
        <v>0.25</v>
      </c>
      <c r="O20" s="77">
        <v>400000</v>
      </c>
      <c r="P20" s="77">
        <v>118.6</v>
      </c>
      <c r="Q20" s="77">
        <v>0</v>
      </c>
      <c r="R20" s="77">
        <v>474.4</v>
      </c>
      <c r="S20" s="77">
        <v>0.03</v>
      </c>
      <c r="T20" s="77">
        <v>8.1300000000000008</v>
      </c>
      <c r="U20" s="77">
        <v>0.61</v>
      </c>
    </row>
    <row r="21" spans="2:21">
      <c r="B21" t="s">
        <v>352</v>
      </c>
      <c r="C21" t="s">
        <v>353</v>
      </c>
      <c r="D21" t="s">
        <v>103</v>
      </c>
      <c r="E21" t="s">
        <v>126</v>
      </c>
      <c r="F21" t="s">
        <v>349</v>
      </c>
      <c r="G21" t="s">
        <v>338</v>
      </c>
      <c r="H21" t="s">
        <v>350</v>
      </c>
      <c r="I21" t="s">
        <v>208</v>
      </c>
      <c r="J21" t="s">
        <v>301</v>
      </c>
      <c r="K21" s="77">
        <v>7</v>
      </c>
      <c r="L21" t="s">
        <v>105</v>
      </c>
      <c r="M21" s="77">
        <v>3.2</v>
      </c>
      <c r="N21" s="77">
        <v>1.24</v>
      </c>
      <c r="O21" s="77">
        <v>70000</v>
      </c>
      <c r="P21" s="77">
        <v>114.75</v>
      </c>
      <c r="Q21" s="77">
        <v>0</v>
      </c>
      <c r="R21" s="77">
        <v>80.325000000000003</v>
      </c>
      <c r="S21" s="77">
        <v>0.01</v>
      </c>
      <c r="T21" s="77">
        <v>1.38</v>
      </c>
      <c r="U21" s="77">
        <v>0.1</v>
      </c>
    </row>
    <row r="22" spans="2:21">
      <c r="B22" t="s">
        <v>354</v>
      </c>
      <c r="C22" t="s">
        <v>355</v>
      </c>
      <c r="D22" t="s">
        <v>103</v>
      </c>
      <c r="E22" t="s">
        <v>126</v>
      </c>
      <c r="F22" t="s">
        <v>356</v>
      </c>
      <c r="G22" t="s">
        <v>338</v>
      </c>
      <c r="H22" t="s">
        <v>350</v>
      </c>
      <c r="I22" t="s">
        <v>208</v>
      </c>
      <c r="J22" t="s">
        <v>357</v>
      </c>
      <c r="K22" s="77">
        <v>7.33</v>
      </c>
      <c r="L22" t="s">
        <v>105</v>
      </c>
      <c r="M22" s="77">
        <v>4</v>
      </c>
      <c r="N22" s="77">
        <v>1.27</v>
      </c>
      <c r="O22" s="77">
        <v>934.37</v>
      </c>
      <c r="P22" s="77">
        <v>122.56</v>
      </c>
      <c r="Q22" s="77">
        <v>0</v>
      </c>
      <c r="R22" s="77">
        <v>1.1451638719999999</v>
      </c>
      <c r="S22" s="77">
        <v>0</v>
      </c>
      <c r="T22" s="77">
        <v>0.02</v>
      </c>
      <c r="U22" s="77">
        <v>0</v>
      </c>
    </row>
    <row r="23" spans="2:21">
      <c r="B23" t="s">
        <v>358</v>
      </c>
      <c r="C23" t="s">
        <v>359</v>
      </c>
      <c r="D23" t="s">
        <v>103</v>
      </c>
      <c r="E23" t="s">
        <v>126</v>
      </c>
      <c r="F23" t="s">
        <v>360</v>
      </c>
      <c r="G23" t="s">
        <v>135</v>
      </c>
      <c r="H23" t="s">
        <v>350</v>
      </c>
      <c r="I23" t="s">
        <v>208</v>
      </c>
      <c r="J23" t="s">
        <v>283</v>
      </c>
      <c r="K23" s="77">
        <v>2.82</v>
      </c>
      <c r="L23" t="s">
        <v>105</v>
      </c>
      <c r="M23" s="77">
        <v>3.7</v>
      </c>
      <c r="N23" s="77">
        <v>0.34</v>
      </c>
      <c r="O23" s="77">
        <v>98121</v>
      </c>
      <c r="P23" s="77">
        <v>113.07</v>
      </c>
      <c r="Q23" s="77">
        <v>0</v>
      </c>
      <c r="R23" s="77">
        <v>110.9454147</v>
      </c>
      <c r="S23" s="77">
        <v>0</v>
      </c>
      <c r="T23" s="77">
        <v>1.9</v>
      </c>
      <c r="U23" s="77">
        <v>0.14000000000000001</v>
      </c>
    </row>
    <row r="24" spans="2:21">
      <c r="B24" t="s">
        <v>361</v>
      </c>
      <c r="C24" t="s">
        <v>362</v>
      </c>
      <c r="D24" t="s">
        <v>103</v>
      </c>
      <c r="E24" t="s">
        <v>126</v>
      </c>
      <c r="F24" t="s">
        <v>363</v>
      </c>
      <c r="G24" t="s">
        <v>327</v>
      </c>
      <c r="H24" t="s">
        <v>350</v>
      </c>
      <c r="I24" t="s">
        <v>208</v>
      </c>
      <c r="J24" t="s">
        <v>364</v>
      </c>
      <c r="K24" s="77">
        <v>2.92</v>
      </c>
      <c r="L24" t="s">
        <v>105</v>
      </c>
      <c r="M24" s="77">
        <v>4</v>
      </c>
      <c r="N24" s="77">
        <v>0.33</v>
      </c>
      <c r="O24" s="77">
        <v>380000</v>
      </c>
      <c r="P24" s="77">
        <v>120.13</v>
      </c>
      <c r="Q24" s="77">
        <v>0</v>
      </c>
      <c r="R24" s="77">
        <v>456.49400000000003</v>
      </c>
      <c r="S24" s="77">
        <v>0.03</v>
      </c>
      <c r="T24" s="77">
        <v>7.82</v>
      </c>
      <c r="U24" s="77">
        <v>0.59</v>
      </c>
    </row>
    <row r="25" spans="2:21">
      <c r="B25" t="s">
        <v>365</v>
      </c>
      <c r="C25" t="s">
        <v>366</v>
      </c>
      <c r="D25" t="s">
        <v>103</v>
      </c>
      <c r="E25" t="s">
        <v>126</v>
      </c>
      <c r="F25" t="s">
        <v>367</v>
      </c>
      <c r="G25" t="s">
        <v>368</v>
      </c>
      <c r="H25" t="s">
        <v>369</v>
      </c>
      <c r="I25" t="s">
        <v>153</v>
      </c>
      <c r="J25" t="s">
        <v>370</v>
      </c>
      <c r="K25" s="77">
        <v>6.62</v>
      </c>
      <c r="L25" t="s">
        <v>105</v>
      </c>
      <c r="M25" s="77">
        <v>4.5</v>
      </c>
      <c r="N25" s="77">
        <v>1.1000000000000001</v>
      </c>
      <c r="O25" s="77">
        <v>739000</v>
      </c>
      <c r="P25" s="77">
        <v>127.09</v>
      </c>
      <c r="Q25" s="77">
        <v>0</v>
      </c>
      <c r="R25" s="77">
        <v>939.19510000000002</v>
      </c>
      <c r="S25" s="77">
        <v>0.03</v>
      </c>
      <c r="T25" s="77">
        <v>16.09</v>
      </c>
      <c r="U25" s="77">
        <v>1.21</v>
      </c>
    </row>
    <row r="26" spans="2:21">
      <c r="B26" t="s">
        <v>371</v>
      </c>
      <c r="C26" t="s">
        <v>372</v>
      </c>
      <c r="D26" t="s">
        <v>103</v>
      </c>
      <c r="E26" t="s">
        <v>126</v>
      </c>
      <c r="F26" t="s">
        <v>373</v>
      </c>
      <c r="G26" t="s">
        <v>338</v>
      </c>
      <c r="H26" t="s">
        <v>374</v>
      </c>
      <c r="I26" t="s">
        <v>208</v>
      </c>
      <c r="J26" t="s">
        <v>375</v>
      </c>
      <c r="K26" s="77">
        <v>6.6</v>
      </c>
      <c r="L26" t="s">
        <v>105</v>
      </c>
      <c r="M26" s="77">
        <v>1.76</v>
      </c>
      <c r="N26" s="77">
        <v>1.1200000000000001</v>
      </c>
      <c r="O26" s="77">
        <v>98958.33</v>
      </c>
      <c r="P26" s="77">
        <v>104.96</v>
      </c>
      <c r="Q26" s="77">
        <v>1.04904</v>
      </c>
      <c r="R26" s="77">
        <v>104.91570316799999</v>
      </c>
      <c r="S26" s="77">
        <v>0.01</v>
      </c>
      <c r="T26" s="77">
        <v>1.8</v>
      </c>
      <c r="U26" s="77">
        <v>0.13</v>
      </c>
    </row>
    <row r="27" spans="2:21">
      <c r="B27" t="s">
        <v>376</v>
      </c>
      <c r="C27" t="s">
        <v>377</v>
      </c>
      <c r="D27" t="s">
        <v>103</v>
      </c>
      <c r="E27" t="s">
        <v>126</v>
      </c>
      <c r="F27" t="s">
        <v>378</v>
      </c>
      <c r="G27" t="s">
        <v>379</v>
      </c>
      <c r="H27" t="s">
        <v>374</v>
      </c>
      <c r="I27" t="s">
        <v>208</v>
      </c>
      <c r="J27" t="s">
        <v>380</v>
      </c>
      <c r="K27" s="77">
        <v>8.84</v>
      </c>
      <c r="L27" t="s">
        <v>105</v>
      </c>
      <c r="M27" s="77">
        <v>5.15</v>
      </c>
      <c r="N27" s="77">
        <v>2.19</v>
      </c>
      <c r="O27" s="77">
        <v>395079</v>
      </c>
      <c r="P27" s="77">
        <v>153.66999999999999</v>
      </c>
      <c r="Q27" s="77">
        <v>0</v>
      </c>
      <c r="R27" s="77">
        <v>607.11789929999998</v>
      </c>
      <c r="S27" s="77">
        <v>0.01</v>
      </c>
      <c r="T27" s="77">
        <v>10.4</v>
      </c>
      <c r="U27" s="77">
        <v>0.78</v>
      </c>
    </row>
    <row r="28" spans="2:21">
      <c r="B28" t="s">
        <v>381</v>
      </c>
      <c r="C28" t="s">
        <v>382</v>
      </c>
      <c r="D28" t="s">
        <v>103</v>
      </c>
      <c r="E28" t="s">
        <v>126</v>
      </c>
      <c r="F28" t="s">
        <v>326</v>
      </c>
      <c r="G28" t="s">
        <v>327</v>
      </c>
      <c r="H28" t="s">
        <v>374</v>
      </c>
      <c r="I28" t="s">
        <v>208</v>
      </c>
      <c r="J28" t="s">
        <v>383</v>
      </c>
      <c r="K28" s="77">
        <v>4.8600000000000003</v>
      </c>
      <c r="L28" t="s">
        <v>105</v>
      </c>
      <c r="M28" s="77">
        <v>1.06</v>
      </c>
      <c r="N28" s="77">
        <v>0.96</v>
      </c>
      <c r="O28" s="77">
        <v>2</v>
      </c>
      <c r="P28" s="77">
        <v>5024799</v>
      </c>
      <c r="Q28" s="77">
        <v>0</v>
      </c>
      <c r="R28" s="77">
        <v>100.49598</v>
      </c>
      <c r="S28" s="77">
        <v>0</v>
      </c>
      <c r="T28" s="77">
        <v>1.72</v>
      </c>
      <c r="U28" s="77">
        <v>0.13</v>
      </c>
    </row>
    <row r="29" spans="2:21">
      <c r="B29" t="s">
        <v>384</v>
      </c>
      <c r="C29" t="s">
        <v>385</v>
      </c>
      <c r="D29" t="s">
        <v>103</v>
      </c>
      <c r="E29" t="s">
        <v>126</v>
      </c>
      <c r="F29" t="s">
        <v>386</v>
      </c>
      <c r="G29" t="s">
        <v>327</v>
      </c>
      <c r="H29" t="s">
        <v>387</v>
      </c>
      <c r="I29" t="s">
        <v>208</v>
      </c>
      <c r="J29" t="s">
        <v>388</v>
      </c>
      <c r="K29" s="77">
        <v>3.33</v>
      </c>
      <c r="L29" t="s">
        <v>105</v>
      </c>
      <c r="M29" s="77">
        <v>2.8</v>
      </c>
      <c r="N29" s="77">
        <v>0.92</v>
      </c>
      <c r="O29" s="77">
        <v>2</v>
      </c>
      <c r="P29" s="77">
        <v>5414869</v>
      </c>
      <c r="Q29" s="77">
        <v>0</v>
      </c>
      <c r="R29" s="77">
        <v>108.29738</v>
      </c>
      <c r="S29" s="77">
        <v>0</v>
      </c>
      <c r="T29" s="77">
        <v>1.86</v>
      </c>
      <c r="U29" s="77">
        <v>0.14000000000000001</v>
      </c>
    </row>
    <row r="30" spans="2:21">
      <c r="B30" t="s">
        <v>389</v>
      </c>
      <c r="C30" t="s">
        <v>390</v>
      </c>
      <c r="D30" t="s">
        <v>103</v>
      </c>
      <c r="E30" t="s">
        <v>126</v>
      </c>
      <c r="F30" t="s">
        <v>391</v>
      </c>
      <c r="G30" t="s">
        <v>338</v>
      </c>
      <c r="H30" t="s">
        <v>392</v>
      </c>
      <c r="I30" t="s">
        <v>208</v>
      </c>
      <c r="J30" t="s">
        <v>383</v>
      </c>
      <c r="K30" s="77">
        <v>7.94</v>
      </c>
      <c r="L30" t="s">
        <v>105</v>
      </c>
      <c r="M30" s="77">
        <v>1.9</v>
      </c>
      <c r="N30" s="77">
        <v>2.0099999999999998</v>
      </c>
      <c r="O30" s="77">
        <v>60000</v>
      </c>
      <c r="P30" s="77">
        <v>98.95</v>
      </c>
      <c r="Q30" s="77">
        <v>0</v>
      </c>
      <c r="R30" s="77">
        <v>59.37</v>
      </c>
      <c r="S30" s="77">
        <v>0.02</v>
      </c>
      <c r="T30" s="77">
        <v>1.02</v>
      </c>
      <c r="U30" s="77">
        <v>0.08</v>
      </c>
    </row>
    <row r="31" spans="2:21">
      <c r="B31" t="s">
        <v>393</v>
      </c>
      <c r="C31" t="s">
        <v>394</v>
      </c>
      <c r="D31" t="s">
        <v>103</v>
      </c>
      <c r="E31" t="s">
        <v>126</v>
      </c>
      <c r="F31" t="s">
        <v>395</v>
      </c>
      <c r="G31" t="s">
        <v>338</v>
      </c>
      <c r="H31" t="s">
        <v>392</v>
      </c>
      <c r="I31" t="s">
        <v>208</v>
      </c>
      <c r="J31" t="s">
        <v>334</v>
      </c>
      <c r="K31" s="77">
        <v>7.73</v>
      </c>
      <c r="L31" t="s">
        <v>105</v>
      </c>
      <c r="M31" s="77">
        <v>2.81</v>
      </c>
      <c r="N31" s="77">
        <v>2.2200000000000002</v>
      </c>
      <c r="O31" s="77">
        <v>1721</v>
      </c>
      <c r="P31" s="77">
        <v>105.01</v>
      </c>
      <c r="Q31" s="77">
        <v>0</v>
      </c>
      <c r="R31" s="77">
        <v>1.8072220999999999</v>
      </c>
      <c r="S31" s="77">
        <v>0</v>
      </c>
      <c r="T31" s="77">
        <v>0.03</v>
      </c>
      <c r="U31" s="77">
        <v>0</v>
      </c>
    </row>
    <row r="32" spans="2:21">
      <c r="B32" t="s">
        <v>396</v>
      </c>
      <c r="C32" t="s">
        <v>397</v>
      </c>
      <c r="D32" t="s">
        <v>103</v>
      </c>
      <c r="E32" t="s">
        <v>126</v>
      </c>
      <c r="F32" t="s">
        <v>395</v>
      </c>
      <c r="G32" t="s">
        <v>338</v>
      </c>
      <c r="H32" t="s">
        <v>392</v>
      </c>
      <c r="I32" t="s">
        <v>208</v>
      </c>
      <c r="J32" t="s">
        <v>398</v>
      </c>
      <c r="K32" s="77">
        <v>5.56</v>
      </c>
      <c r="L32" t="s">
        <v>105</v>
      </c>
      <c r="M32" s="77">
        <v>2.85</v>
      </c>
      <c r="N32" s="77">
        <v>0.98</v>
      </c>
      <c r="O32" s="77">
        <v>99000</v>
      </c>
      <c r="P32" s="77">
        <v>112.62</v>
      </c>
      <c r="Q32" s="77">
        <v>0</v>
      </c>
      <c r="R32" s="77">
        <v>111.49379999999999</v>
      </c>
      <c r="S32" s="77">
        <v>0.01</v>
      </c>
      <c r="T32" s="77">
        <v>1.91</v>
      </c>
      <c r="U32" s="77">
        <v>0.14000000000000001</v>
      </c>
    </row>
    <row r="33" spans="2:21">
      <c r="B33" s="78" t="s">
        <v>252</v>
      </c>
      <c r="C33" s="16"/>
      <c r="D33" s="16"/>
      <c r="E33" s="16"/>
      <c r="F33" s="16"/>
      <c r="K33" s="79">
        <v>6.15</v>
      </c>
      <c r="N33" s="79">
        <v>1.47</v>
      </c>
      <c r="O33" s="79">
        <v>434312</v>
      </c>
      <c r="Q33" s="79">
        <v>0</v>
      </c>
      <c r="R33" s="79">
        <v>445.77711599999998</v>
      </c>
      <c r="T33" s="79">
        <v>7.64</v>
      </c>
      <c r="U33" s="79">
        <v>0.56999999999999995</v>
      </c>
    </row>
    <row r="34" spans="2:21">
      <c r="B34" t="s">
        <v>399</v>
      </c>
      <c r="C34" t="s">
        <v>400</v>
      </c>
      <c r="D34" t="s">
        <v>103</v>
      </c>
      <c r="E34" t="s">
        <v>126</v>
      </c>
      <c r="F34" t="s">
        <v>401</v>
      </c>
      <c r="G34" t="s">
        <v>338</v>
      </c>
      <c r="H34" t="s">
        <v>350</v>
      </c>
      <c r="I34" t="s">
        <v>208</v>
      </c>
      <c r="J34" t="s">
        <v>402</v>
      </c>
      <c r="K34" s="77">
        <v>6.84</v>
      </c>
      <c r="L34" t="s">
        <v>105</v>
      </c>
      <c r="M34" s="77">
        <v>2.5499999999999998</v>
      </c>
      <c r="N34" s="77">
        <v>2.31</v>
      </c>
      <c r="O34" s="77">
        <v>98000</v>
      </c>
      <c r="P34" s="77">
        <v>101.73</v>
      </c>
      <c r="Q34" s="77">
        <v>0</v>
      </c>
      <c r="R34" s="77">
        <v>99.695400000000006</v>
      </c>
      <c r="S34" s="77">
        <v>0.02</v>
      </c>
      <c r="T34" s="77">
        <v>1.71</v>
      </c>
      <c r="U34" s="77">
        <v>0.13</v>
      </c>
    </row>
    <row r="35" spans="2:21">
      <c r="B35" t="s">
        <v>403</v>
      </c>
      <c r="C35" t="s">
        <v>404</v>
      </c>
      <c r="D35" t="s">
        <v>103</v>
      </c>
      <c r="E35" t="s">
        <v>126</v>
      </c>
      <c r="F35" t="s">
        <v>405</v>
      </c>
      <c r="G35" t="s">
        <v>406</v>
      </c>
      <c r="H35" t="s">
        <v>350</v>
      </c>
      <c r="I35" t="s">
        <v>208</v>
      </c>
      <c r="J35" t="s">
        <v>398</v>
      </c>
      <c r="K35" s="77">
        <v>4.8</v>
      </c>
      <c r="L35" t="s">
        <v>105</v>
      </c>
      <c r="M35" s="77">
        <v>1.05</v>
      </c>
      <c r="N35" s="77">
        <v>0.96</v>
      </c>
      <c r="O35" s="77">
        <v>36312</v>
      </c>
      <c r="P35" s="77">
        <v>100.55</v>
      </c>
      <c r="Q35" s="77">
        <v>0</v>
      </c>
      <c r="R35" s="77">
        <v>36.511716</v>
      </c>
      <c r="S35" s="77">
        <v>0.01</v>
      </c>
      <c r="T35" s="77">
        <v>0.63</v>
      </c>
      <c r="U35" s="77">
        <v>0.05</v>
      </c>
    </row>
    <row r="36" spans="2:21">
      <c r="B36" t="s">
        <v>407</v>
      </c>
      <c r="C36" t="s">
        <v>408</v>
      </c>
      <c r="D36" t="s">
        <v>103</v>
      </c>
      <c r="E36" t="s">
        <v>126</v>
      </c>
      <c r="F36" t="s">
        <v>409</v>
      </c>
      <c r="G36" t="s">
        <v>368</v>
      </c>
      <c r="H36" t="s">
        <v>374</v>
      </c>
      <c r="I36" t="s">
        <v>208</v>
      </c>
      <c r="J36" t="s">
        <v>283</v>
      </c>
      <c r="K36" s="77">
        <v>6.08</v>
      </c>
      <c r="L36" t="s">
        <v>105</v>
      </c>
      <c r="M36" s="77">
        <v>1.75</v>
      </c>
      <c r="N36" s="77">
        <v>1.26</v>
      </c>
      <c r="O36" s="77">
        <v>300000</v>
      </c>
      <c r="P36" s="77">
        <v>103.19</v>
      </c>
      <c r="Q36" s="77">
        <v>0</v>
      </c>
      <c r="R36" s="77">
        <v>309.57</v>
      </c>
      <c r="S36" s="77">
        <v>0.02</v>
      </c>
      <c r="T36" s="77">
        <v>5.3</v>
      </c>
      <c r="U36" s="77">
        <v>0.4</v>
      </c>
    </row>
    <row r="37" spans="2:21">
      <c r="B37" s="78" t="s">
        <v>321</v>
      </c>
      <c r="C37" s="16"/>
      <c r="D37" s="16"/>
      <c r="E37" s="16"/>
      <c r="F37" s="16"/>
      <c r="K37" s="79">
        <v>4.22</v>
      </c>
      <c r="N37" s="79">
        <v>3.41</v>
      </c>
      <c r="O37" s="79">
        <v>102864</v>
      </c>
      <c r="Q37" s="79">
        <v>0</v>
      </c>
      <c r="R37" s="79">
        <v>100.01466720000001</v>
      </c>
      <c r="T37" s="79">
        <v>1.71</v>
      </c>
      <c r="U37" s="79">
        <v>0.13</v>
      </c>
    </row>
    <row r="38" spans="2:21">
      <c r="B38" t="s">
        <v>410</v>
      </c>
      <c r="C38" t="s">
        <v>411</v>
      </c>
      <c r="D38" t="s">
        <v>103</v>
      </c>
      <c r="E38" t="s">
        <v>126</v>
      </c>
      <c r="F38" t="s">
        <v>412</v>
      </c>
      <c r="G38" t="s">
        <v>368</v>
      </c>
      <c r="H38" t="s">
        <v>350</v>
      </c>
      <c r="I38" t="s">
        <v>208</v>
      </c>
      <c r="J38" t="s">
        <v>413</v>
      </c>
      <c r="K38" s="77">
        <v>4.22</v>
      </c>
      <c r="L38" t="s">
        <v>105</v>
      </c>
      <c r="M38" s="77">
        <v>3.49</v>
      </c>
      <c r="N38" s="77">
        <v>3.41</v>
      </c>
      <c r="O38" s="77">
        <v>102864</v>
      </c>
      <c r="P38" s="77">
        <v>97.23</v>
      </c>
      <c r="Q38" s="77">
        <v>0</v>
      </c>
      <c r="R38" s="77">
        <v>100.01466720000001</v>
      </c>
      <c r="S38" s="77">
        <v>0.01</v>
      </c>
      <c r="T38" s="77">
        <v>1.71</v>
      </c>
      <c r="U38" s="77">
        <v>0.13</v>
      </c>
    </row>
    <row r="39" spans="2:21">
      <c r="B39" s="78" t="s">
        <v>414</v>
      </c>
      <c r="C39" s="16"/>
      <c r="D39" s="16"/>
      <c r="E39" s="16"/>
      <c r="F39" s="16"/>
      <c r="K39" s="79">
        <v>0</v>
      </c>
      <c r="N39" s="79">
        <v>0</v>
      </c>
      <c r="O39" s="79">
        <v>0</v>
      </c>
      <c r="Q39" s="79">
        <v>0</v>
      </c>
      <c r="R39" s="79">
        <v>0</v>
      </c>
      <c r="T39" s="79">
        <v>0</v>
      </c>
      <c r="U39" s="79">
        <v>0</v>
      </c>
    </row>
    <row r="40" spans="2:21">
      <c r="B40" t="s">
        <v>216</v>
      </c>
      <c r="C40" t="s">
        <v>216</v>
      </c>
      <c r="D40" s="16"/>
      <c r="E40" s="16"/>
      <c r="F40" s="16"/>
      <c r="G40" t="s">
        <v>216</v>
      </c>
      <c r="H40" t="s">
        <v>216</v>
      </c>
      <c r="K40" s="77">
        <v>0</v>
      </c>
      <c r="L40" t="s">
        <v>216</v>
      </c>
      <c r="M40" s="77">
        <v>0</v>
      </c>
      <c r="N40" s="77">
        <v>0</v>
      </c>
      <c r="O40" s="77">
        <v>0</v>
      </c>
      <c r="P40" s="77">
        <v>0</v>
      </c>
      <c r="R40" s="77">
        <v>0</v>
      </c>
      <c r="S40" s="77">
        <v>0</v>
      </c>
      <c r="T40" s="77">
        <v>0</v>
      </c>
      <c r="U40" s="77">
        <v>0</v>
      </c>
    </row>
    <row r="41" spans="2:21">
      <c r="B41" s="78" t="s">
        <v>221</v>
      </c>
      <c r="C41" s="16"/>
      <c r="D41" s="16"/>
      <c r="E41" s="16"/>
      <c r="F41" s="16"/>
      <c r="K41" s="79">
        <v>0</v>
      </c>
      <c r="N41" s="79">
        <v>0</v>
      </c>
      <c r="O41" s="79">
        <v>0</v>
      </c>
      <c r="Q41" s="79">
        <v>0</v>
      </c>
      <c r="R41" s="79">
        <v>0</v>
      </c>
      <c r="T41" s="79">
        <v>0</v>
      </c>
      <c r="U41" s="79">
        <v>0</v>
      </c>
    </row>
    <row r="42" spans="2:21">
      <c r="B42" s="78" t="s">
        <v>322</v>
      </c>
      <c r="C42" s="16"/>
      <c r="D42" s="16"/>
      <c r="E42" s="16"/>
      <c r="F42" s="16"/>
      <c r="K42" s="79">
        <v>0</v>
      </c>
      <c r="N42" s="79">
        <v>0</v>
      </c>
      <c r="O42" s="79">
        <v>0</v>
      </c>
      <c r="Q42" s="79">
        <v>0</v>
      </c>
      <c r="R42" s="79">
        <v>0</v>
      </c>
      <c r="T42" s="79">
        <v>0</v>
      </c>
      <c r="U42" s="79">
        <v>0</v>
      </c>
    </row>
    <row r="43" spans="2:21">
      <c r="B43" t="s">
        <v>216</v>
      </c>
      <c r="C43" t="s">
        <v>216</v>
      </c>
      <c r="D43" s="16"/>
      <c r="E43" s="16"/>
      <c r="F43" s="16"/>
      <c r="G43" t="s">
        <v>216</v>
      </c>
      <c r="H43" t="s">
        <v>216</v>
      </c>
      <c r="K43" s="77">
        <v>0</v>
      </c>
      <c r="L43" t="s">
        <v>216</v>
      </c>
      <c r="M43" s="77">
        <v>0</v>
      </c>
      <c r="N43" s="77">
        <v>0</v>
      </c>
      <c r="O43" s="77">
        <v>0</v>
      </c>
      <c r="P43" s="77">
        <v>0</v>
      </c>
      <c r="R43" s="77">
        <v>0</v>
      </c>
      <c r="S43" s="77">
        <v>0</v>
      </c>
      <c r="T43" s="77">
        <v>0</v>
      </c>
      <c r="U43" s="77">
        <v>0</v>
      </c>
    </row>
    <row r="44" spans="2:21">
      <c r="B44" s="78" t="s">
        <v>323</v>
      </c>
      <c r="C44" s="16"/>
      <c r="D44" s="16"/>
      <c r="E44" s="16"/>
      <c r="F44" s="16"/>
      <c r="K44" s="79">
        <v>0</v>
      </c>
      <c r="N44" s="79">
        <v>0</v>
      </c>
      <c r="O44" s="79">
        <v>0</v>
      </c>
      <c r="Q44" s="79">
        <v>0</v>
      </c>
      <c r="R44" s="79">
        <v>0</v>
      </c>
      <c r="T44" s="79">
        <v>0</v>
      </c>
      <c r="U44" s="79">
        <v>0</v>
      </c>
    </row>
    <row r="45" spans="2:21">
      <c r="B45" t="s">
        <v>216</v>
      </c>
      <c r="C45" t="s">
        <v>216</v>
      </c>
      <c r="D45" s="16"/>
      <c r="E45" s="16"/>
      <c r="F45" s="16"/>
      <c r="G45" t="s">
        <v>216</v>
      </c>
      <c r="H45" t="s">
        <v>216</v>
      </c>
      <c r="K45" s="77">
        <v>0</v>
      </c>
      <c r="L45" t="s">
        <v>216</v>
      </c>
      <c r="M45" s="77">
        <v>0</v>
      </c>
      <c r="N45" s="77">
        <v>0</v>
      </c>
      <c r="O45" s="77">
        <v>0</v>
      </c>
      <c r="P45" s="77">
        <v>0</v>
      </c>
      <c r="R45" s="77">
        <v>0</v>
      </c>
      <c r="S45" s="77">
        <v>0</v>
      </c>
      <c r="T45" s="77">
        <v>0</v>
      </c>
      <c r="U45" s="77">
        <v>0</v>
      </c>
    </row>
    <row r="46" spans="2:21">
      <c r="B46" t="s">
        <v>223</v>
      </c>
      <c r="C46" s="16"/>
      <c r="D46" s="16"/>
      <c r="E46" s="16"/>
      <c r="F46" s="16"/>
    </row>
    <row r="47" spans="2:21">
      <c r="B47" t="s">
        <v>317</v>
      </c>
      <c r="C47" s="16"/>
      <c r="D47" s="16"/>
      <c r="E47" s="16"/>
      <c r="F47" s="16"/>
    </row>
    <row r="48" spans="2:21">
      <c r="B48" t="s">
        <v>318</v>
      </c>
      <c r="C48" s="16"/>
      <c r="D48" s="16"/>
      <c r="E48" s="16"/>
      <c r="F48" s="16"/>
    </row>
    <row r="49" spans="2:6">
      <c r="B49" t="s">
        <v>319</v>
      </c>
      <c r="C49" s="16"/>
      <c r="D49" s="16"/>
      <c r="E49" s="16"/>
      <c r="F49" s="16"/>
    </row>
    <row r="50" spans="2:6">
      <c r="B50" t="s">
        <v>415</v>
      </c>
      <c r="C50" s="16"/>
      <c r="D50" s="16"/>
      <c r="E50" s="16"/>
      <c r="F50" s="16"/>
    </row>
    <row r="51" spans="2:6"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88" workbookViewId="0">
      <selection activeCell="E108" sqref="E10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140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895</v>
      </c>
    </row>
    <row r="3" spans="2:62" s="1" customFormat="1">
      <c r="B3" s="2" t="s">
        <v>2</v>
      </c>
      <c r="C3" s="26" t="s">
        <v>896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690524</v>
      </c>
      <c r="J11" s="7"/>
      <c r="K11" s="76">
        <v>0</v>
      </c>
      <c r="L11" s="76">
        <v>5033.3642716200002</v>
      </c>
      <c r="M11" s="7"/>
      <c r="N11" s="76">
        <v>100</v>
      </c>
      <c r="O11" s="76">
        <v>6.46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689030</v>
      </c>
      <c r="K12" s="79">
        <v>0</v>
      </c>
      <c r="L12" s="79">
        <v>4856.2669299999998</v>
      </c>
      <c r="N12" s="79">
        <v>96.48</v>
      </c>
      <c r="O12" s="79">
        <v>6.24</v>
      </c>
    </row>
    <row r="13" spans="2:62">
      <c r="B13" s="78" t="s">
        <v>416</v>
      </c>
      <c r="E13" s="16"/>
      <c r="F13" s="16"/>
      <c r="G13" s="16"/>
      <c r="I13" s="79">
        <v>641578</v>
      </c>
      <c r="K13" s="79">
        <v>0</v>
      </c>
      <c r="L13" s="79">
        <v>3879.3270360000001</v>
      </c>
      <c r="N13" s="79">
        <v>77.069999999999993</v>
      </c>
      <c r="O13" s="79">
        <v>4.9800000000000004</v>
      </c>
    </row>
    <row r="14" spans="2:62">
      <c r="B14" t="s">
        <v>417</v>
      </c>
      <c r="C14" t="s">
        <v>418</v>
      </c>
      <c r="D14" t="s">
        <v>103</v>
      </c>
      <c r="E14" t="s">
        <v>126</v>
      </c>
      <c r="F14" t="s">
        <v>419</v>
      </c>
      <c r="G14" t="s">
        <v>420</v>
      </c>
      <c r="H14" t="s">
        <v>105</v>
      </c>
      <c r="I14" s="77">
        <v>1611</v>
      </c>
      <c r="J14" s="77">
        <v>6507</v>
      </c>
      <c r="K14" s="77">
        <v>0</v>
      </c>
      <c r="L14" s="77">
        <v>104.82777</v>
      </c>
      <c r="M14" s="77">
        <v>0</v>
      </c>
      <c r="N14" s="77">
        <v>2.08</v>
      </c>
      <c r="O14" s="77">
        <v>0.13</v>
      </c>
    </row>
    <row r="15" spans="2:62">
      <c r="B15" t="s">
        <v>421</v>
      </c>
      <c r="C15" t="s">
        <v>422</v>
      </c>
      <c r="D15" t="s">
        <v>103</v>
      </c>
      <c r="E15" t="s">
        <v>126</v>
      </c>
      <c r="F15" t="s">
        <v>423</v>
      </c>
      <c r="G15" t="s">
        <v>420</v>
      </c>
      <c r="H15" t="s">
        <v>105</v>
      </c>
      <c r="I15" s="77">
        <v>1036</v>
      </c>
      <c r="J15" s="77">
        <v>14630</v>
      </c>
      <c r="K15" s="77">
        <v>0</v>
      </c>
      <c r="L15" s="77">
        <v>151.5668</v>
      </c>
      <c r="M15" s="77">
        <v>0</v>
      </c>
      <c r="N15" s="77">
        <v>3.01</v>
      </c>
      <c r="O15" s="77">
        <v>0.19</v>
      </c>
    </row>
    <row r="16" spans="2:62">
      <c r="B16" t="s">
        <v>424</v>
      </c>
      <c r="C16" t="s">
        <v>425</v>
      </c>
      <c r="D16" t="s">
        <v>103</v>
      </c>
      <c r="E16" t="s">
        <v>126</v>
      </c>
      <c r="F16" t="s">
        <v>426</v>
      </c>
      <c r="G16" t="s">
        <v>420</v>
      </c>
      <c r="H16" t="s">
        <v>105</v>
      </c>
      <c r="I16" s="77">
        <v>629</v>
      </c>
      <c r="J16" s="77">
        <v>30200</v>
      </c>
      <c r="K16" s="77">
        <v>0</v>
      </c>
      <c r="L16" s="77">
        <v>189.958</v>
      </c>
      <c r="M16" s="77">
        <v>0</v>
      </c>
      <c r="N16" s="77">
        <v>3.77</v>
      </c>
      <c r="O16" s="77">
        <v>0.24</v>
      </c>
    </row>
    <row r="17" spans="2:15">
      <c r="B17" t="s">
        <v>427</v>
      </c>
      <c r="C17" t="s">
        <v>428</v>
      </c>
      <c r="D17" t="s">
        <v>103</v>
      </c>
      <c r="E17" t="s">
        <v>126</v>
      </c>
      <c r="F17" t="s">
        <v>429</v>
      </c>
      <c r="G17" t="s">
        <v>430</v>
      </c>
      <c r="H17" t="s">
        <v>105</v>
      </c>
      <c r="I17" s="77">
        <v>1919</v>
      </c>
      <c r="J17" s="77">
        <v>1917</v>
      </c>
      <c r="K17" s="77">
        <v>0</v>
      </c>
      <c r="L17" s="77">
        <v>36.787230000000001</v>
      </c>
      <c r="M17" s="77">
        <v>0</v>
      </c>
      <c r="N17" s="77">
        <v>0.73</v>
      </c>
      <c r="O17" s="77">
        <v>0.05</v>
      </c>
    </row>
    <row r="18" spans="2:15">
      <c r="B18" t="s">
        <v>431</v>
      </c>
      <c r="C18" t="s">
        <v>432</v>
      </c>
      <c r="D18" t="s">
        <v>103</v>
      </c>
      <c r="E18" t="s">
        <v>126</v>
      </c>
      <c r="F18" t="s">
        <v>433</v>
      </c>
      <c r="G18" t="s">
        <v>430</v>
      </c>
      <c r="H18" t="s">
        <v>105</v>
      </c>
      <c r="I18" s="77">
        <v>1793</v>
      </c>
      <c r="J18" s="77">
        <v>2569</v>
      </c>
      <c r="K18" s="77">
        <v>0</v>
      </c>
      <c r="L18" s="77">
        <v>46.062170000000002</v>
      </c>
      <c r="M18" s="77">
        <v>0</v>
      </c>
      <c r="N18" s="77">
        <v>0.92</v>
      </c>
      <c r="O18" s="77">
        <v>0.06</v>
      </c>
    </row>
    <row r="19" spans="2:15">
      <c r="B19" t="s">
        <v>434</v>
      </c>
      <c r="C19" t="s">
        <v>435</v>
      </c>
      <c r="D19" t="s">
        <v>103</v>
      </c>
      <c r="E19" t="s">
        <v>126</v>
      </c>
      <c r="F19" t="s">
        <v>436</v>
      </c>
      <c r="G19" t="s">
        <v>406</v>
      </c>
      <c r="H19" t="s">
        <v>105</v>
      </c>
      <c r="I19" s="77">
        <v>286</v>
      </c>
      <c r="J19" s="77">
        <v>46320</v>
      </c>
      <c r="K19" s="77">
        <v>0</v>
      </c>
      <c r="L19" s="77">
        <v>132.4752</v>
      </c>
      <c r="M19" s="77">
        <v>0</v>
      </c>
      <c r="N19" s="77">
        <v>2.63</v>
      </c>
      <c r="O19" s="77">
        <v>0.17</v>
      </c>
    </row>
    <row r="20" spans="2:15">
      <c r="B20" t="s">
        <v>437</v>
      </c>
      <c r="C20" t="s">
        <v>438</v>
      </c>
      <c r="D20" t="s">
        <v>103</v>
      </c>
      <c r="E20" t="s">
        <v>126</v>
      </c>
      <c r="F20" t="s">
        <v>439</v>
      </c>
      <c r="G20" t="s">
        <v>327</v>
      </c>
      <c r="H20" t="s">
        <v>105</v>
      </c>
      <c r="I20" s="77">
        <v>12216</v>
      </c>
      <c r="J20" s="77">
        <v>1010</v>
      </c>
      <c r="K20" s="77">
        <v>0</v>
      </c>
      <c r="L20" s="77">
        <v>123.38160000000001</v>
      </c>
      <c r="M20" s="77">
        <v>0</v>
      </c>
      <c r="N20" s="77">
        <v>2.4500000000000002</v>
      </c>
      <c r="O20" s="77">
        <v>0.16</v>
      </c>
    </row>
    <row r="21" spans="2:15">
      <c r="B21" t="s">
        <v>440</v>
      </c>
      <c r="C21" t="s">
        <v>441</v>
      </c>
      <c r="D21" t="s">
        <v>103</v>
      </c>
      <c r="E21" t="s">
        <v>126</v>
      </c>
      <c r="F21" t="s">
        <v>442</v>
      </c>
      <c r="G21" t="s">
        <v>327</v>
      </c>
      <c r="H21" t="s">
        <v>105</v>
      </c>
      <c r="I21" s="77">
        <v>14285</v>
      </c>
      <c r="J21" s="77">
        <v>2560</v>
      </c>
      <c r="K21" s="77">
        <v>0</v>
      </c>
      <c r="L21" s="77">
        <v>365.69600000000003</v>
      </c>
      <c r="M21" s="77">
        <v>0</v>
      </c>
      <c r="N21" s="77">
        <v>7.27</v>
      </c>
      <c r="O21" s="77">
        <v>0.47</v>
      </c>
    </row>
    <row r="22" spans="2:15">
      <c r="B22" t="s">
        <v>443</v>
      </c>
      <c r="C22" t="s">
        <v>444</v>
      </c>
      <c r="D22" t="s">
        <v>103</v>
      </c>
      <c r="E22" t="s">
        <v>126</v>
      </c>
      <c r="F22" t="s">
        <v>363</v>
      </c>
      <c r="G22" t="s">
        <v>327</v>
      </c>
      <c r="H22" t="s">
        <v>105</v>
      </c>
      <c r="I22" s="77">
        <v>15988</v>
      </c>
      <c r="J22" s="77">
        <v>2100</v>
      </c>
      <c r="K22" s="77">
        <v>0</v>
      </c>
      <c r="L22" s="77">
        <v>335.74799999999999</v>
      </c>
      <c r="M22" s="77">
        <v>0</v>
      </c>
      <c r="N22" s="77">
        <v>6.67</v>
      </c>
      <c r="O22" s="77">
        <v>0.43</v>
      </c>
    </row>
    <row r="23" spans="2:15">
      <c r="B23" t="s">
        <v>445</v>
      </c>
      <c r="C23" t="s">
        <v>446</v>
      </c>
      <c r="D23" t="s">
        <v>103</v>
      </c>
      <c r="E23" t="s">
        <v>126</v>
      </c>
      <c r="F23" t="s">
        <v>447</v>
      </c>
      <c r="G23" t="s">
        <v>327</v>
      </c>
      <c r="H23" t="s">
        <v>105</v>
      </c>
      <c r="I23" s="77">
        <v>2523</v>
      </c>
      <c r="J23" s="77">
        <v>6419</v>
      </c>
      <c r="K23" s="77">
        <v>0</v>
      </c>
      <c r="L23" s="77">
        <v>161.95137</v>
      </c>
      <c r="M23" s="77">
        <v>0</v>
      </c>
      <c r="N23" s="77">
        <v>3.22</v>
      </c>
      <c r="O23" s="77">
        <v>0.21</v>
      </c>
    </row>
    <row r="24" spans="2:15">
      <c r="B24" t="s">
        <v>448</v>
      </c>
      <c r="C24" t="s">
        <v>449</v>
      </c>
      <c r="D24" t="s">
        <v>103</v>
      </c>
      <c r="E24" t="s">
        <v>126</v>
      </c>
      <c r="F24" t="s">
        <v>450</v>
      </c>
      <c r="G24" t="s">
        <v>327</v>
      </c>
      <c r="H24" t="s">
        <v>105</v>
      </c>
      <c r="I24" s="77">
        <v>1007</v>
      </c>
      <c r="J24" s="77">
        <v>7202</v>
      </c>
      <c r="K24" s="77">
        <v>0</v>
      </c>
      <c r="L24" s="77">
        <v>72.524140000000003</v>
      </c>
      <c r="M24" s="77">
        <v>0</v>
      </c>
      <c r="N24" s="77">
        <v>1.44</v>
      </c>
      <c r="O24" s="77">
        <v>0.09</v>
      </c>
    </row>
    <row r="25" spans="2:15">
      <c r="B25" t="s">
        <v>451</v>
      </c>
      <c r="C25" t="s">
        <v>452</v>
      </c>
      <c r="D25" t="s">
        <v>103</v>
      </c>
      <c r="E25" t="s">
        <v>126</v>
      </c>
      <c r="F25" t="s">
        <v>453</v>
      </c>
      <c r="G25" t="s">
        <v>368</v>
      </c>
      <c r="H25" t="s">
        <v>105</v>
      </c>
      <c r="I25" s="77">
        <v>29414</v>
      </c>
      <c r="J25" s="77">
        <v>165.5</v>
      </c>
      <c r="K25" s="77">
        <v>0</v>
      </c>
      <c r="L25" s="77">
        <v>48.680169999999997</v>
      </c>
      <c r="M25" s="77">
        <v>0</v>
      </c>
      <c r="N25" s="77">
        <v>0.97</v>
      </c>
      <c r="O25" s="77">
        <v>0.06</v>
      </c>
    </row>
    <row r="26" spans="2:15">
      <c r="B26" t="s">
        <v>454</v>
      </c>
      <c r="C26" t="s">
        <v>455</v>
      </c>
      <c r="D26" t="s">
        <v>103</v>
      </c>
      <c r="E26" t="s">
        <v>126</v>
      </c>
      <c r="F26" t="s">
        <v>456</v>
      </c>
      <c r="G26" t="s">
        <v>368</v>
      </c>
      <c r="H26" t="s">
        <v>105</v>
      </c>
      <c r="I26" s="77">
        <v>11669</v>
      </c>
      <c r="J26" s="77">
        <v>954</v>
      </c>
      <c r="K26" s="77">
        <v>0</v>
      </c>
      <c r="L26" s="77">
        <v>111.32226</v>
      </c>
      <c r="M26" s="77">
        <v>0</v>
      </c>
      <c r="N26" s="77">
        <v>2.21</v>
      </c>
      <c r="O26" s="77">
        <v>0.14000000000000001</v>
      </c>
    </row>
    <row r="27" spans="2:15">
      <c r="B27" t="s">
        <v>457</v>
      </c>
      <c r="C27" t="s">
        <v>458</v>
      </c>
      <c r="D27" t="s">
        <v>103</v>
      </c>
      <c r="E27" t="s">
        <v>126</v>
      </c>
      <c r="F27" t="s">
        <v>412</v>
      </c>
      <c r="G27" t="s">
        <v>368</v>
      </c>
      <c r="H27" t="s">
        <v>105</v>
      </c>
      <c r="I27" s="77">
        <v>495816</v>
      </c>
      <c r="J27" s="77">
        <v>42.6</v>
      </c>
      <c r="K27" s="77">
        <v>0</v>
      </c>
      <c r="L27" s="77">
        <v>211.21761599999999</v>
      </c>
      <c r="M27" s="77">
        <v>0</v>
      </c>
      <c r="N27" s="77">
        <v>4.2</v>
      </c>
      <c r="O27" s="77">
        <v>0.27</v>
      </c>
    </row>
    <row r="28" spans="2:15">
      <c r="B28" t="s">
        <v>459</v>
      </c>
      <c r="C28" t="s">
        <v>460</v>
      </c>
      <c r="D28" t="s">
        <v>103</v>
      </c>
      <c r="E28" t="s">
        <v>126</v>
      </c>
      <c r="F28" t="s">
        <v>409</v>
      </c>
      <c r="G28" t="s">
        <v>368</v>
      </c>
      <c r="H28" t="s">
        <v>105</v>
      </c>
      <c r="I28" s="77">
        <v>204</v>
      </c>
      <c r="J28" s="77">
        <v>60150</v>
      </c>
      <c r="K28" s="77">
        <v>0</v>
      </c>
      <c r="L28" s="77">
        <v>122.706</v>
      </c>
      <c r="M28" s="77">
        <v>0</v>
      </c>
      <c r="N28" s="77">
        <v>2.44</v>
      </c>
      <c r="O28" s="77">
        <v>0.16</v>
      </c>
    </row>
    <row r="29" spans="2:15">
      <c r="B29" t="s">
        <v>461</v>
      </c>
      <c r="C29" t="s">
        <v>462</v>
      </c>
      <c r="D29" t="s">
        <v>103</v>
      </c>
      <c r="E29" t="s">
        <v>126</v>
      </c>
      <c r="F29" t="s">
        <v>463</v>
      </c>
      <c r="G29" t="s">
        <v>379</v>
      </c>
      <c r="H29" t="s">
        <v>105</v>
      </c>
      <c r="I29" s="77">
        <v>10795</v>
      </c>
      <c r="J29" s="77">
        <v>1395</v>
      </c>
      <c r="K29" s="77">
        <v>0</v>
      </c>
      <c r="L29" s="77">
        <v>150.59025</v>
      </c>
      <c r="M29" s="77">
        <v>0</v>
      </c>
      <c r="N29" s="77">
        <v>2.99</v>
      </c>
      <c r="O29" s="77">
        <v>0.19</v>
      </c>
    </row>
    <row r="30" spans="2:15">
      <c r="B30" t="s">
        <v>464</v>
      </c>
      <c r="C30" t="s">
        <v>465</v>
      </c>
      <c r="D30" t="s">
        <v>103</v>
      </c>
      <c r="E30" t="s">
        <v>126</v>
      </c>
      <c r="F30" t="s">
        <v>466</v>
      </c>
      <c r="G30" t="s">
        <v>467</v>
      </c>
      <c r="H30" t="s">
        <v>105</v>
      </c>
      <c r="I30" s="77">
        <v>1131</v>
      </c>
      <c r="J30" s="77">
        <v>11830</v>
      </c>
      <c r="K30" s="77">
        <v>0</v>
      </c>
      <c r="L30" s="77">
        <v>133.79730000000001</v>
      </c>
      <c r="M30" s="77">
        <v>0</v>
      </c>
      <c r="N30" s="77">
        <v>2.66</v>
      </c>
      <c r="O30" s="77">
        <v>0.17</v>
      </c>
    </row>
    <row r="31" spans="2:15">
      <c r="B31" t="s">
        <v>468</v>
      </c>
      <c r="C31" t="s">
        <v>469</v>
      </c>
      <c r="D31" t="s">
        <v>103</v>
      </c>
      <c r="E31" t="s">
        <v>126</v>
      </c>
      <c r="F31" t="s">
        <v>470</v>
      </c>
      <c r="G31" t="s">
        <v>471</v>
      </c>
      <c r="H31" t="s">
        <v>105</v>
      </c>
      <c r="I31" s="77">
        <v>543</v>
      </c>
      <c r="J31" s="77">
        <v>32490</v>
      </c>
      <c r="K31" s="77">
        <v>0</v>
      </c>
      <c r="L31" s="77">
        <v>176.42070000000001</v>
      </c>
      <c r="M31" s="77">
        <v>0</v>
      </c>
      <c r="N31" s="77">
        <v>3.51</v>
      </c>
      <c r="O31" s="77">
        <v>0.23</v>
      </c>
    </row>
    <row r="32" spans="2:15">
      <c r="B32" t="s">
        <v>472</v>
      </c>
      <c r="C32" t="s">
        <v>473</v>
      </c>
      <c r="D32" t="s">
        <v>103</v>
      </c>
      <c r="E32" t="s">
        <v>126</v>
      </c>
      <c r="F32" t="s">
        <v>474</v>
      </c>
      <c r="G32" t="s">
        <v>471</v>
      </c>
      <c r="H32" t="s">
        <v>105</v>
      </c>
      <c r="I32" s="77">
        <v>1736</v>
      </c>
      <c r="J32" s="77">
        <v>7539</v>
      </c>
      <c r="K32" s="77">
        <v>0</v>
      </c>
      <c r="L32" s="77">
        <v>130.87703999999999</v>
      </c>
      <c r="M32" s="77">
        <v>0</v>
      </c>
      <c r="N32" s="77">
        <v>2.6</v>
      </c>
      <c r="O32" s="77">
        <v>0.17</v>
      </c>
    </row>
    <row r="33" spans="2:15">
      <c r="B33" t="s">
        <v>475</v>
      </c>
      <c r="C33" t="s">
        <v>476</v>
      </c>
      <c r="D33" t="s">
        <v>103</v>
      </c>
      <c r="E33" t="s">
        <v>126</v>
      </c>
      <c r="F33" t="s">
        <v>477</v>
      </c>
      <c r="G33" t="s">
        <v>478</v>
      </c>
      <c r="H33" t="s">
        <v>105</v>
      </c>
      <c r="I33" s="77">
        <v>515</v>
      </c>
      <c r="J33" s="77">
        <v>8945</v>
      </c>
      <c r="K33" s="77">
        <v>0</v>
      </c>
      <c r="L33" s="77">
        <v>46.066749999999999</v>
      </c>
      <c r="M33" s="77">
        <v>0</v>
      </c>
      <c r="N33" s="77">
        <v>0.92</v>
      </c>
      <c r="O33" s="77">
        <v>0.06</v>
      </c>
    </row>
    <row r="34" spans="2:15">
      <c r="B34" t="s">
        <v>479</v>
      </c>
      <c r="C34" t="s">
        <v>480</v>
      </c>
      <c r="D34" t="s">
        <v>103</v>
      </c>
      <c r="E34" t="s">
        <v>126</v>
      </c>
      <c r="F34" t="s">
        <v>481</v>
      </c>
      <c r="G34" t="s">
        <v>482</v>
      </c>
      <c r="H34" t="s">
        <v>105</v>
      </c>
      <c r="I34" s="77">
        <v>1630</v>
      </c>
      <c r="J34" s="77">
        <v>2301</v>
      </c>
      <c r="K34" s="77">
        <v>0</v>
      </c>
      <c r="L34" s="77">
        <v>37.506300000000003</v>
      </c>
      <c r="M34" s="77">
        <v>0</v>
      </c>
      <c r="N34" s="77">
        <v>0.75</v>
      </c>
      <c r="O34" s="77">
        <v>0.05</v>
      </c>
    </row>
    <row r="35" spans="2:15">
      <c r="B35" t="s">
        <v>483</v>
      </c>
      <c r="C35" t="s">
        <v>484</v>
      </c>
      <c r="D35" t="s">
        <v>103</v>
      </c>
      <c r="E35" t="s">
        <v>126</v>
      </c>
      <c r="F35" t="s">
        <v>485</v>
      </c>
      <c r="G35" t="s">
        <v>338</v>
      </c>
      <c r="H35" t="s">
        <v>105</v>
      </c>
      <c r="I35" s="77">
        <v>441</v>
      </c>
      <c r="J35" s="77">
        <v>4328</v>
      </c>
      <c r="K35" s="77">
        <v>0</v>
      </c>
      <c r="L35" s="77">
        <v>19.086480000000002</v>
      </c>
      <c r="M35" s="77">
        <v>0</v>
      </c>
      <c r="N35" s="77">
        <v>0.38</v>
      </c>
      <c r="O35" s="77">
        <v>0.02</v>
      </c>
    </row>
    <row r="36" spans="2:15">
      <c r="B36" t="s">
        <v>486</v>
      </c>
      <c r="C36" t="s">
        <v>487</v>
      </c>
      <c r="D36" t="s">
        <v>103</v>
      </c>
      <c r="E36" t="s">
        <v>126</v>
      </c>
      <c r="F36" t="s">
        <v>349</v>
      </c>
      <c r="G36" t="s">
        <v>338</v>
      </c>
      <c r="H36" t="s">
        <v>105</v>
      </c>
      <c r="I36" s="77">
        <v>753</v>
      </c>
      <c r="J36" s="77">
        <v>2089</v>
      </c>
      <c r="K36" s="77">
        <v>0</v>
      </c>
      <c r="L36" s="77">
        <v>15.730169999999999</v>
      </c>
      <c r="M36" s="77">
        <v>0</v>
      </c>
      <c r="N36" s="77">
        <v>0.31</v>
      </c>
      <c r="O36" s="77">
        <v>0.02</v>
      </c>
    </row>
    <row r="37" spans="2:15">
      <c r="B37" t="s">
        <v>488</v>
      </c>
      <c r="C37" t="s">
        <v>489</v>
      </c>
      <c r="D37" t="s">
        <v>103</v>
      </c>
      <c r="E37" t="s">
        <v>126</v>
      </c>
      <c r="F37" t="s">
        <v>373</v>
      </c>
      <c r="G37" t="s">
        <v>338</v>
      </c>
      <c r="H37" t="s">
        <v>105</v>
      </c>
      <c r="I37" s="77">
        <v>665</v>
      </c>
      <c r="J37" s="77">
        <v>16350</v>
      </c>
      <c r="K37" s="77">
        <v>0</v>
      </c>
      <c r="L37" s="77">
        <v>108.72750000000001</v>
      </c>
      <c r="M37" s="77">
        <v>0</v>
      </c>
      <c r="N37" s="77">
        <v>2.16</v>
      </c>
      <c r="O37" s="77">
        <v>0.14000000000000001</v>
      </c>
    </row>
    <row r="38" spans="2:15">
      <c r="B38" t="s">
        <v>490</v>
      </c>
      <c r="C38" t="s">
        <v>491</v>
      </c>
      <c r="D38" t="s">
        <v>103</v>
      </c>
      <c r="E38" t="s">
        <v>126</v>
      </c>
      <c r="F38" t="s">
        <v>337</v>
      </c>
      <c r="G38" t="s">
        <v>338</v>
      </c>
      <c r="H38" t="s">
        <v>105</v>
      </c>
      <c r="I38" s="77">
        <v>1336</v>
      </c>
      <c r="J38" s="77">
        <v>19440</v>
      </c>
      <c r="K38" s="77">
        <v>0</v>
      </c>
      <c r="L38" s="77">
        <v>259.71839999999997</v>
      </c>
      <c r="M38" s="77">
        <v>0</v>
      </c>
      <c r="N38" s="77">
        <v>5.16</v>
      </c>
      <c r="O38" s="77">
        <v>0.33</v>
      </c>
    </row>
    <row r="39" spans="2:15">
      <c r="B39" t="s">
        <v>492</v>
      </c>
      <c r="C39" t="s">
        <v>493</v>
      </c>
      <c r="D39" t="s">
        <v>103</v>
      </c>
      <c r="E39" t="s">
        <v>126</v>
      </c>
      <c r="F39" t="s">
        <v>494</v>
      </c>
      <c r="G39" t="s">
        <v>128</v>
      </c>
      <c r="H39" t="s">
        <v>105</v>
      </c>
      <c r="I39" s="77">
        <v>845</v>
      </c>
      <c r="J39" s="77">
        <v>22180</v>
      </c>
      <c r="K39" s="77">
        <v>0</v>
      </c>
      <c r="L39" s="77">
        <v>187.42099999999999</v>
      </c>
      <c r="M39" s="77">
        <v>0</v>
      </c>
      <c r="N39" s="77">
        <v>3.72</v>
      </c>
      <c r="O39" s="77">
        <v>0.24</v>
      </c>
    </row>
    <row r="40" spans="2:15">
      <c r="B40" t="s">
        <v>495</v>
      </c>
      <c r="C40" t="s">
        <v>496</v>
      </c>
      <c r="D40" t="s">
        <v>103</v>
      </c>
      <c r="E40" t="s">
        <v>126</v>
      </c>
      <c r="F40" t="s">
        <v>497</v>
      </c>
      <c r="G40" t="s">
        <v>132</v>
      </c>
      <c r="H40" t="s">
        <v>105</v>
      </c>
      <c r="I40" s="77">
        <v>566</v>
      </c>
      <c r="J40" s="77">
        <v>32020</v>
      </c>
      <c r="K40" s="77">
        <v>0</v>
      </c>
      <c r="L40" s="77">
        <v>181.23320000000001</v>
      </c>
      <c r="M40" s="77">
        <v>0</v>
      </c>
      <c r="N40" s="77">
        <v>3.6</v>
      </c>
      <c r="O40" s="77">
        <v>0.23</v>
      </c>
    </row>
    <row r="41" spans="2:15">
      <c r="B41" t="s">
        <v>498</v>
      </c>
      <c r="C41" t="s">
        <v>499</v>
      </c>
      <c r="D41" t="s">
        <v>103</v>
      </c>
      <c r="E41" t="s">
        <v>126</v>
      </c>
      <c r="F41" t="s">
        <v>360</v>
      </c>
      <c r="G41" t="s">
        <v>135</v>
      </c>
      <c r="H41" t="s">
        <v>105</v>
      </c>
      <c r="I41" s="77">
        <v>27569</v>
      </c>
      <c r="J41" s="77">
        <v>523</v>
      </c>
      <c r="K41" s="77">
        <v>0</v>
      </c>
      <c r="L41" s="77">
        <v>144.18586999999999</v>
      </c>
      <c r="M41" s="77">
        <v>0</v>
      </c>
      <c r="N41" s="77">
        <v>2.86</v>
      </c>
      <c r="O41" s="77">
        <v>0.19</v>
      </c>
    </row>
    <row r="42" spans="2:15">
      <c r="B42" t="s">
        <v>500</v>
      </c>
      <c r="C42" t="s">
        <v>501</v>
      </c>
      <c r="D42" t="s">
        <v>103</v>
      </c>
      <c r="E42" t="s">
        <v>126</v>
      </c>
      <c r="F42" t="s">
        <v>502</v>
      </c>
      <c r="G42" t="s">
        <v>135</v>
      </c>
      <c r="H42" t="s">
        <v>105</v>
      </c>
      <c r="I42" s="77">
        <v>1595</v>
      </c>
      <c r="J42" s="77">
        <v>2197</v>
      </c>
      <c r="K42" s="77">
        <v>0</v>
      </c>
      <c r="L42" s="77">
        <v>35.042149999999999</v>
      </c>
      <c r="M42" s="77">
        <v>0</v>
      </c>
      <c r="N42" s="77">
        <v>0.7</v>
      </c>
      <c r="O42" s="77">
        <v>0.04</v>
      </c>
    </row>
    <row r="43" spans="2:15">
      <c r="B43" t="s">
        <v>503</v>
      </c>
      <c r="C43" t="s">
        <v>504</v>
      </c>
      <c r="D43" t="s">
        <v>103</v>
      </c>
      <c r="E43" t="s">
        <v>126</v>
      </c>
      <c r="F43" t="s">
        <v>505</v>
      </c>
      <c r="G43" t="s">
        <v>135</v>
      </c>
      <c r="H43" t="s">
        <v>105</v>
      </c>
      <c r="I43" s="77">
        <v>1062</v>
      </c>
      <c r="J43" s="77">
        <v>3580</v>
      </c>
      <c r="K43" s="77">
        <v>0</v>
      </c>
      <c r="L43" s="77">
        <v>38.019599999999997</v>
      </c>
      <c r="M43" s="77">
        <v>0</v>
      </c>
      <c r="N43" s="77">
        <v>0.76</v>
      </c>
      <c r="O43" s="77">
        <v>0.05</v>
      </c>
    </row>
    <row r="44" spans="2:15">
      <c r="B44" s="78" t="s">
        <v>506</v>
      </c>
      <c r="E44" s="16"/>
      <c r="F44" s="16"/>
      <c r="G44" s="16"/>
      <c r="I44" s="79">
        <v>38642</v>
      </c>
      <c r="K44" s="79">
        <v>0</v>
      </c>
      <c r="L44" s="79">
        <v>892.48441000000003</v>
      </c>
      <c r="N44" s="79">
        <v>17.73</v>
      </c>
      <c r="O44" s="79">
        <v>1.1499999999999999</v>
      </c>
    </row>
    <row r="45" spans="2:15">
      <c r="B45" t="s">
        <v>507</v>
      </c>
      <c r="C45" t="s">
        <v>508</v>
      </c>
      <c r="D45" t="s">
        <v>103</v>
      </c>
      <c r="E45" t="s">
        <v>126</v>
      </c>
      <c r="F45" t="s">
        <v>509</v>
      </c>
      <c r="G45" t="s">
        <v>104</v>
      </c>
      <c r="H45" t="s">
        <v>105</v>
      </c>
      <c r="I45" s="77">
        <v>187</v>
      </c>
      <c r="J45" s="77">
        <v>11930</v>
      </c>
      <c r="K45" s="77">
        <v>0</v>
      </c>
      <c r="L45" s="77">
        <v>22.309100000000001</v>
      </c>
      <c r="M45" s="77">
        <v>0</v>
      </c>
      <c r="N45" s="77">
        <v>0.44</v>
      </c>
      <c r="O45" s="77">
        <v>0.03</v>
      </c>
    </row>
    <row r="46" spans="2:15">
      <c r="B46" t="s">
        <v>510</v>
      </c>
      <c r="C46" t="s">
        <v>511</v>
      </c>
      <c r="D46" t="s">
        <v>103</v>
      </c>
      <c r="E46" t="s">
        <v>126</v>
      </c>
      <c r="F46" t="s">
        <v>512</v>
      </c>
      <c r="G46" t="s">
        <v>513</v>
      </c>
      <c r="H46" t="s">
        <v>105</v>
      </c>
      <c r="I46" s="77">
        <v>433</v>
      </c>
      <c r="J46" s="77">
        <v>3641</v>
      </c>
      <c r="K46" s="77">
        <v>0</v>
      </c>
      <c r="L46" s="77">
        <v>15.76553</v>
      </c>
      <c r="M46" s="77">
        <v>0</v>
      </c>
      <c r="N46" s="77">
        <v>0.31</v>
      </c>
      <c r="O46" s="77">
        <v>0.02</v>
      </c>
    </row>
    <row r="47" spans="2:15">
      <c r="B47" t="s">
        <v>514</v>
      </c>
      <c r="C47" t="s">
        <v>515</v>
      </c>
      <c r="D47" t="s">
        <v>103</v>
      </c>
      <c r="E47" t="s">
        <v>126</v>
      </c>
      <c r="F47" t="s">
        <v>516</v>
      </c>
      <c r="G47" t="s">
        <v>513</v>
      </c>
      <c r="H47" t="s">
        <v>105</v>
      </c>
      <c r="I47" s="77">
        <v>2420</v>
      </c>
      <c r="J47" s="77">
        <v>1713</v>
      </c>
      <c r="K47" s="77">
        <v>0</v>
      </c>
      <c r="L47" s="77">
        <v>41.454599999999999</v>
      </c>
      <c r="M47" s="77">
        <v>0</v>
      </c>
      <c r="N47" s="77">
        <v>0.82</v>
      </c>
      <c r="O47" s="77">
        <v>0.05</v>
      </c>
    </row>
    <row r="48" spans="2:15">
      <c r="B48" t="s">
        <v>517</v>
      </c>
      <c r="C48" t="s">
        <v>518</v>
      </c>
      <c r="D48" t="s">
        <v>103</v>
      </c>
      <c r="E48" t="s">
        <v>126</v>
      </c>
      <c r="F48" t="s">
        <v>519</v>
      </c>
      <c r="G48" t="s">
        <v>430</v>
      </c>
      <c r="H48" t="s">
        <v>105</v>
      </c>
      <c r="I48" s="77">
        <v>148</v>
      </c>
      <c r="J48" s="77">
        <v>23900</v>
      </c>
      <c r="K48" s="77">
        <v>0</v>
      </c>
      <c r="L48" s="77">
        <v>35.372</v>
      </c>
      <c r="M48" s="77">
        <v>0</v>
      </c>
      <c r="N48" s="77">
        <v>0.7</v>
      </c>
      <c r="O48" s="77">
        <v>0.05</v>
      </c>
    </row>
    <row r="49" spans="2:15">
      <c r="B49" t="s">
        <v>520</v>
      </c>
      <c r="C49" t="s">
        <v>521</v>
      </c>
      <c r="D49" t="s">
        <v>103</v>
      </c>
      <c r="E49" t="s">
        <v>126</v>
      </c>
      <c r="F49" t="s">
        <v>522</v>
      </c>
      <c r="G49" t="s">
        <v>430</v>
      </c>
      <c r="H49" t="s">
        <v>105</v>
      </c>
      <c r="I49" s="77">
        <v>573</v>
      </c>
      <c r="J49" s="77">
        <v>6154</v>
      </c>
      <c r="K49" s="77">
        <v>0</v>
      </c>
      <c r="L49" s="77">
        <v>35.262419999999999</v>
      </c>
      <c r="M49" s="77">
        <v>0</v>
      </c>
      <c r="N49" s="77">
        <v>0.7</v>
      </c>
      <c r="O49" s="77">
        <v>0.05</v>
      </c>
    </row>
    <row r="50" spans="2:15">
      <c r="B50" t="s">
        <v>523</v>
      </c>
      <c r="C50" t="s">
        <v>524</v>
      </c>
      <c r="D50" t="s">
        <v>103</v>
      </c>
      <c r="E50" t="s">
        <v>126</v>
      </c>
      <c r="F50" t="s">
        <v>525</v>
      </c>
      <c r="G50" t="s">
        <v>430</v>
      </c>
      <c r="H50" t="s">
        <v>105</v>
      </c>
      <c r="I50" s="77">
        <v>610</v>
      </c>
      <c r="J50" s="77">
        <v>4388</v>
      </c>
      <c r="K50" s="77">
        <v>0</v>
      </c>
      <c r="L50" s="77">
        <v>26.7668</v>
      </c>
      <c r="M50" s="77">
        <v>0</v>
      </c>
      <c r="N50" s="77">
        <v>0.53</v>
      </c>
      <c r="O50" s="77">
        <v>0.03</v>
      </c>
    </row>
    <row r="51" spans="2:15">
      <c r="B51" t="s">
        <v>526</v>
      </c>
      <c r="C51" t="s">
        <v>527</v>
      </c>
      <c r="D51" t="s">
        <v>103</v>
      </c>
      <c r="E51" t="s">
        <v>126</v>
      </c>
      <c r="F51" t="s">
        <v>528</v>
      </c>
      <c r="G51" t="s">
        <v>529</v>
      </c>
      <c r="H51" t="s">
        <v>105</v>
      </c>
      <c r="I51" s="77">
        <v>75</v>
      </c>
      <c r="J51" s="77">
        <v>84600</v>
      </c>
      <c r="K51" s="77">
        <v>0</v>
      </c>
      <c r="L51" s="77">
        <v>63.45</v>
      </c>
      <c r="M51" s="77">
        <v>0</v>
      </c>
      <c r="N51" s="77">
        <v>1.26</v>
      </c>
      <c r="O51" s="77">
        <v>0.08</v>
      </c>
    </row>
    <row r="52" spans="2:15">
      <c r="B52" t="s">
        <v>530</v>
      </c>
      <c r="C52" t="s">
        <v>531</v>
      </c>
      <c r="D52" t="s">
        <v>103</v>
      </c>
      <c r="E52" t="s">
        <v>126</v>
      </c>
      <c r="F52" t="s">
        <v>532</v>
      </c>
      <c r="G52" t="s">
        <v>529</v>
      </c>
      <c r="H52" t="s">
        <v>105</v>
      </c>
      <c r="I52" s="77">
        <v>114</v>
      </c>
      <c r="J52" s="77">
        <v>21070</v>
      </c>
      <c r="K52" s="77">
        <v>0</v>
      </c>
      <c r="L52" s="77">
        <v>24.0198</v>
      </c>
      <c r="M52" s="77">
        <v>0</v>
      </c>
      <c r="N52" s="77">
        <v>0.48</v>
      </c>
      <c r="O52" s="77">
        <v>0.03</v>
      </c>
    </row>
    <row r="53" spans="2:15">
      <c r="B53" t="s">
        <v>533</v>
      </c>
      <c r="C53" t="s">
        <v>534</v>
      </c>
      <c r="D53" t="s">
        <v>103</v>
      </c>
      <c r="E53" t="s">
        <v>126</v>
      </c>
      <c r="F53" t="s">
        <v>535</v>
      </c>
      <c r="G53" t="s">
        <v>368</v>
      </c>
      <c r="H53" t="s">
        <v>105</v>
      </c>
      <c r="I53" s="77">
        <v>1581</v>
      </c>
      <c r="J53" s="77">
        <v>2463</v>
      </c>
      <c r="K53" s="77">
        <v>0</v>
      </c>
      <c r="L53" s="77">
        <v>38.94003</v>
      </c>
      <c r="M53" s="77">
        <v>0</v>
      </c>
      <c r="N53" s="77">
        <v>0.77</v>
      </c>
      <c r="O53" s="77">
        <v>0.05</v>
      </c>
    </row>
    <row r="54" spans="2:15">
      <c r="B54" t="s">
        <v>536</v>
      </c>
      <c r="C54" t="s">
        <v>537</v>
      </c>
      <c r="D54" t="s">
        <v>103</v>
      </c>
      <c r="E54" t="s">
        <v>126</v>
      </c>
      <c r="F54" t="s">
        <v>538</v>
      </c>
      <c r="G54" t="s">
        <v>368</v>
      </c>
      <c r="H54" t="s">
        <v>105</v>
      </c>
      <c r="I54" s="77">
        <v>6256</v>
      </c>
      <c r="J54" s="77">
        <v>224.8</v>
      </c>
      <c r="K54" s="77">
        <v>0</v>
      </c>
      <c r="L54" s="77">
        <v>14.063488</v>
      </c>
      <c r="M54" s="77">
        <v>0</v>
      </c>
      <c r="N54" s="77">
        <v>0.28000000000000003</v>
      </c>
      <c r="O54" s="77">
        <v>0.02</v>
      </c>
    </row>
    <row r="55" spans="2:15">
      <c r="B55" t="s">
        <v>539</v>
      </c>
      <c r="C55" t="s">
        <v>540</v>
      </c>
      <c r="D55" t="s">
        <v>103</v>
      </c>
      <c r="E55" t="s">
        <v>126</v>
      </c>
      <c r="F55" t="s">
        <v>541</v>
      </c>
      <c r="G55" t="s">
        <v>542</v>
      </c>
      <c r="H55" t="s">
        <v>105</v>
      </c>
      <c r="I55" s="77">
        <v>61</v>
      </c>
      <c r="J55" s="77">
        <v>15100</v>
      </c>
      <c r="K55" s="77">
        <v>0</v>
      </c>
      <c r="L55" s="77">
        <v>9.2110000000000003</v>
      </c>
      <c r="M55" s="77">
        <v>0</v>
      </c>
      <c r="N55" s="77">
        <v>0.18</v>
      </c>
      <c r="O55" s="77">
        <v>0.01</v>
      </c>
    </row>
    <row r="56" spans="2:15">
      <c r="B56" t="s">
        <v>543</v>
      </c>
      <c r="C56" t="s">
        <v>544</v>
      </c>
      <c r="D56" t="s">
        <v>103</v>
      </c>
      <c r="E56" t="s">
        <v>126</v>
      </c>
      <c r="F56" t="s">
        <v>545</v>
      </c>
      <c r="G56" t="s">
        <v>379</v>
      </c>
      <c r="H56" t="s">
        <v>105</v>
      </c>
      <c r="I56" s="77">
        <v>128</v>
      </c>
      <c r="J56" s="77">
        <v>17500</v>
      </c>
      <c r="K56" s="77">
        <v>0</v>
      </c>
      <c r="L56" s="77">
        <v>22.4</v>
      </c>
      <c r="M56" s="77">
        <v>0</v>
      </c>
      <c r="N56" s="77">
        <v>0.45</v>
      </c>
      <c r="O56" s="77">
        <v>0.03</v>
      </c>
    </row>
    <row r="57" spans="2:15">
      <c r="B57" t="s">
        <v>546</v>
      </c>
      <c r="C57" t="s">
        <v>547</v>
      </c>
      <c r="D57" t="s">
        <v>103</v>
      </c>
      <c r="E57" t="s">
        <v>126</v>
      </c>
      <c r="F57" t="s">
        <v>548</v>
      </c>
      <c r="G57" t="s">
        <v>467</v>
      </c>
      <c r="H57" t="s">
        <v>105</v>
      </c>
      <c r="I57" s="77">
        <v>284</v>
      </c>
      <c r="J57" s="77">
        <v>9023</v>
      </c>
      <c r="K57" s="77">
        <v>0</v>
      </c>
      <c r="L57" s="77">
        <v>25.625319999999999</v>
      </c>
      <c r="M57" s="77">
        <v>0</v>
      </c>
      <c r="N57" s="77">
        <v>0.51</v>
      </c>
      <c r="O57" s="77">
        <v>0.03</v>
      </c>
    </row>
    <row r="58" spans="2:15">
      <c r="B58" t="s">
        <v>549</v>
      </c>
      <c r="C58" t="s">
        <v>550</v>
      </c>
      <c r="D58" t="s">
        <v>103</v>
      </c>
      <c r="E58" t="s">
        <v>126</v>
      </c>
      <c r="F58" t="s">
        <v>551</v>
      </c>
      <c r="G58" t="s">
        <v>471</v>
      </c>
      <c r="H58" t="s">
        <v>105</v>
      </c>
      <c r="I58" s="77">
        <v>176</v>
      </c>
      <c r="J58" s="77">
        <v>10690</v>
      </c>
      <c r="K58" s="77">
        <v>0</v>
      </c>
      <c r="L58" s="77">
        <v>18.814399999999999</v>
      </c>
      <c r="M58" s="77">
        <v>0</v>
      </c>
      <c r="N58" s="77">
        <v>0.37</v>
      </c>
      <c r="O58" s="77">
        <v>0.02</v>
      </c>
    </row>
    <row r="59" spans="2:15">
      <c r="B59" t="s">
        <v>552</v>
      </c>
      <c r="C59" t="s">
        <v>553</v>
      </c>
      <c r="D59" t="s">
        <v>103</v>
      </c>
      <c r="E59" t="s">
        <v>126</v>
      </c>
      <c r="F59" t="s">
        <v>554</v>
      </c>
      <c r="G59" t="s">
        <v>482</v>
      </c>
      <c r="H59" t="s">
        <v>105</v>
      </c>
      <c r="I59" s="77">
        <v>154</v>
      </c>
      <c r="J59" s="77">
        <v>6258</v>
      </c>
      <c r="K59" s="77">
        <v>0</v>
      </c>
      <c r="L59" s="77">
        <v>9.6373200000000008</v>
      </c>
      <c r="M59" s="77">
        <v>0</v>
      </c>
      <c r="N59" s="77">
        <v>0.19</v>
      </c>
      <c r="O59" s="77">
        <v>0.01</v>
      </c>
    </row>
    <row r="60" spans="2:15">
      <c r="B60" t="s">
        <v>555</v>
      </c>
      <c r="C60" t="s">
        <v>556</v>
      </c>
      <c r="D60" t="s">
        <v>103</v>
      </c>
      <c r="E60" t="s">
        <v>126</v>
      </c>
      <c r="F60" t="s">
        <v>557</v>
      </c>
      <c r="G60" t="s">
        <v>482</v>
      </c>
      <c r="H60" t="s">
        <v>105</v>
      </c>
      <c r="I60" s="77">
        <v>69</v>
      </c>
      <c r="J60" s="77">
        <v>18500</v>
      </c>
      <c r="K60" s="77">
        <v>0</v>
      </c>
      <c r="L60" s="77">
        <v>12.765000000000001</v>
      </c>
      <c r="M60" s="77">
        <v>0</v>
      </c>
      <c r="N60" s="77">
        <v>0.25</v>
      </c>
      <c r="O60" s="77">
        <v>0.02</v>
      </c>
    </row>
    <row r="61" spans="2:15">
      <c r="B61" t="s">
        <v>558</v>
      </c>
      <c r="C61" t="s">
        <v>559</v>
      </c>
      <c r="D61" t="s">
        <v>103</v>
      </c>
      <c r="E61" t="s">
        <v>126</v>
      </c>
      <c r="F61" t="s">
        <v>560</v>
      </c>
      <c r="G61" t="s">
        <v>561</v>
      </c>
      <c r="H61" t="s">
        <v>105</v>
      </c>
      <c r="I61" s="77">
        <v>1687</v>
      </c>
      <c r="J61" s="77">
        <v>1666</v>
      </c>
      <c r="K61" s="77">
        <v>0</v>
      </c>
      <c r="L61" s="77">
        <v>28.105419999999999</v>
      </c>
      <c r="M61" s="77">
        <v>0</v>
      </c>
      <c r="N61" s="77">
        <v>0.56000000000000005</v>
      </c>
      <c r="O61" s="77">
        <v>0.04</v>
      </c>
    </row>
    <row r="62" spans="2:15">
      <c r="B62" t="s">
        <v>562</v>
      </c>
      <c r="C62" t="s">
        <v>563</v>
      </c>
      <c r="D62" t="s">
        <v>103</v>
      </c>
      <c r="E62" t="s">
        <v>126</v>
      </c>
      <c r="F62" t="s">
        <v>564</v>
      </c>
      <c r="G62" t="s">
        <v>561</v>
      </c>
      <c r="H62" t="s">
        <v>105</v>
      </c>
      <c r="I62" s="77">
        <v>196</v>
      </c>
      <c r="J62" s="77">
        <v>7710</v>
      </c>
      <c r="K62" s="77">
        <v>0</v>
      </c>
      <c r="L62" s="77">
        <v>15.111599999999999</v>
      </c>
      <c r="M62" s="77">
        <v>0</v>
      </c>
      <c r="N62" s="77">
        <v>0.3</v>
      </c>
      <c r="O62" s="77">
        <v>0.02</v>
      </c>
    </row>
    <row r="63" spans="2:15">
      <c r="B63" t="s">
        <v>565</v>
      </c>
      <c r="C63" t="s">
        <v>566</v>
      </c>
      <c r="D63" t="s">
        <v>103</v>
      </c>
      <c r="E63" t="s">
        <v>126</v>
      </c>
      <c r="F63" t="s">
        <v>567</v>
      </c>
      <c r="G63" t="s">
        <v>561</v>
      </c>
      <c r="H63" t="s">
        <v>105</v>
      </c>
      <c r="I63" s="77">
        <v>48</v>
      </c>
      <c r="J63" s="77">
        <v>31170</v>
      </c>
      <c r="K63" s="77">
        <v>0</v>
      </c>
      <c r="L63" s="77">
        <v>14.961600000000001</v>
      </c>
      <c r="M63" s="77">
        <v>0</v>
      </c>
      <c r="N63" s="77">
        <v>0.3</v>
      </c>
      <c r="O63" s="77">
        <v>0.02</v>
      </c>
    </row>
    <row r="64" spans="2:15">
      <c r="B64" t="s">
        <v>568</v>
      </c>
      <c r="C64" t="s">
        <v>569</v>
      </c>
      <c r="D64" t="s">
        <v>103</v>
      </c>
      <c r="E64" t="s">
        <v>126</v>
      </c>
      <c r="F64" t="s">
        <v>570</v>
      </c>
      <c r="G64" t="s">
        <v>561</v>
      </c>
      <c r="H64" t="s">
        <v>105</v>
      </c>
      <c r="I64" s="77">
        <v>2705</v>
      </c>
      <c r="J64" s="77">
        <v>1415</v>
      </c>
      <c r="K64" s="77">
        <v>0</v>
      </c>
      <c r="L64" s="77">
        <v>38.275750000000002</v>
      </c>
      <c r="M64" s="77">
        <v>0</v>
      </c>
      <c r="N64" s="77">
        <v>0.76</v>
      </c>
      <c r="O64" s="77">
        <v>0.05</v>
      </c>
    </row>
    <row r="65" spans="2:15">
      <c r="B65" t="s">
        <v>571</v>
      </c>
      <c r="C65" t="s">
        <v>572</v>
      </c>
      <c r="D65" t="s">
        <v>103</v>
      </c>
      <c r="E65" t="s">
        <v>126</v>
      </c>
      <c r="F65" t="s">
        <v>401</v>
      </c>
      <c r="G65" t="s">
        <v>338</v>
      </c>
      <c r="H65" t="s">
        <v>105</v>
      </c>
      <c r="I65" s="77">
        <v>47</v>
      </c>
      <c r="J65" s="77">
        <v>175800</v>
      </c>
      <c r="K65" s="77">
        <v>0</v>
      </c>
      <c r="L65" s="77">
        <v>82.626000000000005</v>
      </c>
      <c r="M65" s="77">
        <v>0</v>
      </c>
      <c r="N65" s="77">
        <v>1.64</v>
      </c>
      <c r="O65" s="77">
        <v>0.11</v>
      </c>
    </row>
    <row r="66" spans="2:15">
      <c r="B66" t="s">
        <v>573</v>
      </c>
      <c r="C66" t="s">
        <v>574</v>
      </c>
      <c r="D66" t="s">
        <v>103</v>
      </c>
      <c r="E66" t="s">
        <v>126</v>
      </c>
      <c r="F66" t="s">
        <v>575</v>
      </c>
      <c r="G66" t="s">
        <v>338</v>
      </c>
      <c r="H66" t="s">
        <v>105</v>
      </c>
      <c r="I66" s="77">
        <v>177</v>
      </c>
      <c r="J66" s="77">
        <v>5775</v>
      </c>
      <c r="K66" s="77">
        <v>0</v>
      </c>
      <c r="L66" s="77">
        <v>10.22175</v>
      </c>
      <c r="M66" s="77">
        <v>0</v>
      </c>
      <c r="N66" s="77">
        <v>0.2</v>
      </c>
      <c r="O66" s="77">
        <v>0.01</v>
      </c>
    </row>
    <row r="67" spans="2:15">
      <c r="B67" t="s">
        <v>576</v>
      </c>
      <c r="C67" t="s">
        <v>577</v>
      </c>
      <c r="D67" t="s">
        <v>103</v>
      </c>
      <c r="E67" t="s">
        <v>126</v>
      </c>
      <c r="F67" t="s">
        <v>578</v>
      </c>
      <c r="G67" t="s">
        <v>338</v>
      </c>
      <c r="H67" t="s">
        <v>105</v>
      </c>
      <c r="I67" s="77">
        <v>37</v>
      </c>
      <c r="J67" s="77">
        <v>42670</v>
      </c>
      <c r="K67" s="77">
        <v>0</v>
      </c>
      <c r="L67" s="77">
        <v>15.7879</v>
      </c>
      <c r="M67" s="77">
        <v>0</v>
      </c>
      <c r="N67" s="77">
        <v>0.31</v>
      </c>
      <c r="O67" s="77">
        <v>0.02</v>
      </c>
    </row>
    <row r="68" spans="2:15">
      <c r="B68" t="s">
        <v>579</v>
      </c>
      <c r="C68" t="s">
        <v>580</v>
      </c>
      <c r="D68" t="s">
        <v>103</v>
      </c>
      <c r="E68" t="s">
        <v>126</v>
      </c>
      <c r="F68" t="s">
        <v>356</v>
      </c>
      <c r="G68" t="s">
        <v>338</v>
      </c>
      <c r="H68" t="s">
        <v>105</v>
      </c>
      <c r="I68" s="77">
        <v>2197</v>
      </c>
      <c r="J68" s="77">
        <v>1510</v>
      </c>
      <c r="K68" s="77">
        <v>0</v>
      </c>
      <c r="L68" s="77">
        <v>33.174700000000001</v>
      </c>
      <c r="M68" s="77">
        <v>0</v>
      </c>
      <c r="N68" s="77">
        <v>0.66</v>
      </c>
      <c r="O68" s="77">
        <v>0.04</v>
      </c>
    </row>
    <row r="69" spans="2:15">
      <c r="B69" t="s">
        <v>581</v>
      </c>
      <c r="C69" t="s">
        <v>582</v>
      </c>
      <c r="D69" t="s">
        <v>103</v>
      </c>
      <c r="E69" t="s">
        <v>126</v>
      </c>
      <c r="F69" t="s">
        <v>583</v>
      </c>
      <c r="G69" t="s">
        <v>338</v>
      </c>
      <c r="H69" t="s">
        <v>105</v>
      </c>
      <c r="I69" s="77">
        <v>6674</v>
      </c>
      <c r="J69" s="77">
        <v>782</v>
      </c>
      <c r="K69" s="77">
        <v>0</v>
      </c>
      <c r="L69" s="77">
        <v>52.19068</v>
      </c>
      <c r="M69" s="77">
        <v>0</v>
      </c>
      <c r="N69" s="77">
        <v>1.04</v>
      </c>
      <c r="O69" s="77">
        <v>7.0000000000000007E-2</v>
      </c>
    </row>
    <row r="70" spans="2:15">
      <c r="B70" t="s">
        <v>584</v>
      </c>
      <c r="C70" t="s">
        <v>585</v>
      </c>
      <c r="D70" t="s">
        <v>103</v>
      </c>
      <c r="E70" t="s">
        <v>126</v>
      </c>
      <c r="F70" t="s">
        <v>586</v>
      </c>
      <c r="G70" t="s">
        <v>587</v>
      </c>
      <c r="H70" t="s">
        <v>105</v>
      </c>
      <c r="I70" s="77">
        <v>5551</v>
      </c>
      <c r="J70" s="77">
        <v>429.7</v>
      </c>
      <c r="K70" s="77">
        <v>0</v>
      </c>
      <c r="L70" s="77">
        <v>23.852647000000001</v>
      </c>
      <c r="M70" s="77">
        <v>0</v>
      </c>
      <c r="N70" s="77">
        <v>0.47</v>
      </c>
      <c r="O70" s="77">
        <v>0.03</v>
      </c>
    </row>
    <row r="71" spans="2:15">
      <c r="B71" t="s">
        <v>588</v>
      </c>
      <c r="C71" t="s">
        <v>589</v>
      </c>
      <c r="D71" t="s">
        <v>103</v>
      </c>
      <c r="E71" t="s">
        <v>126</v>
      </c>
      <c r="F71" t="s">
        <v>590</v>
      </c>
      <c r="G71" t="s">
        <v>587</v>
      </c>
      <c r="H71" t="s">
        <v>105</v>
      </c>
      <c r="I71" s="77">
        <v>665</v>
      </c>
      <c r="J71" s="77">
        <v>1246</v>
      </c>
      <c r="K71" s="77">
        <v>0</v>
      </c>
      <c r="L71" s="77">
        <v>8.2858999999999998</v>
      </c>
      <c r="M71" s="77">
        <v>0</v>
      </c>
      <c r="N71" s="77">
        <v>0.16</v>
      </c>
      <c r="O71" s="77">
        <v>0.01</v>
      </c>
    </row>
    <row r="72" spans="2:15">
      <c r="B72" t="s">
        <v>591</v>
      </c>
      <c r="C72" t="s">
        <v>592</v>
      </c>
      <c r="D72" t="s">
        <v>103</v>
      </c>
      <c r="E72" t="s">
        <v>126</v>
      </c>
      <c r="F72" t="s">
        <v>593</v>
      </c>
      <c r="G72" t="s">
        <v>128</v>
      </c>
      <c r="H72" t="s">
        <v>105</v>
      </c>
      <c r="I72" s="77">
        <v>2737</v>
      </c>
      <c r="J72" s="77">
        <v>339.5</v>
      </c>
      <c r="K72" s="77">
        <v>0</v>
      </c>
      <c r="L72" s="77">
        <v>9.2921150000000008</v>
      </c>
      <c r="M72" s="77">
        <v>0</v>
      </c>
      <c r="N72" s="77">
        <v>0.18</v>
      </c>
      <c r="O72" s="77">
        <v>0.01</v>
      </c>
    </row>
    <row r="73" spans="2:15">
      <c r="B73" t="s">
        <v>594</v>
      </c>
      <c r="C73" t="s">
        <v>595</v>
      </c>
      <c r="D73" t="s">
        <v>103</v>
      </c>
      <c r="E73" t="s">
        <v>126</v>
      </c>
      <c r="F73" t="s">
        <v>596</v>
      </c>
      <c r="G73" t="s">
        <v>597</v>
      </c>
      <c r="H73" t="s">
        <v>105</v>
      </c>
      <c r="I73" s="77">
        <v>495</v>
      </c>
      <c r="J73" s="77">
        <v>7786</v>
      </c>
      <c r="K73" s="77">
        <v>0</v>
      </c>
      <c r="L73" s="77">
        <v>38.540700000000001</v>
      </c>
      <c r="M73" s="77">
        <v>0</v>
      </c>
      <c r="N73" s="77">
        <v>0.77</v>
      </c>
      <c r="O73" s="77">
        <v>0.05</v>
      </c>
    </row>
    <row r="74" spans="2:15">
      <c r="B74" t="s">
        <v>598</v>
      </c>
      <c r="C74" t="s">
        <v>599</v>
      </c>
      <c r="D74" t="s">
        <v>103</v>
      </c>
      <c r="E74" t="s">
        <v>126</v>
      </c>
      <c r="F74" t="s">
        <v>600</v>
      </c>
      <c r="G74" t="s">
        <v>597</v>
      </c>
      <c r="H74" t="s">
        <v>105</v>
      </c>
      <c r="I74" s="77">
        <v>1414</v>
      </c>
      <c r="J74" s="77">
        <v>4386</v>
      </c>
      <c r="K74" s="77">
        <v>0</v>
      </c>
      <c r="L74" s="77">
        <v>62.018039999999999</v>
      </c>
      <c r="M74" s="77">
        <v>0</v>
      </c>
      <c r="N74" s="77">
        <v>1.23</v>
      </c>
      <c r="O74" s="77">
        <v>0.08</v>
      </c>
    </row>
    <row r="75" spans="2:15">
      <c r="B75" t="s">
        <v>601</v>
      </c>
      <c r="C75" t="s">
        <v>602</v>
      </c>
      <c r="D75" t="s">
        <v>103</v>
      </c>
      <c r="E75" t="s">
        <v>126</v>
      </c>
      <c r="F75" t="s">
        <v>603</v>
      </c>
      <c r="G75" t="s">
        <v>130</v>
      </c>
      <c r="H75" t="s">
        <v>105</v>
      </c>
      <c r="I75" s="77">
        <v>77</v>
      </c>
      <c r="J75" s="77">
        <v>19590</v>
      </c>
      <c r="K75" s="77">
        <v>0</v>
      </c>
      <c r="L75" s="77">
        <v>15.084300000000001</v>
      </c>
      <c r="M75" s="77">
        <v>0</v>
      </c>
      <c r="N75" s="77">
        <v>0.3</v>
      </c>
      <c r="O75" s="77">
        <v>0.02</v>
      </c>
    </row>
    <row r="76" spans="2:15">
      <c r="B76" t="s">
        <v>604</v>
      </c>
      <c r="C76" t="s">
        <v>605</v>
      </c>
      <c r="D76" t="s">
        <v>103</v>
      </c>
      <c r="E76" t="s">
        <v>126</v>
      </c>
      <c r="F76" t="s">
        <v>606</v>
      </c>
      <c r="G76" t="s">
        <v>132</v>
      </c>
      <c r="H76" t="s">
        <v>105</v>
      </c>
      <c r="I76" s="77">
        <v>568</v>
      </c>
      <c r="J76" s="77">
        <v>4031</v>
      </c>
      <c r="K76" s="77">
        <v>0</v>
      </c>
      <c r="L76" s="77">
        <v>22.896080000000001</v>
      </c>
      <c r="M76" s="77">
        <v>0</v>
      </c>
      <c r="N76" s="77">
        <v>0.45</v>
      </c>
      <c r="O76" s="77">
        <v>0.03</v>
      </c>
    </row>
    <row r="77" spans="2:15">
      <c r="B77" t="s">
        <v>607</v>
      </c>
      <c r="C77" t="s">
        <v>608</v>
      </c>
      <c r="D77" t="s">
        <v>103</v>
      </c>
      <c r="E77" t="s">
        <v>126</v>
      </c>
      <c r="F77" t="s">
        <v>609</v>
      </c>
      <c r="G77" t="s">
        <v>135</v>
      </c>
      <c r="H77" t="s">
        <v>105</v>
      </c>
      <c r="I77" s="77">
        <v>98</v>
      </c>
      <c r="J77" s="77">
        <v>6329</v>
      </c>
      <c r="K77" s="77">
        <v>0</v>
      </c>
      <c r="L77" s="77">
        <v>6.20242</v>
      </c>
      <c r="M77" s="77">
        <v>0</v>
      </c>
      <c r="N77" s="77">
        <v>0.12</v>
      </c>
      <c r="O77" s="77">
        <v>0.01</v>
      </c>
    </row>
    <row r="78" spans="2:15">
      <c r="B78" s="78" t="s">
        <v>610</v>
      </c>
      <c r="E78" s="16"/>
      <c r="F78" s="16"/>
      <c r="G78" s="16"/>
      <c r="I78" s="79">
        <v>8810</v>
      </c>
      <c r="K78" s="79">
        <v>0</v>
      </c>
      <c r="L78" s="79">
        <v>84.455483999999998</v>
      </c>
      <c r="N78" s="79">
        <v>1.68</v>
      </c>
      <c r="O78" s="79">
        <v>0.11</v>
      </c>
    </row>
    <row r="79" spans="2:15">
      <c r="B79" t="s">
        <v>611</v>
      </c>
      <c r="C79" t="s">
        <v>612</v>
      </c>
      <c r="D79" t="s">
        <v>103</v>
      </c>
      <c r="E79" t="s">
        <v>126</v>
      </c>
      <c r="F79" t="s">
        <v>613</v>
      </c>
      <c r="G79" t="s">
        <v>104</v>
      </c>
      <c r="H79" t="s">
        <v>105</v>
      </c>
      <c r="I79" s="77">
        <v>65</v>
      </c>
      <c r="J79" s="77">
        <v>11430</v>
      </c>
      <c r="K79" s="77">
        <v>0</v>
      </c>
      <c r="L79" s="77">
        <v>7.4295</v>
      </c>
      <c r="M79" s="77">
        <v>0</v>
      </c>
      <c r="N79" s="77">
        <v>0.15</v>
      </c>
      <c r="O79" s="77">
        <v>0.01</v>
      </c>
    </row>
    <row r="80" spans="2:15">
      <c r="B80" t="s">
        <v>614</v>
      </c>
      <c r="C80" t="s">
        <v>615</v>
      </c>
      <c r="D80" t="s">
        <v>103</v>
      </c>
      <c r="E80" t="s">
        <v>126</v>
      </c>
      <c r="F80" t="s">
        <v>616</v>
      </c>
      <c r="G80" t="s">
        <v>406</v>
      </c>
      <c r="H80" t="s">
        <v>105</v>
      </c>
      <c r="I80" s="77">
        <v>484</v>
      </c>
      <c r="J80" s="77">
        <v>1078</v>
      </c>
      <c r="K80" s="77">
        <v>0</v>
      </c>
      <c r="L80" s="77">
        <v>5.2175200000000004</v>
      </c>
      <c r="M80" s="77">
        <v>0</v>
      </c>
      <c r="N80" s="77">
        <v>0.1</v>
      </c>
      <c r="O80" s="77">
        <v>0.01</v>
      </c>
    </row>
    <row r="81" spans="2:15">
      <c r="B81" t="s">
        <v>617</v>
      </c>
      <c r="C81" t="s">
        <v>618</v>
      </c>
      <c r="D81" t="s">
        <v>103</v>
      </c>
      <c r="E81" t="s">
        <v>126</v>
      </c>
      <c r="F81" t="s">
        <v>619</v>
      </c>
      <c r="G81" t="s">
        <v>529</v>
      </c>
      <c r="H81" t="s">
        <v>105</v>
      </c>
      <c r="I81" s="77">
        <v>294</v>
      </c>
      <c r="J81" s="77">
        <v>2994</v>
      </c>
      <c r="K81" s="77">
        <v>0</v>
      </c>
      <c r="L81" s="77">
        <v>8.8023600000000002</v>
      </c>
      <c r="M81" s="77">
        <v>0</v>
      </c>
      <c r="N81" s="77">
        <v>0.17</v>
      </c>
      <c r="O81" s="77">
        <v>0.01</v>
      </c>
    </row>
    <row r="82" spans="2:15">
      <c r="B82" t="s">
        <v>620</v>
      </c>
      <c r="C82" t="s">
        <v>621</v>
      </c>
      <c r="D82" t="s">
        <v>103</v>
      </c>
      <c r="E82" t="s">
        <v>126</v>
      </c>
      <c r="F82" t="s">
        <v>622</v>
      </c>
      <c r="G82" t="s">
        <v>368</v>
      </c>
      <c r="H82" t="s">
        <v>105</v>
      </c>
      <c r="I82" s="77">
        <v>2229</v>
      </c>
      <c r="J82" s="77">
        <v>1775</v>
      </c>
      <c r="K82" s="77">
        <v>0</v>
      </c>
      <c r="L82" s="77">
        <v>39.564749999999997</v>
      </c>
      <c r="M82" s="77">
        <v>0</v>
      </c>
      <c r="N82" s="77">
        <v>0.79</v>
      </c>
      <c r="O82" s="77">
        <v>0.05</v>
      </c>
    </row>
    <row r="83" spans="2:15">
      <c r="B83" t="s">
        <v>623</v>
      </c>
      <c r="C83" t="s">
        <v>624</v>
      </c>
      <c r="D83" t="s">
        <v>103</v>
      </c>
      <c r="E83" t="s">
        <v>126</v>
      </c>
      <c r="F83" t="s">
        <v>625</v>
      </c>
      <c r="G83" t="s">
        <v>368</v>
      </c>
      <c r="H83" t="s">
        <v>105</v>
      </c>
      <c r="I83" s="77">
        <v>225</v>
      </c>
      <c r="J83" s="77">
        <v>1699</v>
      </c>
      <c r="K83" s="77">
        <v>0</v>
      </c>
      <c r="L83" s="77">
        <v>3.8227500000000001</v>
      </c>
      <c r="M83" s="77">
        <v>0</v>
      </c>
      <c r="N83" s="77">
        <v>0.08</v>
      </c>
      <c r="O83" s="77">
        <v>0</v>
      </c>
    </row>
    <row r="84" spans="2:15">
      <c r="B84" t="s">
        <v>626</v>
      </c>
      <c r="C84" t="s">
        <v>627</v>
      </c>
      <c r="D84" t="s">
        <v>103</v>
      </c>
      <c r="E84" t="s">
        <v>126</v>
      </c>
      <c r="F84" t="s">
        <v>628</v>
      </c>
      <c r="G84" t="s">
        <v>379</v>
      </c>
      <c r="H84" t="s">
        <v>105</v>
      </c>
      <c r="I84" s="77">
        <v>379</v>
      </c>
      <c r="J84" s="77">
        <v>2109</v>
      </c>
      <c r="K84" s="77">
        <v>0</v>
      </c>
      <c r="L84" s="77">
        <v>7.9931099999999997</v>
      </c>
      <c r="M84" s="77">
        <v>0</v>
      </c>
      <c r="N84" s="77">
        <v>0.16</v>
      </c>
      <c r="O84" s="77">
        <v>0.01</v>
      </c>
    </row>
    <row r="85" spans="2:15">
      <c r="B85" t="s">
        <v>629</v>
      </c>
      <c r="C85" t="s">
        <v>630</v>
      </c>
      <c r="D85" t="s">
        <v>103</v>
      </c>
      <c r="E85" t="s">
        <v>126</v>
      </c>
      <c r="F85" t="s">
        <v>631</v>
      </c>
      <c r="G85" t="s">
        <v>130</v>
      </c>
      <c r="H85" t="s">
        <v>105</v>
      </c>
      <c r="I85" s="77">
        <v>698</v>
      </c>
      <c r="J85" s="77">
        <v>620</v>
      </c>
      <c r="K85" s="77">
        <v>0</v>
      </c>
      <c r="L85" s="77">
        <v>4.3276000000000003</v>
      </c>
      <c r="M85" s="77">
        <v>0</v>
      </c>
      <c r="N85" s="77">
        <v>0.09</v>
      </c>
      <c r="O85" s="77">
        <v>0.01</v>
      </c>
    </row>
    <row r="86" spans="2:15">
      <c r="B86" t="s">
        <v>632</v>
      </c>
      <c r="C86" t="s">
        <v>633</v>
      </c>
      <c r="D86" t="s">
        <v>103</v>
      </c>
      <c r="E86" t="s">
        <v>126</v>
      </c>
      <c r="F86" t="s">
        <v>634</v>
      </c>
      <c r="G86" t="s">
        <v>130</v>
      </c>
      <c r="H86" t="s">
        <v>105</v>
      </c>
      <c r="I86" s="77">
        <v>3</v>
      </c>
      <c r="J86" s="77">
        <v>2699</v>
      </c>
      <c r="K86" s="77">
        <v>0</v>
      </c>
      <c r="L86" s="77">
        <v>8.097E-2</v>
      </c>
      <c r="M86" s="77">
        <v>0</v>
      </c>
      <c r="N86" s="77">
        <v>0</v>
      </c>
      <c r="O86" s="77">
        <v>0</v>
      </c>
    </row>
    <row r="87" spans="2:15">
      <c r="B87" t="s">
        <v>635</v>
      </c>
      <c r="C87" t="s">
        <v>636</v>
      </c>
      <c r="D87" t="s">
        <v>103</v>
      </c>
      <c r="E87" t="s">
        <v>126</v>
      </c>
      <c r="F87" t="s">
        <v>637</v>
      </c>
      <c r="G87" t="s">
        <v>130</v>
      </c>
      <c r="H87" t="s">
        <v>105</v>
      </c>
      <c r="I87" s="77">
        <v>4433</v>
      </c>
      <c r="J87" s="77">
        <v>162.80000000000001</v>
      </c>
      <c r="K87" s="77">
        <v>0</v>
      </c>
      <c r="L87" s="77">
        <v>7.2169239999999997</v>
      </c>
      <c r="M87" s="77">
        <v>0</v>
      </c>
      <c r="N87" s="77">
        <v>0.14000000000000001</v>
      </c>
      <c r="O87" s="77">
        <v>0.01</v>
      </c>
    </row>
    <row r="88" spans="2:15">
      <c r="B88" s="78" t="s">
        <v>638</v>
      </c>
      <c r="E88" s="16"/>
      <c r="F88" s="16"/>
      <c r="G88" s="16"/>
      <c r="I88" s="79">
        <v>0</v>
      </c>
      <c r="K88" s="79">
        <v>0</v>
      </c>
      <c r="L88" s="79">
        <v>0</v>
      </c>
      <c r="N88" s="79">
        <v>0</v>
      </c>
      <c r="O88" s="79">
        <v>0</v>
      </c>
    </row>
    <row r="89" spans="2:15">
      <c r="B89" t="s">
        <v>216</v>
      </c>
      <c r="C89" t="s">
        <v>216</v>
      </c>
      <c r="E89" s="16"/>
      <c r="F89" s="16"/>
      <c r="G89" t="s">
        <v>216</v>
      </c>
      <c r="H89" t="s">
        <v>216</v>
      </c>
      <c r="I89" s="77">
        <v>0</v>
      </c>
      <c r="J89" s="77">
        <v>0</v>
      </c>
      <c r="L89" s="77">
        <v>0</v>
      </c>
      <c r="M89" s="77">
        <v>0</v>
      </c>
      <c r="N89" s="77">
        <v>0</v>
      </c>
      <c r="O89" s="77">
        <v>0</v>
      </c>
    </row>
    <row r="90" spans="2:15">
      <c r="B90" s="78" t="s">
        <v>221</v>
      </c>
      <c r="E90" s="16"/>
      <c r="F90" s="16"/>
      <c r="G90" s="16"/>
      <c r="I90" s="79">
        <v>1494</v>
      </c>
      <c r="K90" s="79">
        <v>0</v>
      </c>
      <c r="L90" s="79">
        <v>177.09734162000001</v>
      </c>
      <c r="N90" s="79">
        <v>3.52</v>
      </c>
      <c r="O90" s="79">
        <v>0.23</v>
      </c>
    </row>
    <row r="91" spans="2:15">
      <c r="B91" s="78" t="s">
        <v>322</v>
      </c>
      <c r="E91" s="16"/>
      <c r="F91" s="16"/>
      <c r="G91" s="16"/>
      <c r="I91" s="79">
        <v>1494</v>
      </c>
      <c r="K91" s="79">
        <v>0</v>
      </c>
      <c r="L91" s="79">
        <v>177.09734162000001</v>
      </c>
      <c r="N91" s="79">
        <v>3.52</v>
      </c>
      <c r="O91" s="79">
        <v>0.23</v>
      </c>
    </row>
    <row r="92" spans="2:15">
      <c r="B92" t="s">
        <v>639</v>
      </c>
      <c r="C92" t="s">
        <v>640</v>
      </c>
      <c r="D92" t="s">
        <v>641</v>
      </c>
      <c r="E92" t="s">
        <v>642</v>
      </c>
      <c r="F92" t="s">
        <v>477</v>
      </c>
      <c r="G92" t="s">
        <v>643</v>
      </c>
      <c r="H92" t="s">
        <v>109</v>
      </c>
      <c r="I92" s="77">
        <v>32</v>
      </c>
      <c r="J92" s="77">
        <v>5160</v>
      </c>
      <c r="K92" s="77">
        <v>0</v>
      </c>
      <c r="L92" s="77">
        <v>5.7247104000000002</v>
      </c>
      <c r="M92" s="77">
        <v>0</v>
      </c>
      <c r="N92" s="77">
        <v>0.11</v>
      </c>
      <c r="O92" s="77">
        <v>0.01</v>
      </c>
    </row>
    <row r="93" spans="2:15">
      <c r="B93" t="s">
        <v>644</v>
      </c>
      <c r="C93" t="s">
        <v>645</v>
      </c>
      <c r="D93" t="s">
        <v>641</v>
      </c>
      <c r="E93" t="s">
        <v>642</v>
      </c>
      <c r="F93" t="s">
        <v>646</v>
      </c>
      <c r="G93" t="s">
        <v>647</v>
      </c>
      <c r="H93" t="s">
        <v>109</v>
      </c>
      <c r="I93" s="77">
        <v>138</v>
      </c>
      <c r="J93" s="77">
        <v>2200</v>
      </c>
      <c r="K93" s="77">
        <v>0</v>
      </c>
      <c r="L93" s="77">
        <v>10.525812</v>
      </c>
      <c r="M93" s="77">
        <v>0</v>
      </c>
      <c r="N93" s="77">
        <v>0.21</v>
      </c>
      <c r="O93" s="77">
        <v>0.01</v>
      </c>
    </row>
    <row r="94" spans="2:15">
      <c r="B94" t="s">
        <v>648</v>
      </c>
      <c r="C94" t="s">
        <v>649</v>
      </c>
      <c r="D94" t="s">
        <v>641</v>
      </c>
      <c r="E94" t="s">
        <v>642</v>
      </c>
      <c r="F94" t="s">
        <v>650</v>
      </c>
      <c r="G94" t="s">
        <v>651</v>
      </c>
      <c r="H94" t="s">
        <v>109</v>
      </c>
      <c r="I94" s="77">
        <v>416</v>
      </c>
      <c r="J94" s="77">
        <v>445</v>
      </c>
      <c r="K94" s="77">
        <v>0</v>
      </c>
      <c r="L94" s="77">
        <v>6.4181103999999998</v>
      </c>
      <c r="M94" s="77">
        <v>0</v>
      </c>
      <c r="N94" s="77">
        <v>0.13</v>
      </c>
      <c r="O94" s="77">
        <v>0.01</v>
      </c>
    </row>
    <row r="95" spans="2:15">
      <c r="B95" t="s">
        <v>652</v>
      </c>
      <c r="C95" t="s">
        <v>653</v>
      </c>
      <c r="D95" t="s">
        <v>641</v>
      </c>
      <c r="E95" t="s">
        <v>642</v>
      </c>
      <c r="F95" t="s">
        <v>654</v>
      </c>
      <c r="G95" t="s">
        <v>655</v>
      </c>
      <c r="H95" t="s">
        <v>109</v>
      </c>
      <c r="I95" s="77">
        <v>70</v>
      </c>
      <c r="J95" s="77">
        <v>6470</v>
      </c>
      <c r="K95" s="77">
        <v>0</v>
      </c>
      <c r="L95" s="77">
        <v>15.702043</v>
      </c>
      <c r="M95" s="77">
        <v>0</v>
      </c>
      <c r="N95" s="77">
        <v>0.31</v>
      </c>
      <c r="O95" s="77">
        <v>0.02</v>
      </c>
    </row>
    <row r="96" spans="2:15">
      <c r="B96" t="s">
        <v>656</v>
      </c>
      <c r="C96" t="s">
        <v>657</v>
      </c>
      <c r="D96" t="s">
        <v>641</v>
      </c>
      <c r="E96" t="s">
        <v>642</v>
      </c>
      <c r="F96" t="s">
        <v>548</v>
      </c>
      <c r="G96" t="s">
        <v>655</v>
      </c>
      <c r="H96" t="s">
        <v>109</v>
      </c>
      <c r="I96" s="77">
        <v>18</v>
      </c>
      <c r="J96" s="77">
        <v>2591</v>
      </c>
      <c r="K96" s="77">
        <v>0</v>
      </c>
      <c r="L96" s="77">
        <v>1.61693946</v>
      </c>
      <c r="M96" s="77">
        <v>0</v>
      </c>
      <c r="N96" s="77">
        <v>0.03</v>
      </c>
      <c r="O96" s="77">
        <v>0</v>
      </c>
    </row>
    <row r="97" spans="2:15">
      <c r="B97" t="s">
        <v>658</v>
      </c>
      <c r="C97" t="s">
        <v>659</v>
      </c>
      <c r="D97" t="s">
        <v>641</v>
      </c>
      <c r="E97" t="s">
        <v>642</v>
      </c>
      <c r="F97" t="s">
        <v>660</v>
      </c>
      <c r="G97" t="s">
        <v>661</v>
      </c>
      <c r="H97" t="s">
        <v>109</v>
      </c>
      <c r="I97" s="77">
        <v>136</v>
      </c>
      <c r="J97" s="77">
        <v>6548</v>
      </c>
      <c r="K97" s="77">
        <v>0</v>
      </c>
      <c r="L97" s="77">
        <v>30.874605760000001</v>
      </c>
      <c r="M97" s="77">
        <v>0</v>
      </c>
      <c r="N97" s="77">
        <v>0.61</v>
      </c>
      <c r="O97" s="77">
        <v>0.04</v>
      </c>
    </row>
    <row r="98" spans="2:15">
      <c r="B98" t="s">
        <v>662</v>
      </c>
      <c r="C98" t="s">
        <v>663</v>
      </c>
      <c r="D98" t="s">
        <v>641</v>
      </c>
      <c r="E98" t="s">
        <v>642</v>
      </c>
      <c r="F98" t="s">
        <v>664</v>
      </c>
      <c r="G98" t="s">
        <v>661</v>
      </c>
      <c r="H98" t="s">
        <v>109</v>
      </c>
      <c r="I98" s="77">
        <v>96</v>
      </c>
      <c r="J98" s="77">
        <v>4185</v>
      </c>
      <c r="K98" s="77">
        <v>0</v>
      </c>
      <c r="L98" s="77">
        <v>13.929019200000001</v>
      </c>
      <c r="M98" s="77">
        <v>0</v>
      </c>
      <c r="N98" s="77">
        <v>0.28000000000000003</v>
      </c>
      <c r="O98" s="77">
        <v>0.02</v>
      </c>
    </row>
    <row r="99" spans="2:15">
      <c r="B99" t="s">
        <v>665</v>
      </c>
      <c r="C99" t="s">
        <v>666</v>
      </c>
      <c r="D99" t="s">
        <v>641</v>
      </c>
      <c r="E99" t="s">
        <v>642</v>
      </c>
      <c r="F99" t="s">
        <v>667</v>
      </c>
      <c r="G99" t="s">
        <v>661</v>
      </c>
      <c r="H99" t="s">
        <v>109</v>
      </c>
      <c r="I99" s="77">
        <v>73</v>
      </c>
      <c r="J99" s="77">
        <v>5755</v>
      </c>
      <c r="K99" s="77">
        <v>0</v>
      </c>
      <c r="L99" s="77">
        <v>14.56538705</v>
      </c>
      <c r="M99" s="77">
        <v>0</v>
      </c>
      <c r="N99" s="77">
        <v>0.28999999999999998</v>
      </c>
      <c r="O99" s="77">
        <v>0.02</v>
      </c>
    </row>
    <row r="100" spans="2:15">
      <c r="B100" t="s">
        <v>668</v>
      </c>
      <c r="C100" s="81" t="s">
        <v>900</v>
      </c>
      <c r="D100" t="s">
        <v>641</v>
      </c>
      <c r="E100" t="s">
        <v>642</v>
      </c>
      <c r="F100" t="s">
        <v>669</v>
      </c>
      <c r="G100" t="s">
        <v>661</v>
      </c>
      <c r="H100" t="s">
        <v>109</v>
      </c>
      <c r="I100" s="77">
        <v>89</v>
      </c>
      <c r="J100" s="77">
        <v>10362</v>
      </c>
      <c r="K100" s="77">
        <v>0</v>
      </c>
      <c r="L100" s="77">
        <v>31.973298060000001</v>
      </c>
      <c r="M100" s="77">
        <v>0</v>
      </c>
      <c r="N100" s="77">
        <v>0.64</v>
      </c>
      <c r="O100" s="77">
        <v>0.04</v>
      </c>
    </row>
    <row r="101" spans="2:15">
      <c r="B101" t="s">
        <v>670</v>
      </c>
      <c r="C101" t="s">
        <v>671</v>
      </c>
      <c r="D101" t="s">
        <v>641</v>
      </c>
      <c r="E101" t="s">
        <v>642</v>
      </c>
      <c r="F101" t="s">
        <v>672</v>
      </c>
      <c r="G101" t="s">
        <v>673</v>
      </c>
      <c r="H101" t="s">
        <v>109</v>
      </c>
      <c r="I101" s="77">
        <v>177</v>
      </c>
      <c r="J101" s="77">
        <v>1615</v>
      </c>
      <c r="K101" s="77">
        <v>0</v>
      </c>
      <c r="L101" s="77">
        <v>9.9105928500000005</v>
      </c>
      <c r="M101" s="77">
        <v>0</v>
      </c>
      <c r="N101" s="77">
        <v>0.2</v>
      </c>
      <c r="O101" s="77">
        <v>0.01</v>
      </c>
    </row>
    <row r="102" spans="2:15">
      <c r="B102" t="s">
        <v>674</v>
      </c>
      <c r="C102" t="s">
        <v>675</v>
      </c>
      <c r="D102" t="s">
        <v>641</v>
      </c>
      <c r="E102" t="s">
        <v>642</v>
      </c>
      <c r="F102" t="s">
        <v>676</v>
      </c>
      <c r="G102" t="s">
        <v>673</v>
      </c>
      <c r="H102" t="s">
        <v>109</v>
      </c>
      <c r="I102" s="77">
        <v>98</v>
      </c>
      <c r="J102" s="77">
        <v>5024</v>
      </c>
      <c r="K102" s="77">
        <v>0</v>
      </c>
      <c r="L102" s="77">
        <v>17.069843840000001</v>
      </c>
      <c r="M102" s="77">
        <v>0</v>
      </c>
      <c r="N102" s="77">
        <v>0.34</v>
      </c>
      <c r="O102" s="77">
        <v>0.02</v>
      </c>
    </row>
    <row r="103" spans="2:15">
      <c r="B103" t="s">
        <v>677</v>
      </c>
      <c r="C103" t="s">
        <v>678</v>
      </c>
      <c r="D103" t="s">
        <v>641</v>
      </c>
      <c r="E103" t="s">
        <v>642</v>
      </c>
      <c r="F103" t="s">
        <v>679</v>
      </c>
      <c r="G103" t="s">
        <v>673</v>
      </c>
      <c r="H103" t="s">
        <v>109</v>
      </c>
      <c r="I103" s="77">
        <v>75</v>
      </c>
      <c r="J103" s="77">
        <v>3420</v>
      </c>
      <c r="K103" s="77">
        <v>0</v>
      </c>
      <c r="L103" s="77">
        <v>8.8928550000000008</v>
      </c>
      <c r="M103" s="77">
        <v>0</v>
      </c>
      <c r="N103" s="77">
        <v>0.18</v>
      </c>
      <c r="O103" s="77">
        <v>0.01</v>
      </c>
    </row>
    <row r="104" spans="2:15">
      <c r="B104" t="s">
        <v>680</v>
      </c>
      <c r="C104" t="s">
        <v>681</v>
      </c>
      <c r="D104" t="s">
        <v>641</v>
      </c>
      <c r="E104" t="s">
        <v>642</v>
      </c>
      <c r="F104" t="s">
        <v>682</v>
      </c>
      <c r="G104" t="s">
        <v>683</v>
      </c>
      <c r="H104" t="s">
        <v>109</v>
      </c>
      <c r="I104" s="77">
        <v>76</v>
      </c>
      <c r="J104" s="77">
        <v>3755</v>
      </c>
      <c r="K104" s="77">
        <v>0</v>
      </c>
      <c r="L104" s="77">
        <v>9.8941245999999996</v>
      </c>
      <c r="M104" s="77">
        <v>0</v>
      </c>
      <c r="N104" s="77">
        <v>0.2</v>
      </c>
      <c r="O104" s="77">
        <v>0.01</v>
      </c>
    </row>
    <row r="105" spans="2:15">
      <c r="B105" s="78" t="s">
        <v>323</v>
      </c>
      <c r="E105" s="16"/>
      <c r="F105" s="16"/>
      <c r="G105" s="16"/>
      <c r="I105" s="79">
        <v>0</v>
      </c>
      <c r="K105" s="79">
        <v>0</v>
      </c>
      <c r="L105" s="79">
        <v>0</v>
      </c>
      <c r="N105" s="79">
        <v>0</v>
      </c>
      <c r="O105" s="79">
        <v>0</v>
      </c>
    </row>
    <row r="106" spans="2:15">
      <c r="B106" t="s">
        <v>216</v>
      </c>
      <c r="C106" t="s">
        <v>216</v>
      </c>
      <c r="E106" s="16"/>
      <c r="F106" s="16"/>
      <c r="G106" t="s">
        <v>216</v>
      </c>
      <c r="H106" t="s">
        <v>216</v>
      </c>
      <c r="I106" s="77">
        <v>0</v>
      </c>
      <c r="J106" s="77">
        <v>0</v>
      </c>
      <c r="L106" s="77">
        <v>0</v>
      </c>
      <c r="M106" s="77">
        <v>0</v>
      </c>
      <c r="N106" s="77">
        <v>0</v>
      </c>
      <c r="O106" s="77">
        <v>0</v>
      </c>
    </row>
    <row r="107" spans="2:15">
      <c r="B107" t="s">
        <v>223</v>
      </c>
      <c r="E107" s="16"/>
      <c r="F107" s="16"/>
      <c r="G107" s="16"/>
    </row>
    <row r="108" spans="2:15">
      <c r="B108" t="s">
        <v>317</v>
      </c>
      <c r="E108" s="16"/>
      <c r="F108" s="16"/>
      <c r="G108" s="16"/>
    </row>
    <row r="109" spans="2:15">
      <c r="B109" t="s">
        <v>318</v>
      </c>
      <c r="E109" s="16"/>
      <c r="F109" s="16"/>
      <c r="G109" s="16"/>
    </row>
    <row r="110" spans="2:15">
      <c r="B110" t="s">
        <v>319</v>
      </c>
      <c r="E110" s="16"/>
      <c r="F110" s="16"/>
      <c r="G110" s="16"/>
    </row>
    <row r="111" spans="2:15">
      <c r="E111" s="16"/>
      <c r="F111" s="16"/>
      <c r="G111" s="16"/>
    </row>
    <row r="112" spans="2:15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55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895</v>
      </c>
    </row>
    <row r="3" spans="2:63" s="1" customFormat="1">
      <c r="B3" s="2" t="s">
        <v>2</v>
      </c>
      <c r="C3" s="26" t="s">
        <v>896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3381023</v>
      </c>
      <c r="I11" s="7"/>
      <c r="J11" s="76">
        <v>1.54111617</v>
      </c>
      <c r="K11" s="76">
        <v>31287.543906677001</v>
      </c>
      <c r="L11" s="7"/>
      <c r="M11" s="76">
        <v>100</v>
      </c>
      <c r="N11" s="76">
        <v>40.17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3355039</v>
      </c>
      <c r="J12" s="79">
        <v>0</v>
      </c>
      <c r="K12" s="79">
        <v>23536.681583400001</v>
      </c>
      <c r="M12" s="79">
        <v>75.23</v>
      </c>
      <c r="N12" s="79">
        <v>30.22</v>
      </c>
    </row>
    <row r="13" spans="2:63">
      <c r="B13" s="78" t="s">
        <v>684</v>
      </c>
      <c r="D13" s="16"/>
      <c r="E13" s="16"/>
      <c r="F13" s="16"/>
      <c r="G13" s="16"/>
      <c r="H13" s="79">
        <v>19141</v>
      </c>
      <c r="J13" s="79">
        <v>0</v>
      </c>
      <c r="K13" s="79">
        <v>364.51334000000003</v>
      </c>
      <c r="M13" s="79">
        <v>1.17</v>
      </c>
      <c r="N13" s="79">
        <v>0.47</v>
      </c>
    </row>
    <row r="14" spans="2:63">
      <c r="B14" t="s">
        <v>685</v>
      </c>
      <c r="C14" t="s">
        <v>686</v>
      </c>
      <c r="D14" t="s">
        <v>103</v>
      </c>
      <c r="E14" t="s">
        <v>687</v>
      </c>
      <c r="F14" t="s">
        <v>126</v>
      </c>
      <c r="G14" t="s">
        <v>105</v>
      </c>
      <c r="H14" s="77">
        <v>1260</v>
      </c>
      <c r="I14" s="77">
        <v>1855</v>
      </c>
      <c r="J14" s="77">
        <v>0</v>
      </c>
      <c r="K14" s="77">
        <v>23.373000000000001</v>
      </c>
      <c r="L14" s="77">
        <v>0</v>
      </c>
      <c r="M14" s="77">
        <v>7.0000000000000007E-2</v>
      </c>
      <c r="N14" s="77">
        <v>0.03</v>
      </c>
    </row>
    <row r="15" spans="2:63">
      <c r="B15" t="s">
        <v>688</v>
      </c>
      <c r="C15" t="s">
        <v>689</v>
      </c>
      <c r="D15" t="s">
        <v>103</v>
      </c>
      <c r="E15" t="s">
        <v>690</v>
      </c>
      <c r="F15" t="s">
        <v>131</v>
      </c>
      <c r="G15" t="s">
        <v>105</v>
      </c>
      <c r="H15" s="77">
        <v>17076</v>
      </c>
      <c r="I15" s="77">
        <v>1359</v>
      </c>
      <c r="J15" s="77">
        <v>0</v>
      </c>
      <c r="K15" s="77">
        <v>232.06283999999999</v>
      </c>
      <c r="L15" s="77">
        <v>0.01</v>
      </c>
      <c r="M15" s="77">
        <v>0.74</v>
      </c>
      <c r="N15" s="77">
        <v>0.3</v>
      </c>
    </row>
    <row r="16" spans="2:63">
      <c r="B16" t="s">
        <v>691</v>
      </c>
      <c r="C16" t="s">
        <v>692</v>
      </c>
      <c r="D16" t="s">
        <v>103</v>
      </c>
      <c r="E16" t="s">
        <v>693</v>
      </c>
      <c r="F16" t="s">
        <v>131</v>
      </c>
      <c r="G16" t="s">
        <v>105</v>
      </c>
      <c r="H16" s="77">
        <v>805</v>
      </c>
      <c r="I16" s="77">
        <v>13550</v>
      </c>
      <c r="J16" s="77">
        <v>0</v>
      </c>
      <c r="K16" s="77">
        <v>109.0775</v>
      </c>
      <c r="L16" s="77">
        <v>0</v>
      </c>
      <c r="M16" s="77">
        <v>0.35</v>
      </c>
      <c r="N16" s="77">
        <v>0.14000000000000001</v>
      </c>
    </row>
    <row r="17" spans="2:14">
      <c r="B17" s="78" t="s">
        <v>694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695</v>
      </c>
      <c r="D19" s="16"/>
      <c r="E19" s="16"/>
      <c r="F19" s="16"/>
      <c r="G19" s="16"/>
      <c r="H19" s="79">
        <v>3335898</v>
      </c>
      <c r="J19" s="79">
        <v>0</v>
      </c>
      <c r="K19" s="79">
        <v>23172.168243399999</v>
      </c>
      <c r="M19" s="79">
        <v>74.06</v>
      </c>
      <c r="N19" s="79">
        <v>29.75</v>
      </c>
    </row>
    <row r="20" spans="2:14">
      <c r="B20" t="s">
        <v>696</v>
      </c>
      <c r="C20" t="s">
        <v>697</v>
      </c>
      <c r="D20" t="s">
        <v>103</v>
      </c>
      <c r="E20" t="s">
        <v>698</v>
      </c>
      <c r="F20" t="s">
        <v>126</v>
      </c>
      <c r="G20" t="s">
        <v>105</v>
      </c>
      <c r="H20" s="77">
        <v>5775</v>
      </c>
      <c r="I20" s="77">
        <v>3228.5</v>
      </c>
      <c r="J20" s="77">
        <v>0</v>
      </c>
      <c r="K20" s="77">
        <v>186.445875</v>
      </c>
      <c r="L20" s="77">
        <v>0.01</v>
      </c>
      <c r="M20" s="77">
        <v>0.6</v>
      </c>
      <c r="N20" s="77">
        <v>0.24</v>
      </c>
    </row>
    <row r="21" spans="2:14">
      <c r="B21" t="s">
        <v>699</v>
      </c>
      <c r="C21" t="s">
        <v>700</v>
      </c>
      <c r="D21" t="s">
        <v>103</v>
      </c>
      <c r="E21" t="s">
        <v>701</v>
      </c>
      <c r="F21" t="s">
        <v>126</v>
      </c>
      <c r="G21" t="s">
        <v>105</v>
      </c>
      <c r="H21" s="77">
        <v>191193</v>
      </c>
      <c r="I21" s="77">
        <v>3258.5</v>
      </c>
      <c r="J21" s="77">
        <v>0</v>
      </c>
      <c r="K21" s="77">
        <v>6230.023905</v>
      </c>
      <c r="L21" s="77">
        <v>0.13</v>
      </c>
      <c r="M21" s="77">
        <v>19.91</v>
      </c>
      <c r="N21" s="77">
        <v>8</v>
      </c>
    </row>
    <row r="22" spans="2:14">
      <c r="B22" t="s">
        <v>702</v>
      </c>
      <c r="C22" t="s">
        <v>703</v>
      </c>
      <c r="D22" t="s">
        <v>103</v>
      </c>
      <c r="E22" t="s">
        <v>704</v>
      </c>
      <c r="F22" t="s">
        <v>131</v>
      </c>
      <c r="G22" t="s">
        <v>105</v>
      </c>
      <c r="H22" s="77">
        <v>1509545</v>
      </c>
      <c r="I22" s="77">
        <v>324.99</v>
      </c>
      <c r="J22" s="77">
        <v>0</v>
      </c>
      <c r="K22" s="77">
        <v>4905.8702954999999</v>
      </c>
      <c r="L22" s="77">
        <v>0.57999999999999996</v>
      </c>
      <c r="M22" s="77">
        <v>15.68</v>
      </c>
      <c r="N22" s="77">
        <v>6.3</v>
      </c>
    </row>
    <row r="23" spans="2:14">
      <c r="B23" t="s">
        <v>705</v>
      </c>
      <c r="C23" t="s">
        <v>706</v>
      </c>
      <c r="D23" t="s">
        <v>103</v>
      </c>
      <c r="E23" t="s">
        <v>704</v>
      </c>
      <c r="F23" t="s">
        <v>131</v>
      </c>
      <c r="G23" t="s">
        <v>105</v>
      </c>
      <c r="H23" s="77">
        <v>37800</v>
      </c>
      <c r="I23" s="77">
        <v>311.66000000000003</v>
      </c>
      <c r="J23" s="77">
        <v>0</v>
      </c>
      <c r="K23" s="77">
        <v>117.80748</v>
      </c>
      <c r="L23" s="77">
        <v>0.03</v>
      </c>
      <c r="M23" s="77">
        <v>0.38</v>
      </c>
      <c r="N23" s="77">
        <v>0.15</v>
      </c>
    </row>
    <row r="24" spans="2:14">
      <c r="B24" t="s">
        <v>707</v>
      </c>
      <c r="C24" t="s">
        <v>708</v>
      </c>
      <c r="D24" t="s">
        <v>103</v>
      </c>
      <c r="E24" t="s">
        <v>704</v>
      </c>
      <c r="F24" t="s">
        <v>131</v>
      </c>
      <c r="G24" t="s">
        <v>105</v>
      </c>
      <c r="H24" s="77">
        <v>38240</v>
      </c>
      <c r="I24" s="77">
        <v>369.75</v>
      </c>
      <c r="J24" s="77">
        <v>0</v>
      </c>
      <c r="K24" s="77">
        <v>141.39240000000001</v>
      </c>
      <c r="L24" s="77">
        <v>0.02</v>
      </c>
      <c r="M24" s="77">
        <v>0.45</v>
      </c>
      <c r="N24" s="77">
        <v>0.18</v>
      </c>
    </row>
    <row r="25" spans="2:14">
      <c r="B25" t="s">
        <v>709</v>
      </c>
      <c r="C25" t="s">
        <v>710</v>
      </c>
      <c r="D25" t="s">
        <v>103</v>
      </c>
      <c r="E25" t="s">
        <v>687</v>
      </c>
      <c r="F25" t="s">
        <v>131</v>
      </c>
      <c r="G25" t="s">
        <v>105</v>
      </c>
      <c r="H25" s="77">
        <v>14325</v>
      </c>
      <c r="I25" s="77">
        <v>366.9</v>
      </c>
      <c r="J25" s="77">
        <v>0</v>
      </c>
      <c r="K25" s="77">
        <v>52.558425</v>
      </c>
      <c r="L25" s="77">
        <v>0.01</v>
      </c>
      <c r="M25" s="77">
        <v>0.17</v>
      </c>
      <c r="N25" s="77">
        <v>7.0000000000000007E-2</v>
      </c>
    </row>
    <row r="26" spans="2:14">
      <c r="B26" t="s">
        <v>711</v>
      </c>
      <c r="C26" t="s">
        <v>712</v>
      </c>
      <c r="D26" t="s">
        <v>103</v>
      </c>
      <c r="E26" t="s">
        <v>698</v>
      </c>
      <c r="F26" t="s">
        <v>131</v>
      </c>
      <c r="G26" t="s">
        <v>105</v>
      </c>
      <c r="H26" s="77">
        <v>26800</v>
      </c>
      <c r="I26" s="77">
        <v>333.49</v>
      </c>
      <c r="J26" s="77">
        <v>0</v>
      </c>
      <c r="K26" s="77">
        <v>89.375320000000002</v>
      </c>
      <c r="L26" s="77">
        <v>0</v>
      </c>
      <c r="M26" s="77">
        <v>0.28999999999999998</v>
      </c>
      <c r="N26" s="77">
        <v>0.11</v>
      </c>
    </row>
    <row r="27" spans="2:14">
      <c r="B27" t="s">
        <v>713</v>
      </c>
      <c r="C27" t="s">
        <v>714</v>
      </c>
      <c r="D27" t="s">
        <v>103</v>
      </c>
      <c r="E27" t="s">
        <v>698</v>
      </c>
      <c r="F27" t="s">
        <v>131</v>
      </c>
      <c r="G27" t="s">
        <v>105</v>
      </c>
      <c r="H27" s="77">
        <v>1287550</v>
      </c>
      <c r="I27" s="77">
        <v>367.64</v>
      </c>
      <c r="J27" s="77">
        <v>0</v>
      </c>
      <c r="K27" s="77">
        <v>4733.54882</v>
      </c>
      <c r="L27" s="77">
        <v>0.25</v>
      </c>
      <c r="M27" s="77">
        <v>15.13</v>
      </c>
      <c r="N27" s="77">
        <v>6.08</v>
      </c>
    </row>
    <row r="28" spans="2:14">
      <c r="B28" t="s">
        <v>715</v>
      </c>
      <c r="C28" t="s">
        <v>716</v>
      </c>
      <c r="D28" t="s">
        <v>103</v>
      </c>
      <c r="E28" t="s">
        <v>698</v>
      </c>
      <c r="F28" t="s">
        <v>131</v>
      </c>
      <c r="G28" t="s">
        <v>105</v>
      </c>
      <c r="H28" s="77">
        <v>20000</v>
      </c>
      <c r="I28" s="77">
        <v>277.45999999999998</v>
      </c>
      <c r="J28" s="77">
        <v>0</v>
      </c>
      <c r="K28" s="77">
        <v>55.491999999999997</v>
      </c>
      <c r="L28" s="77">
        <v>0</v>
      </c>
      <c r="M28" s="77">
        <v>0.18</v>
      </c>
      <c r="N28" s="77">
        <v>7.0000000000000007E-2</v>
      </c>
    </row>
    <row r="29" spans="2:14">
      <c r="B29" t="s">
        <v>717</v>
      </c>
      <c r="C29" t="s">
        <v>718</v>
      </c>
      <c r="D29" t="s">
        <v>103</v>
      </c>
      <c r="E29" t="s">
        <v>698</v>
      </c>
      <c r="F29" t="s">
        <v>131</v>
      </c>
      <c r="G29" t="s">
        <v>105</v>
      </c>
      <c r="H29" s="77">
        <v>1170</v>
      </c>
      <c r="I29" s="77">
        <v>3106.6</v>
      </c>
      <c r="J29" s="77">
        <v>0</v>
      </c>
      <c r="K29" s="77">
        <v>36.34722</v>
      </c>
      <c r="L29" s="77">
        <v>0</v>
      </c>
      <c r="M29" s="77">
        <v>0.12</v>
      </c>
      <c r="N29" s="77">
        <v>0.05</v>
      </c>
    </row>
    <row r="30" spans="2:14">
      <c r="B30" t="s">
        <v>719</v>
      </c>
      <c r="C30" t="s">
        <v>720</v>
      </c>
      <c r="D30" t="s">
        <v>103</v>
      </c>
      <c r="E30" t="s">
        <v>698</v>
      </c>
      <c r="F30" t="s">
        <v>131</v>
      </c>
      <c r="G30" t="s">
        <v>105</v>
      </c>
      <c r="H30" s="77">
        <v>7250</v>
      </c>
      <c r="I30" s="77">
        <v>3333</v>
      </c>
      <c r="J30" s="77">
        <v>0</v>
      </c>
      <c r="K30" s="77">
        <v>241.64250000000001</v>
      </c>
      <c r="L30" s="77">
        <v>0.02</v>
      </c>
      <c r="M30" s="77">
        <v>0.77</v>
      </c>
      <c r="N30" s="77">
        <v>0.31</v>
      </c>
    </row>
    <row r="31" spans="2:14">
      <c r="B31" t="s">
        <v>721</v>
      </c>
      <c r="C31" t="s">
        <v>722</v>
      </c>
      <c r="D31" t="s">
        <v>103</v>
      </c>
      <c r="E31" t="s">
        <v>723</v>
      </c>
      <c r="F31" t="s">
        <v>131</v>
      </c>
      <c r="G31" t="s">
        <v>105</v>
      </c>
      <c r="H31" s="77">
        <v>187406</v>
      </c>
      <c r="I31" s="77">
        <v>3243.07</v>
      </c>
      <c r="J31" s="77">
        <v>0</v>
      </c>
      <c r="K31" s="77">
        <v>6077.7077642000004</v>
      </c>
      <c r="L31" s="77">
        <v>0.13</v>
      </c>
      <c r="M31" s="77">
        <v>19.43</v>
      </c>
      <c r="N31" s="77">
        <v>7.8</v>
      </c>
    </row>
    <row r="32" spans="2:14">
      <c r="B32" t="s">
        <v>724</v>
      </c>
      <c r="C32" t="s">
        <v>725</v>
      </c>
      <c r="D32" t="s">
        <v>103</v>
      </c>
      <c r="E32" t="s">
        <v>723</v>
      </c>
      <c r="F32" t="s">
        <v>131</v>
      </c>
      <c r="G32" t="s">
        <v>105</v>
      </c>
      <c r="H32" s="77">
        <v>755</v>
      </c>
      <c r="I32" s="77">
        <v>3685.18</v>
      </c>
      <c r="J32" s="77">
        <v>0</v>
      </c>
      <c r="K32" s="77">
        <v>27.823108999999999</v>
      </c>
      <c r="L32" s="77">
        <v>0</v>
      </c>
      <c r="M32" s="77">
        <v>0.09</v>
      </c>
      <c r="N32" s="77">
        <v>0.04</v>
      </c>
    </row>
    <row r="33" spans="2:14">
      <c r="B33" t="s">
        <v>726</v>
      </c>
      <c r="C33" t="s">
        <v>727</v>
      </c>
      <c r="D33" t="s">
        <v>103</v>
      </c>
      <c r="E33" t="s">
        <v>723</v>
      </c>
      <c r="F33" t="s">
        <v>131</v>
      </c>
      <c r="G33" t="s">
        <v>105</v>
      </c>
      <c r="H33" s="77">
        <v>6319</v>
      </c>
      <c r="I33" s="77">
        <v>3339.83</v>
      </c>
      <c r="J33" s="77">
        <v>0</v>
      </c>
      <c r="K33" s="77">
        <v>211.04385769999999</v>
      </c>
      <c r="L33" s="77">
        <v>0</v>
      </c>
      <c r="M33" s="77">
        <v>0.67</v>
      </c>
      <c r="N33" s="77">
        <v>0.27</v>
      </c>
    </row>
    <row r="34" spans="2:14">
      <c r="B34" t="s">
        <v>728</v>
      </c>
      <c r="C34" t="s">
        <v>729</v>
      </c>
      <c r="D34" t="s">
        <v>103</v>
      </c>
      <c r="E34" t="s">
        <v>730</v>
      </c>
      <c r="F34" t="s">
        <v>131</v>
      </c>
      <c r="G34" t="s">
        <v>105</v>
      </c>
      <c r="H34" s="77">
        <v>1770</v>
      </c>
      <c r="I34" s="77">
        <v>3677.36</v>
      </c>
      <c r="J34" s="77">
        <v>0</v>
      </c>
      <c r="K34" s="77">
        <v>65.089271999999994</v>
      </c>
      <c r="L34" s="77">
        <v>0</v>
      </c>
      <c r="M34" s="77">
        <v>0.21</v>
      </c>
      <c r="N34" s="77">
        <v>0.08</v>
      </c>
    </row>
    <row r="35" spans="2:14">
      <c r="B35" s="78" t="s">
        <v>731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216</v>
      </c>
      <c r="C36" t="s">
        <v>216</v>
      </c>
      <c r="D36" s="16"/>
      <c r="E36" s="16"/>
      <c r="F36" t="s">
        <v>216</v>
      </c>
      <c r="G36" t="s">
        <v>216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414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216</v>
      </c>
      <c r="C38" t="s">
        <v>216</v>
      </c>
      <c r="D38" s="16"/>
      <c r="E38" s="16"/>
      <c r="F38" t="s">
        <v>216</v>
      </c>
      <c r="G38" t="s">
        <v>216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732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216</v>
      </c>
      <c r="C40" t="s">
        <v>216</v>
      </c>
      <c r="D40" s="16"/>
      <c r="E40" s="16"/>
      <c r="F40" t="s">
        <v>216</v>
      </c>
      <c r="G40" t="s">
        <v>216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221</v>
      </c>
      <c r="D41" s="16"/>
      <c r="E41" s="16"/>
      <c r="F41" s="16"/>
      <c r="G41" s="16"/>
      <c r="H41" s="79">
        <v>25984</v>
      </c>
      <c r="J41" s="79">
        <v>1.54111617</v>
      </c>
      <c r="K41" s="79">
        <v>7750.8623232769996</v>
      </c>
      <c r="M41" s="79">
        <v>24.77</v>
      </c>
      <c r="N41" s="79">
        <v>9.9499999999999993</v>
      </c>
    </row>
    <row r="42" spans="2:14">
      <c r="B42" s="78" t="s">
        <v>733</v>
      </c>
      <c r="D42" s="16"/>
      <c r="E42" s="16"/>
      <c r="F42" s="16"/>
      <c r="G42" s="16"/>
      <c r="H42" s="79">
        <v>20288</v>
      </c>
      <c r="J42" s="79">
        <v>0</v>
      </c>
      <c r="K42" s="79">
        <v>5978.18195294</v>
      </c>
      <c r="M42" s="79">
        <v>19.11</v>
      </c>
      <c r="N42" s="79">
        <v>7.68</v>
      </c>
    </row>
    <row r="43" spans="2:14">
      <c r="B43" t="s">
        <v>734</v>
      </c>
      <c r="C43" t="s">
        <v>735</v>
      </c>
      <c r="D43" t="s">
        <v>641</v>
      </c>
      <c r="E43" t="s">
        <v>736</v>
      </c>
      <c r="F43" t="s">
        <v>737</v>
      </c>
      <c r="G43" t="s">
        <v>202</v>
      </c>
      <c r="H43" s="77">
        <v>321</v>
      </c>
      <c r="I43" s="77">
        <v>2338000</v>
      </c>
      <c r="J43" s="77">
        <v>0</v>
      </c>
      <c r="K43" s="77">
        <v>231.17589894</v>
      </c>
      <c r="L43" s="77">
        <v>0</v>
      </c>
      <c r="M43" s="77">
        <v>0.74</v>
      </c>
      <c r="N43" s="77">
        <v>0.3</v>
      </c>
    </row>
    <row r="44" spans="2:14">
      <c r="B44" t="s">
        <v>738</v>
      </c>
      <c r="C44" t="s">
        <v>739</v>
      </c>
      <c r="D44" t="s">
        <v>641</v>
      </c>
      <c r="E44" t="s">
        <v>740</v>
      </c>
      <c r="F44" t="s">
        <v>737</v>
      </c>
      <c r="G44" t="s">
        <v>109</v>
      </c>
      <c r="H44" s="77">
        <v>5019</v>
      </c>
      <c r="I44" s="77">
        <v>2842</v>
      </c>
      <c r="J44" s="77">
        <v>0</v>
      </c>
      <c r="K44" s="77">
        <v>494.53281066</v>
      </c>
      <c r="L44" s="77">
        <v>0.01</v>
      </c>
      <c r="M44" s="77">
        <v>1.58</v>
      </c>
      <c r="N44" s="77">
        <v>0.63</v>
      </c>
    </row>
    <row r="45" spans="2:14">
      <c r="B45" t="s">
        <v>741</v>
      </c>
      <c r="C45" t="s">
        <v>742</v>
      </c>
      <c r="D45" t="s">
        <v>743</v>
      </c>
      <c r="E45" t="s">
        <v>744</v>
      </c>
      <c r="F45" t="s">
        <v>737</v>
      </c>
      <c r="G45" t="s">
        <v>113</v>
      </c>
      <c r="H45" s="77">
        <v>2390</v>
      </c>
      <c r="I45" s="77">
        <v>7897</v>
      </c>
      <c r="J45" s="77">
        <v>0</v>
      </c>
      <c r="K45" s="77">
        <v>783.75466458000005</v>
      </c>
      <c r="L45" s="77">
        <v>0.06</v>
      </c>
      <c r="M45" s="77">
        <v>2.5099999999999998</v>
      </c>
      <c r="N45" s="77">
        <v>1.01</v>
      </c>
    </row>
    <row r="46" spans="2:14">
      <c r="B46" t="s">
        <v>745</v>
      </c>
      <c r="C46" t="s">
        <v>746</v>
      </c>
      <c r="D46" t="s">
        <v>641</v>
      </c>
      <c r="E46" t="s">
        <v>747</v>
      </c>
      <c r="F46" t="s">
        <v>737</v>
      </c>
      <c r="G46" t="s">
        <v>119</v>
      </c>
      <c r="H46" s="77">
        <v>817</v>
      </c>
      <c r="I46" s="77">
        <v>3348</v>
      </c>
      <c r="J46" s="77">
        <v>0</v>
      </c>
      <c r="K46" s="77">
        <v>75.626016768</v>
      </c>
      <c r="L46" s="77">
        <v>0</v>
      </c>
      <c r="M46" s="77">
        <v>0.24</v>
      </c>
      <c r="N46" s="77">
        <v>0.1</v>
      </c>
    </row>
    <row r="47" spans="2:14">
      <c r="B47" t="s">
        <v>748</v>
      </c>
      <c r="C47" t="s">
        <v>749</v>
      </c>
      <c r="D47" t="s">
        <v>641</v>
      </c>
      <c r="E47" t="s">
        <v>750</v>
      </c>
      <c r="F47" t="s">
        <v>737</v>
      </c>
      <c r="G47" t="s">
        <v>109</v>
      </c>
      <c r="H47" s="77">
        <v>233</v>
      </c>
      <c r="I47" s="77">
        <v>25950.5</v>
      </c>
      <c r="J47" s="77">
        <v>0</v>
      </c>
      <c r="K47" s="77">
        <v>209.630993555</v>
      </c>
      <c r="L47" s="77">
        <v>0</v>
      </c>
      <c r="M47" s="77">
        <v>0.67</v>
      </c>
      <c r="N47" s="77">
        <v>0.27</v>
      </c>
    </row>
    <row r="48" spans="2:14">
      <c r="B48" t="s">
        <v>751</v>
      </c>
      <c r="C48" t="s">
        <v>752</v>
      </c>
      <c r="D48" t="s">
        <v>641</v>
      </c>
      <c r="E48" t="s">
        <v>753</v>
      </c>
      <c r="F48" t="s">
        <v>737</v>
      </c>
      <c r="G48" t="s">
        <v>109</v>
      </c>
      <c r="H48" s="77">
        <v>2466</v>
      </c>
      <c r="I48" s="77">
        <v>2650</v>
      </c>
      <c r="J48" s="77">
        <v>0</v>
      </c>
      <c r="K48" s="77">
        <v>226.56498300000001</v>
      </c>
      <c r="L48" s="77">
        <v>0.02</v>
      </c>
      <c r="M48" s="77">
        <v>0.72</v>
      </c>
      <c r="N48" s="77">
        <v>0.28999999999999998</v>
      </c>
    </row>
    <row r="49" spans="2:14">
      <c r="B49" t="s">
        <v>754</v>
      </c>
      <c r="C49" t="s">
        <v>755</v>
      </c>
      <c r="D49" t="s">
        <v>641</v>
      </c>
      <c r="E49" t="s">
        <v>756</v>
      </c>
      <c r="F49" t="s">
        <v>737</v>
      </c>
      <c r="G49" t="s">
        <v>109</v>
      </c>
      <c r="H49" s="77">
        <v>3715</v>
      </c>
      <c r="I49" s="77">
        <v>3334</v>
      </c>
      <c r="J49" s="77">
        <v>0</v>
      </c>
      <c r="K49" s="77">
        <v>429.41603270000002</v>
      </c>
      <c r="L49" s="77">
        <v>0.01</v>
      </c>
      <c r="M49" s="77">
        <v>1.37</v>
      </c>
      <c r="N49" s="77">
        <v>0.55000000000000004</v>
      </c>
    </row>
    <row r="50" spans="2:14">
      <c r="B50" t="s">
        <v>757</v>
      </c>
      <c r="C50" t="s">
        <v>758</v>
      </c>
      <c r="D50" t="s">
        <v>641</v>
      </c>
      <c r="E50" t="s">
        <v>759</v>
      </c>
      <c r="F50" t="s">
        <v>737</v>
      </c>
      <c r="G50" t="s">
        <v>109</v>
      </c>
      <c r="H50" s="77">
        <v>1795</v>
      </c>
      <c r="I50" s="77">
        <v>47471.5</v>
      </c>
      <c r="J50" s="77">
        <v>0</v>
      </c>
      <c r="K50" s="77">
        <v>2954.2772444749999</v>
      </c>
      <c r="L50" s="77">
        <v>0.03</v>
      </c>
      <c r="M50" s="77">
        <v>9.44</v>
      </c>
      <c r="N50" s="77">
        <v>3.79</v>
      </c>
    </row>
    <row r="51" spans="2:14">
      <c r="B51" t="s">
        <v>760</v>
      </c>
      <c r="C51" t="s">
        <v>761</v>
      </c>
      <c r="D51" t="s">
        <v>110</v>
      </c>
      <c r="E51" t="s">
        <v>762</v>
      </c>
      <c r="F51" t="s">
        <v>737</v>
      </c>
      <c r="G51" t="s">
        <v>123</v>
      </c>
      <c r="H51" s="77">
        <v>213</v>
      </c>
      <c r="I51" s="77">
        <v>7788</v>
      </c>
      <c r="J51" s="77">
        <v>0</v>
      </c>
      <c r="K51" s="77">
        <v>44.918177831999998</v>
      </c>
      <c r="L51" s="77">
        <v>0.01</v>
      </c>
      <c r="M51" s="77">
        <v>0.14000000000000001</v>
      </c>
      <c r="N51" s="77">
        <v>0.06</v>
      </c>
    </row>
    <row r="52" spans="2:14">
      <c r="B52" t="s">
        <v>763</v>
      </c>
      <c r="C52" t="s">
        <v>764</v>
      </c>
      <c r="D52" t="s">
        <v>765</v>
      </c>
      <c r="E52" t="s">
        <v>766</v>
      </c>
      <c r="F52" t="s">
        <v>737</v>
      </c>
      <c r="G52" t="s">
        <v>109</v>
      </c>
      <c r="H52" s="77">
        <v>3319</v>
      </c>
      <c r="I52" s="77">
        <v>4591</v>
      </c>
      <c r="J52" s="77">
        <v>0</v>
      </c>
      <c r="K52" s="77">
        <v>528.28513042999998</v>
      </c>
      <c r="L52" s="77">
        <v>0</v>
      </c>
      <c r="M52" s="77">
        <v>1.69</v>
      </c>
      <c r="N52" s="77">
        <v>0.68</v>
      </c>
    </row>
    <row r="53" spans="2:14">
      <c r="B53" s="78" t="s">
        <v>767</v>
      </c>
      <c r="D53" s="16"/>
      <c r="E53" s="16"/>
      <c r="F53" s="16"/>
      <c r="G53" s="16"/>
      <c r="H53" s="79">
        <v>5696</v>
      </c>
      <c r="J53" s="79">
        <v>1.54111617</v>
      </c>
      <c r="K53" s="79">
        <v>1772.6803703370001</v>
      </c>
      <c r="M53" s="79">
        <v>5.67</v>
      </c>
      <c r="N53" s="79">
        <v>2.2799999999999998</v>
      </c>
    </row>
    <row r="54" spans="2:14">
      <c r="B54" t="s">
        <v>768</v>
      </c>
      <c r="C54" t="s">
        <v>769</v>
      </c>
      <c r="D54" t="s">
        <v>641</v>
      </c>
      <c r="E54" t="s">
        <v>770</v>
      </c>
      <c r="F54" t="s">
        <v>737</v>
      </c>
      <c r="G54" t="s">
        <v>113</v>
      </c>
      <c r="H54" s="77">
        <v>239</v>
      </c>
      <c r="I54" s="77">
        <v>21972</v>
      </c>
      <c r="J54" s="77">
        <v>0</v>
      </c>
      <c r="K54" s="77">
        <v>218.06581600800001</v>
      </c>
      <c r="L54" s="77">
        <v>0.01</v>
      </c>
      <c r="M54" s="77">
        <v>0.7</v>
      </c>
      <c r="N54" s="77">
        <v>0.28000000000000003</v>
      </c>
    </row>
    <row r="55" spans="2:14">
      <c r="B55" t="s">
        <v>771</v>
      </c>
      <c r="C55" t="s">
        <v>772</v>
      </c>
      <c r="D55" t="s">
        <v>641</v>
      </c>
      <c r="E55" t="s">
        <v>773</v>
      </c>
      <c r="F55" t="s">
        <v>737</v>
      </c>
      <c r="G55" t="s">
        <v>113</v>
      </c>
      <c r="H55" s="77">
        <v>199</v>
      </c>
      <c r="I55" s="77">
        <v>19596</v>
      </c>
      <c r="J55" s="77">
        <v>0</v>
      </c>
      <c r="K55" s="77">
        <v>161.934955704</v>
      </c>
      <c r="L55" s="77">
        <v>0.02</v>
      </c>
      <c r="M55" s="77">
        <v>0.52</v>
      </c>
      <c r="N55" s="77">
        <v>0.21</v>
      </c>
    </row>
    <row r="56" spans="2:14">
      <c r="B56" t="s">
        <v>774</v>
      </c>
      <c r="C56" t="s">
        <v>775</v>
      </c>
      <c r="D56" t="s">
        <v>641</v>
      </c>
      <c r="E56" t="s">
        <v>776</v>
      </c>
      <c r="F56" t="s">
        <v>737</v>
      </c>
      <c r="G56" t="s">
        <v>109</v>
      </c>
      <c r="H56" s="77">
        <v>25</v>
      </c>
      <c r="I56" s="77">
        <v>11671</v>
      </c>
      <c r="J56" s="77">
        <v>0</v>
      </c>
      <c r="K56" s="77">
        <v>10.115839250000001</v>
      </c>
      <c r="L56" s="77">
        <v>0</v>
      </c>
      <c r="M56" s="77">
        <v>0.03</v>
      </c>
      <c r="N56" s="77">
        <v>0.01</v>
      </c>
    </row>
    <row r="57" spans="2:14">
      <c r="B57" t="s">
        <v>777</v>
      </c>
      <c r="C57" t="s">
        <v>778</v>
      </c>
      <c r="D57" t="s">
        <v>641</v>
      </c>
      <c r="E57" t="s">
        <v>753</v>
      </c>
      <c r="F57" t="s">
        <v>737</v>
      </c>
      <c r="G57" t="s">
        <v>109</v>
      </c>
      <c r="H57" s="77">
        <v>343</v>
      </c>
      <c r="I57" s="77">
        <v>10188.5</v>
      </c>
      <c r="J57" s="77">
        <v>0</v>
      </c>
      <c r="K57" s="77">
        <v>121.159706185</v>
      </c>
      <c r="L57" s="77">
        <v>0.01</v>
      </c>
      <c r="M57" s="77">
        <v>0.39</v>
      </c>
      <c r="N57" s="77">
        <v>0.16</v>
      </c>
    </row>
    <row r="58" spans="2:14">
      <c r="B58" t="s">
        <v>779</v>
      </c>
      <c r="C58" t="s">
        <v>780</v>
      </c>
      <c r="D58" t="s">
        <v>641</v>
      </c>
      <c r="E58" t="s">
        <v>781</v>
      </c>
      <c r="F58" t="s">
        <v>737</v>
      </c>
      <c r="G58" t="s">
        <v>109</v>
      </c>
      <c r="H58" s="77">
        <v>485</v>
      </c>
      <c r="I58" s="77">
        <v>10372</v>
      </c>
      <c r="J58" s="77">
        <v>0</v>
      </c>
      <c r="K58" s="77">
        <v>174.40466140000001</v>
      </c>
      <c r="L58" s="77">
        <v>0</v>
      </c>
      <c r="M58" s="77">
        <v>0.56000000000000005</v>
      </c>
      <c r="N58" s="77">
        <v>0.22</v>
      </c>
    </row>
    <row r="59" spans="2:14">
      <c r="B59" t="s">
        <v>782</v>
      </c>
      <c r="C59" t="s">
        <v>783</v>
      </c>
      <c r="D59" t="s">
        <v>641</v>
      </c>
      <c r="E59" t="s">
        <v>784</v>
      </c>
      <c r="F59" t="s">
        <v>737</v>
      </c>
      <c r="G59" t="s">
        <v>109</v>
      </c>
      <c r="H59" s="77">
        <v>792</v>
      </c>
      <c r="I59" s="77">
        <v>3672</v>
      </c>
      <c r="J59" s="77">
        <v>0</v>
      </c>
      <c r="K59" s="77">
        <v>100.82812608</v>
      </c>
      <c r="L59" s="77">
        <v>0</v>
      </c>
      <c r="M59" s="77">
        <v>0.32</v>
      </c>
      <c r="N59" s="77">
        <v>0.13</v>
      </c>
    </row>
    <row r="60" spans="2:14">
      <c r="B60" t="s">
        <v>785</v>
      </c>
      <c r="C60" t="s">
        <v>786</v>
      </c>
      <c r="D60" t="s">
        <v>641</v>
      </c>
      <c r="E60" t="s">
        <v>787</v>
      </c>
      <c r="F60" t="s">
        <v>737</v>
      </c>
      <c r="G60" t="s">
        <v>109</v>
      </c>
      <c r="H60" s="77">
        <v>734</v>
      </c>
      <c r="I60" s="77">
        <v>7588</v>
      </c>
      <c r="J60" s="77">
        <v>0</v>
      </c>
      <c r="K60" s="77">
        <v>193.09775464000001</v>
      </c>
      <c r="L60" s="77">
        <v>0</v>
      </c>
      <c r="M60" s="77">
        <v>0.62</v>
      </c>
      <c r="N60" s="77">
        <v>0.25</v>
      </c>
    </row>
    <row r="61" spans="2:14">
      <c r="B61" t="s">
        <v>788</v>
      </c>
      <c r="C61" t="s">
        <v>789</v>
      </c>
      <c r="D61" t="s">
        <v>641</v>
      </c>
      <c r="E61" t="s">
        <v>762</v>
      </c>
      <c r="F61" t="s">
        <v>737</v>
      </c>
      <c r="G61" t="s">
        <v>109</v>
      </c>
      <c r="H61" s="77">
        <v>2879</v>
      </c>
      <c r="I61" s="77">
        <v>7930</v>
      </c>
      <c r="J61" s="77">
        <v>1.54111617</v>
      </c>
      <c r="K61" s="77">
        <v>793.07351107</v>
      </c>
      <c r="L61" s="77">
        <v>0</v>
      </c>
      <c r="M61" s="77">
        <v>2.5299999999999998</v>
      </c>
      <c r="N61" s="77">
        <v>1.02</v>
      </c>
    </row>
    <row r="62" spans="2:14">
      <c r="B62" s="78" t="s">
        <v>414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216</v>
      </c>
      <c r="C63" t="s">
        <v>216</v>
      </c>
      <c r="D63" s="16"/>
      <c r="E63" s="16"/>
      <c r="F63" t="s">
        <v>216</v>
      </c>
      <c r="G63" t="s">
        <v>216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732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216</v>
      </c>
      <c r="C65" t="s">
        <v>216</v>
      </c>
      <c r="D65" s="16"/>
      <c r="E65" s="16"/>
      <c r="F65" t="s">
        <v>216</v>
      </c>
      <c r="G65" t="s">
        <v>216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t="s">
        <v>223</v>
      </c>
      <c r="D66" s="16"/>
      <c r="E66" s="16"/>
      <c r="F66" s="16"/>
      <c r="G66" s="16"/>
    </row>
    <row r="67" spans="2:14">
      <c r="B67" t="s">
        <v>317</v>
      </c>
      <c r="D67" s="16"/>
      <c r="E67" s="16"/>
      <c r="F67" s="16"/>
      <c r="G67" s="16"/>
    </row>
    <row r="68" spans="2:14">
      <c r="B68" t="s">
        <v>318</v>
      </c>
      <c r="D68" s="16"/>
      <c r="E68" s="16"/>
      <c r="F68" s="16"/>
      <c r="G68" s="16"/>
    </row>
    <row r="69" spans="2:14">
      <c r="B69" t="s">
        <v>319</v>
      </c>
      <c r="D69" s="16"/>
      <c r="E69" s="16"/>
      <c r="F69" s="16"/>
      <c r="G69" s="16"/>
    </row>
    <row r="70" spans="2:14">
      <c r="B70" t="s">
        <v>415</v>
      </c>
      <c r="D70" s="16"/>
      <c r="E70" s="16"/>
      <c r="F70" s="16"/>
      <c r="G70" s="16"/>
    </row>
    <row r="71" spans="2:14"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6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895</v>
      </c>
    </row>
    <row r="3" spans="2:65" s="1" customFormat="1">
      <c r="B3" s="2" t="s">
        <v>2</v>
      </c>
      <c r="C3" s="26" t="s">
        <v>896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7673</v>
      </c>
      <c r="K11" s="7"/>
      <c r="L11" s="76">
        <v>691.38054183999998</v>
      </c>
      <c r="M11" s="7"/>
      <c r="N11" s="76">
        <v>100</v>
      </c>
      <c r="O11" s="76">
        <v>0.89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790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791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414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7673</v>
      </c>
      <c r="L21" s="79">
        <v>691.38054183999998</v>
      </c>
      <c r="N21" s="79">
        <v>100</v>
      </c>
      <c r="O21" s="79">
        <v>0.89</v>
      </c>
    </row>
    <row r="22" spans="2:15">
      <c r="B22" s="78" t="s">
        <v>790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791</v>
      </c>
      <c r="C24" s="16"/>
      <c r="D24" s="16"/>
      <c r="E24" s="16"/>
      <c r="J24" s="79">
        <v>7673</v>
      </c>
      <c r="L24" s="79">
        <v>691.38054183999998</v>
      </c>
      <c r="N24" s="79">
        <v>100</v>
      </c>
      <c r="O24" s="79">
        <v>0.89</v>
      </c>
    </row>
    <row r="25" spans="2:15">
      <c r="B25" t="s">
        <v>792</v>
      </c>
      <c r="C25" t="s">
        <v>793</v>
      </c>
      <c r="D25" t="s">
        <v>126</v>
      </c>
      <c r="E25" t="s">
        <v>794</v>
      </c>
      <c r="F25" t="s">
        <v>737</v>
      </c>
      <c r="G25" t="s">
        <v>795</v>
      </c>
      <c r="H25" t="s">
        <v>154</v>
      </c>
      <c r="I25" t="s">
        <v>109</v>
      </c>
      <c r="J25" s="77">
        <v>6636</v>
      </c>
      <c r="K25" s="77">
        <v>1253</v>
      </c>
      <c r="L25" s="77">
        <v>288.27786035999998</v>
      </c>
      <c r="M25" s="77">
        <v>0</v>
      </c>
      <c r="N25" s="77">
        <v>41.7</v>
      </c>
      <c r="O25" s="77">
        <v>0.37</v>
      </c>
    </row>
    <row r="26" spans="2:15">
      <c r="B26" t="s">
        <v>796</v>
      </c>
      <c r="C26" t="s">
        <v>797</v>
      </c>
      <c r="D26" t="s">
        <v>126</v>
      </c>
      <c r="E26" t="s">
        <v>798</v>
      </c>
      <c r="F26" t="s">
        <v>737</v>
      </c>
      <c r="G26" t="s">
        <v>216</v>
      </c>
      <c r="H26" t="s">
        <v>799</v>
      </c>
      <c r="I26" t="s">
        <v>109</v>
      </c>
      <c r="J26" s="77">
        <v>1037</v>
      </c>
      <c r="K26" s="77">
        <v>11212</v>
      </c>
      <c r="L26" s="77">
        <v>403.10268148</v>
      </c>
      <c r="M26" s="77">
        <v>0.04</v>
      </c>
      <c r="N26" s="77">
        <v>58.3</v>
      </c>
      <c r="O26" s="77">
        <v>0.52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216</v>
      </c>
      <c r="C28" t="s">
        <v>216</v>
      </c>
      <c r="D28" s="16"/>
      <c r="E28" s="16"/>
      <c r="F28" t="s">
        <v>216</v>
      </c>
      <c r="G28" t="s">
        <v>216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414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216</v>
      </c>
      <c r="C30" t="s">
        <v>216</v>
      </c>
      <c r="D30" s="16"/>
      <c r="E30" s="16"/>
      <c r="F30" t="s">
        <v>216</v>
      </c>
      <c r="G30" t="s">
        <v>216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223</v>
      </c>
      <c r="C31" s="16"/>
      <c r="D31" s="16"/>
      <c r="E31" s="16"/>
    </row>
    <row r="32" spans="2:15">
      <c r="B32" t="s">
        <v>317</v>
      </c>
      <c r="C32" s="16"/>
      <c r="D32" s="16"/>
      <c r="E32" s="16"/>
    </row>
    <row r="33" spans="2:5">
      <c r="B33" t="s">
        <v>318</v>
      </c>
      <c r="C33" s="16"/>
      <c r="D33" s="16"/>
      <c r="E33" s="16"/>
    </row>
    <row r="34" spans="2:5">
      <c r="B34" t="s">
        <v>319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895</v>
      </c>
    </row>
    <row r="3" spans="2:60" s="1" customFormat="1">
      <c r="B3" s="2" t="s">
        <v>2</v>
      </c>
      <c r="C3" s="26" t="s">
        <v>896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800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801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317</v>
      </c>
      <c r="D19" s="16"/>
      <c r="E19" s="16"/>
    </row>
    <row r="20" spans="2:12">
      <c r="B20" t="s">
        <v>318</v>
      </c>
      <c r="D20" s="16"/>
      <c r="E20" s="16"/>
    </row>
    <row r="21" spans="2:12">
      <c r="B21" t="s">
        <v>319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2018-04-09T07:55:50+00:00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4CA901D-55BA-4D1D-85EA-A94F44FFF581}"/>
</file>

<file path=customXml/itemProps2.xml><?xml version="1.0" encoding="utf-8"?>
<ds:datastoreItem xmlns:ds="http://schemas.openxmlformats.org/officeDocument/2006/customXml" ds:itemID="{4D7886E7-E9E4-44FF-82BB-00BF4A983E4E}"/>
</file>

<file path=customXml/itemProps3.xml><?xml version="1.0" encoding="utf-8"?>
<ds:datastoreItem xmlns:ds="http://schemas.openxmlformats.org/officeDocument/2006/customXml" ds:itemID="{46ACDA70-3730-48EA-A429-739E2A2FE4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