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J14" i="2"/>
  <c r="J13" i="2"/>
  <c r="J12" i="2"/>
  <c r="J11" i="2"/>
  <c r="C11" i="1"/>
</calcChain>
</file>

<file path=xl/sharedStrings.xml><?xml version="1.0" encoding="utf-8"?>
<sst xmlns="http://schemas.openxmlformats.org/spreadsheetml/2006/main" count="2958" uniqueCount="551">
  <si>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</si>
  <si>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</si>
  <si>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</si>
  <si>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</si>
  <si>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</si>
  <si>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</si>
  <si>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</si>
  <si>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</si>
  <si>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</si>
  <si>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</si>
  <si>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</si>
  <si>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</si>
  <si>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</si>
  <si>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</si>
  <si>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</si>
  <si>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</si>
  <si>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</si>
  <si>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</si>
  <si>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</si>
  <si>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</si>
  <si>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</si>
  <si>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</si>
  <si>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</si>
  <si>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</si>
  <si>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</si>
  <si>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</si>
  <si>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</si>
  <si>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</si>
  <si>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</si>
  <si>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</si>
  <si>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</si>
  <si>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</si>
  <si>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</si>
  <si>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</si>
  <si>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</si>
  <si>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</si>
  <si>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</si>
  <si>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</si>
  <si>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</si>
  <si>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</si>
  <si>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</si>
  <si>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</si>
  <si>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</si>
  <si>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</si>
  <si>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</si>
  <si>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</si>
  <si>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</si>
  <si>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</si>
  <si>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</si>
  <si>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</si>
  <si>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</si>
  <si>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</si>
  <si>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</si>
  <si>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</si>
  <si>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</si>
  <si>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</si>
  <si>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</si>
  <si>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</si>
  <si>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</si>
  <si>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</si>
  <si>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</si>
  <si>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</si>
  <si>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</si>
  <si>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</si>
  <si>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</si>
  <si>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</si>
  <si>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</si>
  <si>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</si>
  <si>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</si>
  <si>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</si>
  <si>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</si>
  <si>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</si>
  <si>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</si>
  <si>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</si>
  <si>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</si>
  <si>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</si>
  <si>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</si>
  <si>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</si>
  <si>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</si>
  <si>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</si>
  <si>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</si>
  <si>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</si>
  <si>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</si>
  <si>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</si>
  <si>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</si>
  <si>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</si>
  <si>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</si>
  <si>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</si>
  <si>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</si>
  <si>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</si>
  <si>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</si>
  <si>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</si>
  <si>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</si>
  <si>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</si>
  <si>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</si>
  <si>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</si>
  <si>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</si>
  <si>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</si>
  <si>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</si>
  <si>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</si>
  <si>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</si>
  <si>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</si>
  <si>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</si>
  <si>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</si>
  <si>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</si>
  <si>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</si>
  <si>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</si>
  <si>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</si>
  <si>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</si>
  <si>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</si>
  <si>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</si>
  <si>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</si>
  <si>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</si>
  <si>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</si>
  <si>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</si>
  <si>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</si>
  <si>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</si>
  <si>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</si>
  <si>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</si>
  <si>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</si>
  <si>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</si>
  <si>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</si>
  <si>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</si>
  <si>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</si>
  <si>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</si>
  <si>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</si>
  <si>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</si>
  <si>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</si>
  <si>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</si>
  <si>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</si>
  <si>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</si>
  <si>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</si>
  <si>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</si>
  <si>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</si>
  <si>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</si>
  <si>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</si>
  <si>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</si>
  <si>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</si>
  <si>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</si>
  <si>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</si>
  <si>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</si>
  <si>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</si>
  <si>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</si>
  <si>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</si>
  <si>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</si>
  <si>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</si>
  <si>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</si>
  <si>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</si>
  <si>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</si>
  <si>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</si>
  <si>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</si>
  <si>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</si>
  <si>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</si>
  <si>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</si>
  <si>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</si>
  <si>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</si>
  <si>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</si>
  <si>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</si>
  <si>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</si>
  <si>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</si>
  <si>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</si>
  <si>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</si>
  <si>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</si>
  <si>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</si>
  <si>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</si>
  <si>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</si>
  <si>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</si>
  <si>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</si>
  <si>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</si>
  <si>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</si>
  <si>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</si>
  <si>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</si>
  <si>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</si>
  <si>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</si>
  <si>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</si>
  <si>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</si>
  <si>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</si>
  <si>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</si>
  <si>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</si>
  <si>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</si>
  <si>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</si>
  <si>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</si>
  <si>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</si>
  <si>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</si>
  <si>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</si>
  <si>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</si>
  <si>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</si>
  <si>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</si>
  <si>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</si>
  <si>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</si>
  <si>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</si>
  <si>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</si>
  <si>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</si>
  <si>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</si>
  <si>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</si>
  <si>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</si>
  <si>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</si>
  <si>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</si>
  <si>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ביטוח-אלטשולר שחם-מניות</t>
  </si>
  <si>
    <t>אלטשולר שחם-מניות 291599</t>
  </si>
  <si>
    <t>142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</si>
  <si>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</si>
  <si>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</si>
  <si>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</si>
  <si>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</si>
  <si>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</si>
  <si>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</si>
  <si>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</si>
  <si>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</si>
  <si>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</si>
  <si>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</si>
  <si>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</si>
  <si>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</si>
  <si>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</si>
  <si>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</si>
  <si>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</si>
  <si>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</si>
  <si>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</si>
  <si>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</si>
  <si>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</si>
  <si>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</si>
  <si>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</si>
  <si>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</si>
  <si>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</si>
  <si>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</si>
  <si>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</si>
  <si>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</si>
  <si>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</si>
  <si>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</si>
  <si>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</si>
  <si>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428- האוצר - ממשלתית קצרה</t>
  </si>
  <si>
    <t>8180424</t>
  </si>
  <si>
    <t>RF.IL</t>
  </si>
  <si>
    <t>04/04/17</t>
  </si>
  <si>
    <t>מ.ק.מ 518- האוצר - ממשלתית קצרה</t>
  </si>
  <si>
    <t>8180515</t>
  </si>
  <si>
    <t>04/05/17</t>
  </si>
  <si>
    <t>מ.ק.מ.      119- האוצר - ממשלתית קצרה</t>
  </si>
  <si>
    <t>8190118</t>
  </si>
  <si>
    <t>22/01/18</t>
  </si>
  <si>
    <t>מק"מ 718- האוצר - ממשלתית קצרה</t>
  </si>
  <si>
    <t>8180713</t>
  </si>
  <si>
    <t>13/07/17</t>
  </si>
  <si>
    <t>מק"מ 828- האוצר - ממשלתית קצרה</t>
  </si>
  <si>
    <t>8180820</t>
  </si>
  <si>
    <t>15/08/17</t>
  </si>
  <si>
    <t>סה"כ שחר</t>
  </si>
  <si>
    <t>ממשל שקלית 1018- האוצר - ממשלתית שקלית</t>
  </si>
  <si>
    <t>1136548</t>
  </si>
  <si>
    <t>13/02/17</t>
  </si>
  <si>
    <t>ממשלתי 0519- האוצר - ממשלתית שקלית</t>
  </si>
  <si>
    <t>1131770</t>
  </si>
  <si>
    <t>07/06/17</t>
  </si>
  <si>
    <t>ממשק0142- האוצר - ממשלתית שקלית</t>
  </si>
  <si>
    <t>1125400</t>
  </si>
  <si>
    <t>06/03/18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</si>
  <si>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</si>
  <si>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</si>
  <si>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</si>
  <si>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</si>
  <si>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</si>
  <si>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</si>
  <si>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</si>
  <si>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</si>
  <si>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</si>
  <si>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</si>
  <si>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</si>
  <si>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</si>
  <si>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</si>
  <si>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</si>
  <si>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</si>
  <si>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</si>
  <si>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</si>
  <si>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</si>
  <si>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</si>
  <si>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</si>
  <si>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</si>
  <si>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</si>
  <si>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</si>
  <si>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</si>
  <si>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</si>
  <si>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</si>
  <si>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</si>
  <si>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</si>
  <si>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</si>
  <si>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</si>
  <si>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</si>
  <si>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</si>
  <si>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</si>
  <si>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</si>
  <si>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שופרסל- שופרסל</t>
  </si>
  <si>
    <t>777037</t>
  </si>
  <si>
    <t>777</t>
  </si>
  <si>
    <t>מסחר</t>
  </si>
  <si>
    <t>אלוני חץ- אלוני חץ</t>
  </si>
  <si>
    <t>390013</t>
  </si>
  <si>
    <t>390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</si>
  <si>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</si>
  <si>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</si>
  <si>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</si>
  <si>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</si>
  <si>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</si>
  <si>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</si>
  <si>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</si>
  <si>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עזריאלי קבוצה</t>
  </si>
  <si>
    <t>1119478</t>
  </si>
  <si>
    <t>1420</t>
  </si>
  <si>
    <t>סה"כ תל אביב 90</t>
  </si>
  <si>
    <t>פתאל החזקות- פתאל החזקות</t>
  </si>
  <si>
    <t>1143429</t>
  </si>
  <si>
    <t>1621</t>
  </si>
  <si>
    <t>מלונאות ותיירות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</si>
  <si>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</si>
  <si>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</si>
  <si>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</si>
  <si>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</si>
  <si>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</si>
  <si>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</si>
  <si>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</si>
  <si>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</si>
  <si>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</si>
  <si>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</si>
  <si>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</si>
  <si>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</si>
  <si>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</si>
  <si>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</si>
  <si>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</si>
  <si>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</si>
  <si>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</si>
  <si>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</si>
  <si>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</si>
  <si>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</si>
  <si>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</si>
  <si>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</si>
  <si>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</si>
  <si>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</si>
  <si>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</si>
  <si>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מליסרון- מליסרון</t>
  </si>
  <si>
    <t>323014</t>
  </si>
  <si>
    <t>323</t>
  </si>
  <si>
    <t>ריט 1- ריט</t>
  </si>
  <si>
    <t>1098920</t>
  </si>
  <si>
    <t>1357</t>
  </si>
  <si>
    <t>דנאל כא- דנאל אדיר</t>
  </si>
  <si>
    <t>314013</t>
  </si>
  <si>
    <t>314</t>
  </si>
  <si>
    <t>נאוי- נאוי</t>
  </si>
  <si>
    <t>208017</t>
  </si>
  <si>
    <t>208</t>
  </si>
  <si>
    <t>סה"כ מניות היתר</t>
  </si>
  <si>
    <t>יעקובי קבוצה- אחים יעקבי</t>
  </si>
  <si>
    <t>1142421</t>
  </si>
  <si>
    <t>4902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</si>
  <si>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</si>
  <si>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</si>
  <si>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</si>
  <si>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</si>
  <si>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</si>
  <si>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</si>
  <si>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פננטפארק- פננטפארק</t>
  </si>
  <si>
    <t>1142405</t>
  </si>
  <si>
    <t>4900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</si>
  <si>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</si>
  <si>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</si>
  <si>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</si>
  <si>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</si>
  <si>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</si>
  <si>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</si>
  <si>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</si>
  <si>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Centene Coporation</t>
  </si>
  <si>
    <t>US15135B1017</t>
  </si>
  <si>
    <t>4885</t>
  </si>
  <si>
    <t>Health Care Equipment &amp; Services</t>
  </si>
  <si>
    <t>SMSN LI - SAMSUNG</t>
  </si>
  <si>
    <t>US7960508882</t>
  </si>
  <si>
    <t>2540</t>
  </si>
  <si>
    <t>Media</t>
  </si>
  <si>
    <t>ACADEMEDIA  AB</t>
  </si>
  <si>
    <t>SE00007897079</t>
  </si>
  <si>
    <t>4927</t>
  </si>
  <si>
    <t>Other</t>
  </si>
  <si>
    <t>HBM  Healthcare Investment AG</t>
  </si>
  <si>
    <t>CH0012627250</t>
  </si>
  <si>
    <t>4863</t>
  </si>
  <si>
    <t>Pharmaceuticals &amp; Biotechnology</t>
  </si>
  <si>
    <t>AROUNDTOWN PROP</t>
  </si>
  <si>
    <t>CY0105562116</t>
  </si>
  <si>
    <t>FWB</t>
  </si>
  <si>
    <t>4736</t>
  </si>
  <si>
    <t>Real Estate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</si>
  <si>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</si>
  <si>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</si>
  <si>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</si>
  <si>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</si>
  <si>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</si>
  <si>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</si>
  <si>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ALIBABA GROUP H</t>
  </si>
  <si>
    <t>US01609W1027</t>
  </si>
  <si>
    <t>4806</t>
  </si>
  <si>
    <t>Software &amp; Services</t>
  </si>
  <si>
    <t>COP GY-COMPUGROUP</t>
  </si>
  <si>
    <t>DE0005437305</t>
  </si>
  <si>
    <t>4799</t>
  </si>
  <si>
    <t>TENCENT HOLDING</t>
  </si>
  <si>
    <t>KYG875721634</t>
  </si>
  <si>
    <t>4856</t>
  </si>
  <si>
    <t>BIDU -  BAIDU</t>
  </si>
  <si>
    <t>US0567521085</t>
  </si>
  <si>
    <t>3020</t>
  </si>
  <si>
    <t>Technology Hardware &amp; Equipment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</si>
  <si>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</si>
  <si>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</si>
  <si>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</si>
  <si>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</si>
  <si>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</si>
  <si>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</si>
  <si>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</si>
  <si>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</si>
  <si>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</si>
  <si>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</si>
  <si>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</si>
  <si>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</si>
  <si>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</si>
  <si>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פסגות סל שקלי S&amp;P 500- פסגות תעודות סל בע"מ</t>
  </si>
  <si>
    <t>1116060</t>
  </si>
  <si>
    <t>1108</t>
  </si>
  <si>
    <t>תעודות סל</t>
  </si>
  <si>
    <t>קסם S&amp;P500 שקלי- קסם תעודות סל ומוצרי מדדים בע"מ</t>
  </si>
  <si>
    <t>1117639</t>
  </si>
  <si>
    <t>1224</t>
  </si>
  <si>
    <t>קסם דאקס שקלי</t>
  </si>
  <si>
    <t>1121441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</si>
  <si>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</si>
  <si>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</si>
  <si>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</si>
  <si>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</si>
  <si>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</si>
  <si>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</si>
  <si>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</si>
  <si>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</si>
  <si>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QQQQ - Nasdaq 100- INVESCO-POWERSHARES</t>
  </si>
  <si>
    <t>US73935A1043</t>
  </si>
  <si>
    <t>NASDAQ</t>
  </si>
  <si>
    <t>4643</t>
  </si>
  <si>
    <t>VOO US_VANGUARD S&amp;P 500</t>
  </si>
  <si>
    <t>US9229083632</t>
  </si>
  <si>
    <t>2990</t>
  </si>
  <si>
    <t>סה"כ שמחקות מדדים אחרים</t>
  </si>
  <si>
    <t>סה"כ אג"ח ממשלתי</t>
  </si>
  <si>
    <t>סה"כ אגח קונצרני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</si>
  <si>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</si>
  <si>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</si>
  <si>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</si>
  <si>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</si>
  <si>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</si>
  <si>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</si>
  <si>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</si>
  <si>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</si>
  <si>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</si>
  <si>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</si>
  <si>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</si>
  <si>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</si>
  <si>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</si>
  <si>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</si>
  <si>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</si>
  <si>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20/04/18 SPX INDEX- SPX</t>
  </si>
  <si>
    <t>31098585</t>
  </si>
  <si>
    <t>CALL 2850 20/04/18 SPX INDEX- SPX</t>
  </si>
  <si>
    <t>31098593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</si>
  <si>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</si>
  <si>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</si>
  <si>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</si>
  <si>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</si>
  <si>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</si>
  <si>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</si>
  <si>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</si>
  <si>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</si>
  <si>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</si>
  <si>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</si>
  <si>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</si>
  <si>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</si>
  <si>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</si>
  <si>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</si>
  <si>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F- 06/18 DAX- GXM8</t>
  </si>
  <si>
    <t>31093222</t>
  </si>
  <si>
    <t>HANG SANG 27/04/18 IDX F- HSI</t>
  </si>
  <si>
    <t>31091408</t>
  </si>
  <si>
    <t>HKSE</t>
  </si>
  <si>
    <t>F-06/18 MINI NA- NQH7</t>
  </si>
  <si>
    <t>31093206</t>
  </si>
  <si>
    <t>FUT MINI S&amp;P 06- SPM7</t>
  </si>
  <si>
    <t>31092877</t>
  </si>
  <si>
    <t>F-06/18-USM8- USM8</t>
  </si>
  <si>
    <t>31097744</t>
  </si>
  <si>
    <t>F-06/2018 SPI 2- XPM8</t>
  </si>
  <si>
    <t>31092869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</si>
  <si>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</si>
  <si>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</si>
  <si>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</si>
  <si>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</si>
  <si>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</si>
  <si>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</si>
  <si>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</si>
  <si>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</si>
  <si>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</si>
  <si>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</si>
  <si>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</si>
  <si>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</si>
  <si>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</si>
  <si>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</si>
  <si>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</si>
  <si>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</si>
  <si>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</si>
  <si>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</si>
  <si>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</si>
  <si>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</si>
  <si>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</si>
  <si>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</si>
  <si>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</si>
  <si>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</si>
  <si>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</si>
  <si>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</si>
  <si>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</si>
  <si>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</si>
  <si>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</si>
  <si>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</si>
  <si>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דולר/שקל 9.05.18 שער 3.4326 153009</t>
  </si>
  <si>
    <t>153009</t>
  </si>
  <si>
    <t>14/03/18</t>
  </si>
  <si>
    <t>יורו/שקל 9.05.18 שער 4.2601 153010</t>
  </si>
  <si>
    <t>153010</t>
  </si>
  <si>
    <t>פורוורדאירו/שקל 09/05/18 153004 שער 4.2597</t>
  </si>
  <si>
    <t>153004</t>
  </si>
  <si>
    <t>13/03/18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</si>
  <si>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</si>
  <si>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</si>
  <si>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</si>
  <si>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</si>
  <si>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</si>
  <si>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</si>
  <si>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</si>
  <si>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</si>
  <si>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</si>
  <si>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</si>
  <si>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</si>
  <si>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</si>
  <si>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</si>
  <si>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</si>
  <si>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</si>
  <si>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דולר -20001(לשלם)</t>
  </si>
  <si>
    <t>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</si>
</sst>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topLeftCell="A14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15398.43928352</v>
      </c>
      <c r="D11" s="75">
        <v>4.8899999999999997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77363</v>
      </c>
      <c r="D13" s="76">
        <v>24.55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139836.13410272676</v>
      </c>
      <c r="D16" s="76">
        <v>44.37</v>
      </c>
    </row>
    <row r="17" spans="1:4">
      <c r="A17" s="10" t="s">
        <v>13</v>
      </c>
      <c r="B17" s="70" t="s">
        <v>20</v>
      </c>
      <c r="C17" s="76">
        <v>69401.594471000004</v>
      </c>
      <c r="D17" s="76">
        <v>22.02</v>
      </c>
    </row>
    <row r="18" spans="1:4">
      <c r="A18" s="10" t="s">
        <v>13</v>
      </c>
      <c r="B18" s="70" t="s">
        <v>21</v>
      </c>
      <c r="C18" s="76">
        <v>8686.6791239932099</v>
      </c>
      <c r="D18" s="76">
        <v>2.76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8.5460480000000008</v>
      </c>
      <c r="D20" s="76">
        <v>0</v>
      </c>
    </row>
    <row r="21" spans="1:4">
      <c r="A21" s="10" t="s">
        <v>13</v>
      </c>
      <c r="B21" s="70" t="s">
        <v>24</v>
      </c>
      <c r="C21" s="76">
        <v>5624.2878934416631</v>
      </c>
      <c r="D21" s="76">
        <v>1.78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-434.6274653121132</v>
      </c>
      <c r="D31" s="76">
        <v>-0.14000000000000001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-756.83182624000005</v>
      </c>
      <c r="D37" s="76">
        <v>-0.24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315127.22163112951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203</v>
      </c>
      <c r="D48">
        <v>0.42099999999999999</v>
      </c>
    </row>
    <row r="49" spans="3:4">
      <c r="C49" t="s">
        <v>113</v>
      </c>
      <c r="D49">
        <v>4.3288000000000002</v>
      </c>
    </row>
    <row r="50" spans="3:4">
      <c r="C50" t="s">
        <v>123</v>
      </c>
      <c r="D50">
        <v>2.6999</v>
      </c>
    </row>
    <row r="51" spans="3:4">
      <c r="C51" t="s">
        <v>204</v>
      </c>
      <c r="D51">
        <v>0.44540000000000002</v>
      </c>
    </row>
    <row r="52" spans="3:4">
      <c r="C52" t="s">
        <v>109</v>
      </c>
      <c r="D52">
        <v>3.5139999999999998</v>
      </c>
    </row>
    <row r="53" spans="3:4">
      <c r="C53" t="s">
        <v>116</v>
      </c>
      <c r="D53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1600</v>
      </c>
      <c r="H11" s="7"/>
      <c r="I11" s="75">
        <v>8.5460480000000008</v>
      </c>
      <c r="J11" s="25"/>
      <c r="K11" s="75">
        <v>100</v>
      </c>
      <c r="L11" s="75">
        <v>0</v>
      </c>
      <c r="BD11" s="16"/>
      <c r="BE11" s="19"/>
      <c r="BF11" s="16"/>
      <c r="BH11" s="16"/>
    </row>
    <row r="12" spans="2:61">
      <c r="B12" s="77" t="s">
        <v>205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462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463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464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267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223</v>
      </c>
      <c r="C21" s="16"/>
      <c r="D21" s="16"/>
      <c r="E21" s="16"/>
      <c r="G21" s="78">
        <v>1600</v>
      </c>
      <c r="I21" s="78">
        <v>8.5460480000000008</v>
      </c>
      <c r="K21" s="78">
        <v>100</v>
      </c>
      <c r="L21" s="78">
        <v>0</v>
      </c>
    </row>
    <row r="22" spans="2:12">
      <c r="B22" s="77" t="s">
        <v>462</v>
      </c>
      <c r="C22" s="16"/>
      <c r="D22" s="16"/>
      <c r="E22" s="16"/>
      <c r="G22" s="78">
        <v>1600</v>
      </c>
      <c r="I22" s="78">
        <v>8.5460480000000008</v>
      </c>
      <c r="K22" s="78">
        <v>100</v>
      </c>
      <c r="L22" s="78">
        <v>0</v>
      </c>
    </row>
    <row r="23" spans="2:12">
      <c r="B23" t="s">
        <v>465</v>
      </c>
      <c r="C23" t="s">
        <v>466</v>
      </c>
      <c r="D23" t="s">
        <v>126</v>
      </c>
      <c r="E23" t="s">
        <v>380</v>
      </c>
      <c r="F23" t="s">
        <v>109</v>
      </c>
      <c r="G23" s="76">
        <v>-1600</v>
      </c>
      <c r="H23" s="76">
        <v>28</v>
      </c>
      <c r="I23" s="76">
        <v>-1.5742719999999999</v>
      </c>
      <c r="J23" s="76">
        <v>0</v>
      </c>
      <c r="K23" s="76">
        <v>-18.420000000000002</v>
      </c>
      <c r="L23" s="76">
        <v>0</v>
      </c>
    </row>
    <row r="24" spans="2:12">
      <c r="B24" t="s">
        <v>467</v>
      </c>
      <c r="C24" t="s">
        <v>468</v>
      </c>
      <c r="D24" t="s">
        <v>126</v>
      </c>
      <c r="E24" t="s">
        <v>380</v>
      </c>
      <c r="F24" t="s">
        <v>109</v>
      </c>
      <c r="G24" s="76">
        <v>3200</v>
      </c>
      <c r="H24" s="76">
        <v>90</v>
      </c>
      <c r="I24" s="76">
        <v>10.12032</v>
      </c>
      <c r="J24" s="76">
        <v>0</v>
      </c>
      <c r="K24" s="76">
        <v>118.42</v>
      </c>
      <c r="L24" s="76">
        <v>0</v>
      </c>
    </row>
    <row r="25" spans="2:12">
      <c r="B25" s="77" t="s">
        <v>469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218</v>
      </c>
      <c r="C26" t="s">
        <v>218</v>
      </c>
      <c r="D26" s="16"/>
      <c r="E26" t="s">
        <v>218</v>
      </c>
      <c r="F26" t="s">
        <v>218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464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218</v>
      </c>
      <c r="C28" t="s">
        <v>218</v>
      </c>
      <c r="D28" s="16"/>
      <c r="E28" t="s">
        <v>218</v>
      </c>
      <c r="F28" t="s">
        <v>218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470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218</v>
      </c>
      <c r="C30" t="s">
        <v>218</v>
      </c>
      <c r="D30" s="16"/>
      <c r="E30" t="s">
        <v>218</v>
      </c>
      <c r="F30" t="s">
        <v>218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267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218</v>
      </c>
      <c r="C32" t="s">
        <v>218</v>
      </c>
      <c r="D32" s="16"/>
      <c r="E32" t="s">
        <v>218</v>
      </c>
      <c r="F32" t="s">
        <v>218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225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B36" t="s">
        <v>262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-846658.87</v>
      </c>
      <c r="H11" s="25"/>
      <c r="I11" s="75">
        <v>5624.2878934416631</v>
      </c>
      <c r="J11" s="75">
        <v>100</v>
      </c>
      <c r="K11" s="75">
        <v>1.78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223</v>
      </c>
      <c r="C14" s="19"/>
      <c r="D14" s="19"/>
      <c r="E14" s="19"/>
      <c r="F14" s="19"/>
      <c r="G14" s="78">
        <v>-846658.87</v>
      </c>
      <c r="H14" s="19"/>
      <c r="I14" s="78">
        <v>5624.2878934416631</v>
      </c>
      <c r="J14" s="78">
        <v>100</v>
      </c>
      <c r="K14" s="78">
        <v>1.78</v>
      </c>
      <c r="BF14" s="16" t="s">
        <v>129</v>
      </c>
    </row>
    <row r="15" spans="1:60">
      <c r="B15" t="s">
        <v>471</v>
      </c>
      <c r="C15" t="s">
        <v>472</v>
      </c>
      <c r="D15" t="s">
        <v>126</v>
      </c>
      <c r="E15" t="s">
        <v>380</v>
      </c>
      <c r="F15" t="s">
        <v>123</v>
      </c>
      <c r="G15" s="76">
        <v>-153600</v>
      </c>
      <c r="H15" s="76">
        <v>100</v>
      </c>
      <c r="I15" s="76">
        <v>-414.70463999999998</v>
      </c>
      <c r="J15" s="76">
        <v>-7.37</v>
      </c>
      <c r="K15" s="76">
        <v>-0.13</v>
      </c>
      <c r="BF15" s="16" t="s">
        <v>130</v>
      </c>
    </row>
    <row r="16" spans="1:60">
      <c r="B16" t="s">
        <v>473</v>
      </c>
      <c r="C16" t="s">
        <v>474</v>
      </c>
      <c r="D16" t="s">
        <v>126</v>
      </c>
      <c r="E16" t="s">
        <v>380</v>
      </c>
      <c r="F16" t="s">
        <v>123</v>
      </c>
      <c r="G16" s="76">
        <v>158310.04</v>
      </c>
      <c r="H16" s="76">
        <v>100</v>
      </c>
      <c r="I16" s="76">
        <v>427.42127699600002</v>
      </c>
      <c r="J16" s="76">
        <v>7.6</v>
      </c>
      <c r="K16" s="76">
        <v>0.14000000000000001</v>
      </c>
      <c r="BF16" s="16" t="s">
        <v>131</v>
      </c>
    </row>
    <row r="17" spans="2:58">
      <c r="B17" t="s">
        <v>475</v>
      </c>
      <c r="C17" t="s">
        <v>476</v>
      </c>
      <c r="D17" t="s">
        <v>126</v>
      </c>
      <c r="E17" t="s">
        <v>380</v>
      </c>
      <c r="F17" t="s">
        <v>109</v>
      </c>
      <c r="G17" s="76">
        <v>2702247.71</v>
      </c>
      <c r="H17" s="76">
        <v>100</v>
      </c>
      <c r="I17" s="76">
        <v>9495.6984529399997</v>
      </c>
      <c r="J17" s="76">
        <v>168.83</v>
      </c>
      <c r="K17" s="76">
        <v>3.01</v>
      </c>
      <c r="BF17" s="16" t="s">
        <v>132</v>
      </c>
    </row>
    <row r="18" spans="2:58">
      <c r="B18" t="s">
        <v>477</v>
      </c>
      <c r="C18" t="s">
        <v>478</v>
      </c>
      <c r="D18" t="s">
        <v>126</v>
      </c>
      <c r="E18" t="s">
        <v>380</v>
      </c>
      <c r="F18" t="s">
        <v>109</v>
      </c>
      <c r="G18" s="76">
        <v>-607777.55000000005</v>
      </c>
      <c r="H18" s="76">
        <v>100</v>
      </c>
      <c r="I18" s="76">
        <v>-2135.7303106999998</v>
      </c>
      <c r="J18" s="76">
        <v>-37.97</v>
      </c>
      <c r="K18" s="76">
        <v>-0.68</v>
      </c>
      <c r="BF18" s="16" t="s">
        <v>133</v>
      </c>
    </row>
    <row r="19" spans="2:58">
      <c r="B19" t="s">
        <v>479</v>
      </c>
      <c r="C19" t="s">
        <v>480</v>
      </c>
      <c r="D19" t="s">
        <v>387</v>
      </c>
      <c r="E19" t="s">
        <v>380</v>
      </c>
      <c r="F19" t="s">
        <v>113</v>
      </c>
      <c r="G19" s="76">
        <v>-112350</v>
      </c>
      <c r="H19" s="76">
        <v>100</v>
      </c>
      <c r="I19" s="76">
        <v>-486.34068000000002</v>
      </c>
      <c r="J19" s="76">
        <v>-8.65</v>
      </c>
      <c r="K19" s="76">
        <v>-0.15</v>
      </c>
      <c r="BF19" s="16" t="s">
        <v>134</v>
      </c>
    </row>
    <row r="20" spans="2:58">
      <c r="B20" t="s">
        <v>481</v>
      </c>
      <c r="C20" t="s">
        <v>482</v>
      </c>
      <c r="D20" t="s">
        <v>387</v>
      </c>
      <c r="E20" t="s">
        <v>380</v>
      </c>
      <c r="F20" t="s">
        <v>113</v>
      </c>
      <c r="G20" s="76">
        <v>1.22</v>
      </c>
      <c r="H20" s="76">
        <v>100</v>
      </c>
      <c r="I20" s="76">
        <v>5.2811359999999996E-3</v>
      </c>
      <c r="J20" s="76">
        <v>0</v>
      </c>
      <c r="K20" s="76">
        <v>0</v>
      </c>
      <c r="BF20" s="16" t="s">
        <v>135</v>
      </c>
    </row>
    <row r="21" spans="2:58">
      <c r="B21" t="s">
        <v>483</v>
      </c>
      <c r="C21" t="s">
        <v>484</v>
      </c>
      <c r="D21" t="s">
        <v>387</v>
      </c>
      <c r="E21" t="s">
        <v>380</v>
      </c>
      <c r="F21" t="s">
        <v>113</v>
      </c>
      <c r="G21" s="76">
        <v>14</v>
      </c>
      <c r="H21" s="76">
        <v>1.2119500000000001</v>
      </c>
      <c r="I21" s="76">
        <v>7.3448048239999997E-4</v>
      </c>
      <c r="J21" s="76">
        <v>0</v>
      </c>
      <c r="K21" s="76">
        <v>0</v>
      </c>
      <c r="BF21" s="16" t="s">
        <v>126</v>
      </c>
    </row>
    <row r="22" spans="2:58">
      <c r="B22" t="s">
        <v>485</v>
      </c>
      <c r="C22" t="s">
        <v>486</v>
      </c>
      <c r="D22" t="s">
        <v>487</v>
      </c>
      <c r="E22" t="s">
        <v>380</v>
      </c>
      <c r="F22" t="s">
        <v>204</v>
      </c>
      <c r="G22" s="76">
        <v>25</v>
      </c>
      <c r="H22" s="76">
        <v>3.0289000000000001</v>
      </c>
      <c r="I22" s="76">
        <v>3.3726801499999999E-4</v>
      </c>
      <c r="J22" s="76">
        <v>0</v>
      </c>
      <c r="K22" s="76">
        <v>0</v>
      </c>
    </row>
    <row r="23" spans="2:58">
      <c r="B23" t="s">
        <v>488</v>
      </c>
      <c r="C23" t="s">
        <v>489</v>
      </c>
      <c r="D23" t="s">
        <v>365</v>
      </c>
      <c r="E23" t="s">
        <v>380</v>
      </c>
      <c r="F23" t="s">
        <v>109</v>
      </c>
      <c r="G23" s="76">
        <v>26</v>
      </c>
      <c r="H23" s="76">
        <v>0.65939999999999999</v>
      </c>
      <c r="I23" s="76">
        <v>6.0245421599999999E-4</v>
      </c>
      <c r="J23" s="76">
        <v>0</v>
      </c>
      <c r="K23" s="76">
        <v>0</v>
      </c>
    </row>
    <row r="24" spans="2:58">
      <c r="B24" t="s">
        <v>490</v>
      </c>
      <c r="C24" t="s">
        <v>491</v>
      </c>
      <c r="D24" t="s">
        <v>365</v>
      </c>
      <c r="E24" t="s">
        <v>380</v>
      </c>
      <c r="F24" t="s">
        <v>109</v>
      </c>
      <c r="G24" s="76">
        <v>24</v>
      </c>
      <c r="H24" s="76">
        <v>0.26429999999999998</v>
      </c>
      <c r="I24" s="76">
        <v>2.2290004799999999E-4</v>
      </c>
      <c r="J24" s="76">
        <v>0</v>
      </c>
      <c r="K24" s="76">
        <v>0</v>
      </c>
    </row>
    <row r="25" spans="2:58">
      <c r="B25" t="s">
        <v>492</v>
      </c>
      <c r="C25" t="s">
        <v>493</v>
      </c>
      <c r="D25" t="s">
        <v>365</v>
      </c>
      <c r="E25" t="s">
        <v>380</v>
      </c>
      <c r="F25" t="s">
        <v>109</v>
      </c>
      <c r="G25" s="76">
        <v>-53</v>
      </c>
      <c r="H25" s="76">
        <v>1.46625E-2</v>
      </c>
      <c r="I25" s="76">
        <v>-2.7307733249999999E-5</v>
      </c>
      <c r="J25" s="76">
        <v>0</v>
      </c>
      <c r="K25" s="76">
        <v>0</v>
      </c>
    </row>
    <row r="26" spans="2:58">
      <c r="B26" t="s">
        <v>494</v>
      </c>
      <c r="C26" t="s">
        <v>495</v>
      </c>
      <c r="D26" t="s">
        <v>126</v>
      </c>
      <c r="E26" t="s">
        <v>380</v>
      </c>
      <c r="F26" t="s">
        <v>123</v>
      </c>
      <c r="G26" s="76">
        <v>25</v>
      </c>
      <c r="H26" s="76">
        <v>0.5746</v>
      </c>
      <c r="I26" s="76">
        <v>3.8784063499999998E-4</v>
      </c>
      <c r="J26" s="76">
        <v>0</v>
      </c>
      <c r="K26" s="76">
        <v>0</v>
      </c>
    </row>
    <row r="27" spans="2:58">
      <c r="B27" t="s">
        <v>496</v>
      </c>
      <c r="C27" t="s">
        <v>497</v>
      </c>
      <c r="D27" t="s">
        <v>126</v>
      </c>
      <c r="E27" t="s">
        <v>126</v>
      </c>
      <c r="F27" t="s">
        <v>204</v>
      </c>
      <c r="G27" s="76">
        <v>-2291912.4</v>
      </c>
      <c r="H27" s="76">
        <v>100</v>
      </c>
      <c r="I27" s="76">
        <v>-1020.81778296</v>
      </c>
      <c r="J27" s="76">
        <v>-18.149999999999999</v>
      </c>
      <c r="K27" s="76">
        <v>-0.32</v>
      </c>
    </row>
    <row r="28" spans="2:58">
      <c r="B28" t="s">
        <v>498</v>
      </c>
      <c r="C28" t="s">
        <v>499</v>
      </c>
      <c r="D28" t="s">
        <v>126</v>
      </c>
      <c r="E28" t="s">
        <v>126</v>
      </c>
      <c r="F28" t="s">
        <v>204</v>
      </c>
      <c r="G28" s="76">
        <v>-541638.89</v>
      </c>
      <c r="H28" s="76">
        <v>100</v>
      </c>
      <c r="I28" s="76">
        <v>-241.24596160600001</v>
      </c>
      <c r="J28" s="76">
        <v>-4.29</v>
      </c>
      <c r="K28" s="76">
        <v>-0.08</v>
      </c>
    </row>
    <row r="29" spans="2:58">
      <c r="B29" t="s">
        <v>225</v>
      </c>
      <c r="C29" s="19"/>
      <c r="D29" s="19"/>
      <c r="E29" s="19"/>
      <c r="F29" s="19"/>
      <c r="G29" s="19"/>
      <c r="H29" s="19"/>
    </row>
    <row r="30" spans="2:58">
      <c r="B30" t="s">
        <v>260</v>
      </c>
      <c r="C30" s="19"/>
      <c r="D30" s="19"/>
      <c r="E30" s="19"/>
      <c r="F30" s="19"/>
      <c r="G30" s="19"/>
      <c r="H30" s="19"/>
    </row>
    <row r="31" spans="2:58">
      <c r="B31" t="s">
        <v>261</v>
      </c>
      <c r="C31" s="19"/>
      <c r="D31" s="19"/>
      <c r="E31" s="19"/>
      <c r="F31" s="19"/>
      <c r="G31" s="19"/>
      <c r="H31" s="19"/>
    </row>
    <row r="32" spans="2:58">
      <c r="B32" t="s">
        <v>262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500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218</v>
      </c>
      <c r="C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501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218</v>
      </c>
      <c r="C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502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503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504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505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506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500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501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502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503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504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505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506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225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507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218</v>
      </c>
      <c r="C14" t="s">
        <v>218</v>
      </c>
      <c r="D14" t="s">
        <v>218</v>
      </c>
      <c r="G14" s="76">
        <v>0</v>
      </c>
      <c r="H14" t="s">
        <v>218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508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218</v>
      </c>
      <c r="C16" t="s">
        <v>218</v>
      </c>
      <c r="D16" t="s">
        <v>218</v>
      </c>
      <c r="G16" s="76">
        <v>0</v>
      </c>
      <c r="H16" t="s">
        <v>218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509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G18" s="76">
        <v>0</v>
      </c>
      <c r="H18" t="s">
        <v>218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G20" s="76">
        <v>0</v>
      </c>
      <c r="H20" t="s">
        <v>218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218</v>
      </c>
      <c r="C22" t="s">
        <v>218</v>
      </c>
      <c r="D22" t="s">
        <v>218</v>
      </c>
      <c r="G22" s="76">
        <v>0</v>
      </c>
      <c r="H22" t="s">
        <v>218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G25" s="76">
        <v>0</v>
      </c>
      <c r="H25" t="s">
        <v>218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511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218</v>
      </c>
      <c r="C27" t="s">
        <v>218</v>
      </c>
      <c r="D27" t="s">
        <v>218</v>
      </c>
      <c r="G27" s="76">
        <v>0</v>
      </c>
      <c r="H27" t="s">
        <v>218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260</v>
      </c>
    </row>
    <row r="29" spans="2:16">
      <c r="B29" t="s">
        <v>261</v>
      </c>
    </row>
    <row r="30" spans="2:16">
      <c r="B30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205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512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6">
        <v>0</v>
      </c>
      <c r="K14" t="s">
        <v>218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513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6">
        <v>0</v>
      </c>
      <c r="K16" t="s">
        <v>218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264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6">
        <v>0</v>
      </c>
      <c r="K18" t="s">
        <v>218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267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6">
        <v>0</v>
      </c>
      <c r="K20" t="s">
        <v>218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514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6">
        <v>0</v>
      </c>
      <c r="K23" t="s">
        <v>218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515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6">
        <v>0</v>
      </c>
      <c r="K25" t="s">
        <v>218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205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512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6">
        <v>0</v>
      </c>
      <c r="K14" t="s">
        <v>218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513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6">
        <v>0</v>
      </c>
      <c r="K16" t="s">
        <v>218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264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6">
        <v>0</v>
      </c>
      <c r="K18" t="s">
        <v>218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267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6">
        <v>0</v>
      </c>
      <c r="K20" t="s">
        <v>218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223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265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6">
        <v>0</v>
      </c>
      <c r="K23" t="s">
        <v>218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6">
        <v>0</v>
      </c>
      <c r="K25" t="s">
        <v>218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260</v>
      </c>
      <c r="C27" s="16"/>
      <c r="D27" s="16"/>
      <c r="E27" s="16"/>
    </row>
    <row r="28" spans="2:19">
      <c r="B28" t="s">
        <v>261</v>
      </c>
      <c r="C28" s="16"/>
      <c r="D28" s="16"/>
      <c r="E28" s="16"/>
    </row>
    <row r="29" spans="2:19">
      <c r="B29" t="s">
        <v>262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205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265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266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260</v>
      </c>
      <c r="C20" s="16"/>
      <c r="D20" s="16"/>
      <c r="E20" s="16"/>
    </row>
    <row r="21" spans="2:13">
      <c r="B21" t="s">
        <v>261</v>
      </c>
      <c r="C21" s="16"/>
      <c r="D21" s="16"/>
      <c r="E21" s="16"/>
    </row>
    <row r="22" spans="2:13">
      <c r="B22" t="s">
        <v>262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205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516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218</v>
      </c>
      <c r="C14" t="s">
        <v>218</v>
      </c>
      <c r="D14" t="s">
        <v>218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517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218</v>
      </c>
      <c r="C16" t="s">
        <v>218</v>
      </c>
      <c r="D16" t="s">
        <v>218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518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218</v>
      </c>
      <c r="C18" t="s">
        <v>218</v>
      </c>
      <c r="D18" t="s">
        <v>218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519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218</v>
      </c>
      <c r="C20" t="s">
        <v>218</v>
      </c>
      <c r="D20" t="s">
        <v>218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520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218</v>
      </c>
      <c r="C23" t="s">
        <v>218</v>
      </c>
      <c r="D23" t="s">
        <v>218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521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218</v>
      </c>
      <c r="C25" t="s">
        <v>218</v>
      </c>
      <c r="D25" t="s">
        <v>218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522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218</v>
      </c>
      <c r="C27" t="s">
        <v>218</v>
      </c>
      <c r="D27" t="s">
        <v>218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523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218</v>
      </c>
      <c r="C29" t="s">
        <v>218</v>
      </c>
      <c r="D29" t="s">
        <v>218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225</v>
      </c>
      <c r="C30" s="16"/>
    </row>
    <row r="31" spans="2:11">
      <c r="B31" t="s">
        <v>260</v>
      </c>
      <c r="C31" s="16"/>
    </row>
    <row r="32" spans="2:11">
      <c r="B32" t="s">
        <v>261</v>
      </c>
      <c r="C32" s="16"/>
    </row>
    <row r="33" spans="2:3">
      <c r="B33" t="s">
        <v>262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524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461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225</v>
      </c>
      <c r="C16" s="16"/>
      <c r="D16" s="16"/>
    </row>
    <row r="17" spans="2:4">
      <c r="B17" t="s">
        <v>260</v>
      </c>
      <c r="C17" s="16"/>
      <c r="D17" s="16"/>
    </row>
    <row r="18" spans="2:4">
      <c r="B18" t="s">
        <v>261</v>
      </c>
      <c r="C18" s="16"/>
      <c r="D18" s="16"/>
    </row>
    <row r="19" spans="2:4">
      <c r="B19" t="s">
        <v>262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462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463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525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464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267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462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469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464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470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267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225</v>
      </c>
      <c r="C34" s="16"/>
      <c r="D34" s="16"/>
    </row>
    <row r="35" spans="2:12">
      <c r="B35" t="s">
        <v>260</v>
      </c>
      <c r="C35" s="16"/>
      <c r="D35" s="16"/>
    </row>
    <row r="36" spans="2:12">
      <c r="B36" t="s">
        <v>261</v>
      </c>
      <c r="C36" s="16"/>
      <c r="D36" s="16"/>
    </row>
    <row r="37" spans="2:12">
      <c r="B37" t="s">
        <v>262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15396.43928352+2</f>
        <v>15398.43928352</v>
      </c>
      <c r="K11" s="75">
        <v>100</v>
      </c>
      <c r="L11" s="75">
        <v>4.8899999999999997</v>
      </c>
    </row>
    <row r="12" spans="2:13">
      <c r="B12" s="77" t="s">
        <v>205</v>
      </c>
      <c r="C12" s="26"/>
      <c r="D12" s="27"/>
      <c r="E12" s="27"/>
      <c r="F12" s="27"/>
      <c r="G12" s="27"/>
      <c r="H12" s="27"/>
      <c r="I12" s="78">
        <v>0</v>
      </c>
      <c r="J12" s="78">
        <f>15396.43928352+2</f>
        <v>15398.43928352</v>
      </c>
      <c r="K12" s="78">
        <v>100</v>
      </c>
      <c r="L12" s="78">
        <v>4.8899999999999997</v>
      </c>
    </row>
    <row r="13" spans="2:13">
      <c r="B13" s="77" t="s">
        <v>206</v>
      </c>
      <c r="C13" s="26"/>
      <c r="D13" s="27"/>
      <c r="E13" s="27"/>
      <c r="F13" s="27"/>
      <c r="G13" s="27"/>
      <c r="H13" s="27"/>
      <c r="I13" s="78">
        <v>0</v>
      </c>
      <c r="J13" s="78">
        <f>14069.77+2</f>
        <v>14071.77</v>
      </c>
      <c r="K13" s="78">
        <v>91.38</v>
      </c>
      <c r="L13" s="78">
        <v>4.46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6">
        <v>0</v>
      </c>
      <c r="I14" s="76">
        <v>0</v>
      </c>
      <c r="J14" s="76">
        <f>14069.77+2</f>
        <v>14071.77</v>
      </c>
      <c r="K14" s="76">
        <v>91.38</v>
      </c>
      <c r="L14" s="76">
        <v>4.46</v>
      </c>
    </row>
    <row r="15" spans="2:13">
      <c r="B15" s="77" t="s">
        <v>212</v>
      </c>
      <c r="C15" s="26"/>
      <c r="D15" s="27"/>
      <c r="E15" s="27"/>
      <c r="F15" s="27"/>
      <c r="G15" s="27"/>
      <c r="H15" s="27"/>
      <c r="I15" s="78">
        <v>0</v>
      </c>
      <c r="J15" s="78">
        <v>1326.6692835199999</v>
      </c>
      <c r="K15" s="78">
        <v>8.6199999999999992</v>
      </c>
      <c r="L15" s="78">
        <v>0.42</v>
      </c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113</v>
      </c>
      <c r="H16" s="76">
        <v>0</v>
      </c>
      <c r="I16" s="76">
        <v>0</v>
      </c>
      <c r="J16" s="76">
        <v>28.050623999999999</v>
      </c>
      <c r="K16" s="76">
        <v>0.18</v>
      </c>
      <c r="L16" s="76">
        <v>0.01</v>
      </c>
    </row>
    <row r="17" spans="2:12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6">
        <v>0</v>
      </c>
      <c r="I17" s="76">
        <v>0</v>
      </c>
      <c r="J17" s="76">
        <v>1298.6186595199999</v>
      </c>
      <c r="K17" s="76">
        <v>8.43</v>
      </c>
      <c r="L17" s="76">
        <v>0.41</v>
      </c>
    </row>
    <row r="18" spans="2:12">
      <c r="B18" s="77" t="s">
        <v>217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218</v>
      </c>
      <c r="C19" t="s">
        <v>218</v>
      </c>
      <c r="D19" s="16"/>
      <c r="E19" t="s">
        <v>218</v>
      </c>
      <c r="G19" t="s">
        <v>218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219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218</v>
      </c>
      <c r="C21" t="s">
        <v>218</v>
      </c>
      <c r="D21" s="16"/>
      <c r="E21" t="s">
        <v>218</v>
      </c>
      <c r="G21" t="s">
        <v>218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222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-6025000</v>
      </c>
      <c r="H11" s="7"/>
      <c r="I11" s="75">
        <v>-434.6274653121132</v>
      </c>
      <c r="J11" s="75">
        <v>100</v>
      </c>
      <c r="K11" s="75">
        <v>-0.14000000000000001</v>
      </c>
      <c r="AW11" s="16"/>
    </row>
    <row r="12" spans="2:49">
      <c r="B12" s="77" t="s">
        <v>205</v>
      </c>
      <c r="C12" s="16"/>
      <c r="D12" s="16"/>
      <c r="G12" s="78">
        <v>-6025000</v>
      </c>
      <c r="I12" s="78">
        <v>-434.6274653121132</v>
      </c>
      <c r="J12" s="78">
        <v>100</v>
      </c>
      <c r="K12" s="78">
        <v>-0.14000000000000001</v>
      </c>
    </row>
    <row r="13" spans="2:49">
      <c r="B13" s="77" t="s">
        <v>462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463</v>
      </c>
      <c r="C15" s="16"/>
      <c r="D15" s="16"/>
      <c r="G15" s="78">
        <v>-6025000</v>
      </c>
      <c r="I15" s="78">
        <v>-434.6274653121132</v>
      </c>
      <c r="J15" s="78">
        <v>100</v>
      </c>
      <c r="K15" s="78">
        <v>-0.14000000000000001</v>
      </c>
    </row>
    <row r="16" spans="2:49">
      <c r="B16" t="s">
        <v>526</v>
      </c>
      <c r="C16" t="s">
        <v>527</v>
      </c>
      <c r="D16" t="s">
        <v>126</v>
      </c>
      <c r="E16" t="s">
        <v>109</v>
      </c>
      <c r="F16" t="s">
        <v>528</v>
      </c>
      <c r="G16" s="76">
        <v>-3700000</v>
      </c>
      <c r="H16" s="76">
        <v>7.2986660878882432</v>
      </c>
      <c r="I16" s="76">
        <v>-270.05064525186498</v>
      </c>
      <c r="J16" s="76">
        <v>62.13</v>
      </c>
      <c r="K16" s="76">
        <v>-0.09</v>
      </c>
    </row>
    <row r="17" spans="2:11">
      <c r="B17" t="s">
        <v>529</v>
      </c>
      <c r="C17" t="s">
        <v>530</v>
      </c>
      <c r="D17" t="s">
        <v>126</v>
      </c>
      <c r="E17" t="s">
        <v>113</v>
      </c>
      <c r="F17" t="s">
        <v>528</v>
      </c>
      <c r="G17" s="76">
        <v>-1650000</v>
      </c>
      <c r="H17" s="76">
        <v>7.0666164660832118</v>
      </c>
      <c r="I17" s="76">
        <v>-116.599171690373</v>
      </c>
      <c r="J17" s="76">
        <v>26.83</v>
      </c>
      <c r="K17" s="76">
        <v>-0.04</v>
      </c>
    </row>
    <row r="18" spans="2:11">
      <c r="B18" t="s">
        <v>531</v>
      </c>
      <c r="C18" t="s">
        <v>532</v>
      </c>
      <c r="D18" t="s">
        <v>126</v>
      </c>
      <c r="E18" t="s">
        <v>113</v>
      </c>
      <c r="F18" t="s">
        <v>533</v>
      </c>
      <c r="G18" s="76">
        <v>-675000</v>
      </c>
      <c r="H18" s="76">
        <v>7.1077997585000299</v>
      </c>
      <c r="I18" s="76">
        <v>-47.977648369875197</v>
      </c>
      <c r="J18" s="76">
        <v>11.04</v>
      </c>
      <c r="K18" s="76">
        <v>-0.02</v>
      </c>
    </row>
    <row r="19" spans="2:11">
      <c r="B19" s="77" t="s">
        <v>525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464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267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223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462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469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218</v>
      </c>
      <c r="C29" t="s">
        <v>218</v>
      </c>
      <c r="D29" t="s">
        <v>218</v>
      </c>
      <c r="E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464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267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225</v>
      </c>
      <c r="C34" s="16"/>
      <c r="D34" s="16"/>
    </row>
    <row r="35" spans="2:11">
      <c r="B35" t="s">
        <v>260</v>
      </c>
      <c r="C35" s="16"/>
      <c r="D35" s="16"/>
    </row>
    <row r="36" spans="2:11">
      <c r="B36" t="s">
        <v>261</v>
      </c>
      <c r="C36" s="16"/>
      <c r="D36" s="16"/>
    </row>
    <row r="37" spans="2:11">
      <c r="B37" t="s">
        <v>262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205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500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501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502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503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504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505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506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223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500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501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502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503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504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505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506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225</v>
      </c>
      <c r="D40" s="16"/>
    </row>
    <row r="41" spans="2:17">
      <c r="B41" t="s">
        <v>260</v>
      </c>
      <c r="D41" s="16"/>
    </row>
    <row r="42" spans="2:17">
      <c r="B42" t="s">
        <v>261</v>
      </c>
      <c r="D42" s="16"/>
    </row>
    <row r="43" spans="2:17">
      <c r="B43" t="s">
        <v>262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205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534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218</v>
      </c>
      <c r="D14" t="s">
        <v>218</v>
      </c>
      <c r="F14" t="s">
        <v>218</v>
      </c>
      <c r="I14" s="76">
        <v>0</v>
      </c>
      <c r="J14" t="s">
        <v>218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535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218</v>
      </c>
      <c r="D16" t="s">
        <v>218</v>
      </c>
      <c r="F16" t="s">
        <v>218</v>
      </c>
      <c r="I16" s="76">
        <v>0</v>
      </c>
      <c r="J16" t="s">
        <v>218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536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218</v>
      </c>
      <c r="D18" t="s">
        <v>218</v>
      </c>
      <c r="F18" t="s">
        <v>218</v>
      </c>
      <c r="I18" s="76">
        <v>0</v>
      </c>
      <c r="J18" t="s">
        <v>218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537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218</v>
      </c>
      <c r="D20" t="s">
        <v>218</v>
      </c>
      <c r="F20" t="s">
        <v>218</v>
      </c>
      <c r="I20" s="76">
        <v>0</v>
      </c>
      <c r="J20" t="s">
        <v>218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538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218</v>
      </c>
      <c r="D22" t="s">
        <v>218</v>
      </c>
      <c r="F22" t="s">
        <v>218</v>
      </c>
      <c r="I22" s="76">
        <v>0</v>
      </c>
      <c r="J22" t="s">
        <v>218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539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540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218</v>
      </c>
      <c r="D25" t="s">
        <v>218</v>
      </c>
      <c r="F25" t="s">
        <v>218</v>
      </c>
      <c r="I25" s="76">
        <v>0</v>
      </c>
      <c r="J25" t="s">
        <v>218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541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218</v>
      </c>
      <c r="D27" t="s">
        <v>218</v>
      </c>
      <c r="F27" t="s">
        <v>218</v>
      </c>
      <c r="I27" s="76">
        <v>0</v>
      </c>
      <c r="J27" t="s">
        <v>218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542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218</v>
      </c>
      <c r="D29" t="s">
        <v>218</v>
      </c>
      <c r="F29" t="s">
        <v>218</v>
      </c>
      <c r="I29" s="76">
        <v>0</v>
      </c>
      <c r="J29" t="s">
        <v>218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543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218</v>
      </c>
      <c r="D31" t="s">
        <v>218</v>
      </c>
      <c r="F31" t="s">
        <v>218</v>
      </c>
      <c r="I31" s="76">
        <v>0</v>
      </c>
      <c r="J31" t="s">
        <v>218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223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544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218</v>
      </c>
      <c r="D34" t="s">
        <v>218</v>
      </c>
      <c r="F34" t="s">
        <v>218</v>
      </c>
      <c r="I34" s="76">
        <v>0</v>
      </c>
      <c r="J34" t="s">
        <v>218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536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218</v>
      </c>
      <c r="D36" t="s">
        <v>218</v>
      </c>
      <c r="F36" t="s">
        <v>218</v>
      </c>
      <c r="I36" s="76">
        <v>0</v>
      </c>
      <c r="J36" t="s">
        <v>218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537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218</v>
      </c>
      <c r="D38" t="s">
        <v>218</v>
      </c>
      <c r="F38" t="s">
        <v>218</v>
      </c>
      <c r="I38" s="76">
        <v>0</v>
      </c>
      <c r="J38" t="s">
        <v>218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543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218</v>
      </c>
      <c r="D40" t="s">
        <v>218</v>
      </c>
      <c r="F40" t="s">
        <v>218</v>
      </c>
      <c r="I40" s="76">
        <v>0</v>
      </c>
      <c r="J40" t="s">
        <v>218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225</v>
      </c>
    </row>
    <row r="42" spans="2:17">
      <c r="B42" t="s">
        <v>260</v>
      </c>
    </row>
    <row r="43" spans="2:17">
      <c r="B43" t="s">
        <v>261</v>
      </c>
    </row>
    <row r="44" spans="2:17">
      <c r="B44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512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218</v>
      </c>
      <c r="C14" t="s">
        <v>218</v>
      </c>
      <c r="E14" t="s">
        <v>218</v>
      </c>
      <c r="G14" s="76">
        <v>0</v>
      </c>
      <c r="H14" t="s">
        <v>218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513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218</v>
      </c>
      <c r="C16" t="s">
        <v>218</v>
      </c>
      <c r="E16" t="s">
        <v>218</v>
      </c>
      <c r="G16" s="76">
        <v>0</v>
      </c>
      <c r="H16" t="s">
        <v>218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545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218</v>
      </c>
      <c r="C18" t="s">
        <v>218</v>
      </c>
      <c r="E18" t="s">
        <v>218</v>
      </c>
      <c r="G18" s="76">
        <v>0</v>
      </c>
      <c r="H18" t="s">
        <v>218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546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218</v>
      </c>
      <c r="C20" t="s">
        <v>218</v>
      </c>
      <c r="E20" t="s">
        <v>218</v>
      </c>
      <c r="G20" s="76">
        <v>0</v>
      </c>
      <c r="H20" t="s">
        <v>218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267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218</v>
      </c>
      <c r="C22" t="s">
        <v>218</v>
      </c>
      <c r="E22" t="s">
        <v>218</v>
      </c>
      <c r="G22" s="76">
        <v>0</v>
      </c>
      <c r="H22" t="s">
        <v>218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218</v>
      </c>
      <c r="C24" t="s">
        <v>218</v>
      </c>
      <c r="E24" t="s">
        <v>218</v>
      </c>
      <c r="G24" s="76">
        <v>0</v>
      </c>
      <c r="H24" t="s">
        <v>218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225</v>
      </c>
    </row>
    <row r="26" spans="2:15">
      <c r="B26" t="s">
        <v>260</v>
      </c>
    </row>
    <row r="27" spans="2:15">
      <c r="B27" t="s">
        <v>261</v>
      </c>
    </row>
    <row r="28" spans="2:15">
      <c r="B2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205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547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218</v>
      </c>
      <c r="E14" s="76">
        <v>0</v>
      </c>
      <c r="F14" t="s">
        <v>218</v>
      </c>
      <c r="G14" s="76">
        <v>0</v>
      </c>
      <c r="H14" s="76">
        <v>0</v>
      </c>
      <c r="I14" s="76">
        <v>0</v>
      </c>
    </row>
    <row r="15" spans="2:55">
      <c r="B15" s="77" t="s">
        <v>548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218</v>
      </c>
      <c r="E16" s="76">
        <v>0</v>
      </c>
      <c r="F16" t="s">
        <v>218</v>
      </c>
      <c r="G16" s="76">
        <v>0</v>
      </c>
      <c r="H16" s="76">
        <v>0</v>
      </c>
      <c r="I16" s="76">
        <v>0</v>
      </c>
    </row>
    <row r="17" spans="2:9">
      <c r="B17" s="77" t="s">
        <v>223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547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218</v>
      </c>
      <c r="E19" s="76">
        <v>0</v>
      </c>
      <c r="F19" t="s">
        <v>218</v>
      </c>
      <c r="G19" s="76">
        <v>0</v>
      </c>
      <c r="H19" s="76">
        <v>0</v>
      </c>
      <c r="I19" s="76">
        <v>0</v>
      </c>
    </row>
    <row r="20" spans="2:9">
      <c r="B20" s="77" t="s">
        <v>548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218</v>
      </c>
      <c r="E21" s="76">
        <v>0</v>
      </c>
      <c r="F21" t="s">
        <v>218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218</v>
      </c>
      <c r="D15" t="s">
        <v>218</v>
      </c>
      <c r="E15" s="19"/>
      <c r="F15" s="76">
        <v>0</v>
      </c>
      <c r="G15" t="s">
        <v>218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-756.83182624000005</v>
      </c>
      <c r="J11" s="75">
        <v>100</v>
      </c>
      <c r="K11" s="75">
        <v>-0.24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223</v>
      </c>
      <c r="D14" s="19"/>
      <c r="E14" s="19"/>
      <c r="F14" s="19"/>
      <c r="G14" s="19"/>
      <c r="H14" s="78">
        <v>0</v>
      </c>
      <c r="I14" s="78">
        <v>-756.83182624000005</v>
      </c>
      <c r="J14" s="78">
        <v>100</v>
      </c>
      <c r="K14" s="78">
        <v>-0.24</v>
      </c>
    </row>
    <row r="15" spans="2:60">
      <c r="B15" t="s">
        <v>549</v>
      </c>
      <c r="C15" t="s">
        <v>550</v>
      </c>
      <c r="D15" t="s">
        <v>218</v>
      </c>
      <c r="E15" t="s">
        <v>211</v>
      </c>
      <c r="F15" s="76">
        <v>0</v>
      </c>
      <c r="G15" t="s">
        <v>109</v>
      </c>
      <c r="H15" s="76">
        <v>0</v>
      </c>
      <c r="I15" s="76">
        <v>-756.83182624000005</v>
      </c>
      <c r="J15" s="76">
        <v>100</v>
      </c>
      <c r="K15" s="76">
        <v>-0.24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205</v>
      </c>
      <c r="C12" s="78">
        <v>0</v>
      </c>
    </row>
    <row r="13" spans="2:17">
      <c r="B13" t="s">
        <v>218</v>
      </c>
      <c r="C13" s="76">
        <v>0</v>
      </c>
    </row>
    <row r="14" spans="2:17">
      <c r="B14" s="77" t="s">
        <v>223</v>
      </c>
      <c r="C14" s="78">
        <v>0</v>
      </c>
    </row>
    <row r="15" spans="2:17">
      <c r="B15" t="s">
        <v>218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263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267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512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513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264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267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225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5.61</v>
      </c>
      <c r="I11" s="7"/>
      <c r="J11" s="7"/>
      <c r="K11" s="75">
        <v>0.97</v>
      </c>
      <c r="L11" s="75">
        <v>68400000</v>
      </c>
      <c r="M11" s="7"/>
      <c r="N11" s="75">
        <v>0</v>
      </c>
      <c r="O11" s="75">
        <v>77363</v>
      </c>
      <c r="P11" s="7"/>
      <c r="Q11" s="75">
        <v>100</v>
      </c>
      <c r="R11" s="75">
        <v>24.55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205</v>
      </c>
      <c r="C12" s="16"/>
      <c r="D12" s="16"/>
      <c r="H12" s="78">
        <v>5.61</v>
      </c>
      <c r="K12" s="78">
        <v>0.97</v>
      </c>
      <c r="L12" s="78">
        <v>68400000</v>
      </c>
      <c r="N12" s="78">
        <v>0</v>
      </c>
      <c r="O12" s="78">
        <v>77363</v>
      </c>
      <c r="Q12" s="78">
        <v>100</v>
      </c>
      <c r="R12" s="78">
        <v>24.55</v>
      </c>
    </row>
    <row r="13" spans="2:53">
      <c r="B13" s="77" t="s">
        <v>226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227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218</v>
      </c>
      <c r="C15" t="s">
        <v>218</v>
      </c>
      <c r="D15" s="16"/>
      <c r="E15" t="s">
        <v>218</v>
      </c>
      <c r="H15" s="76">
        <v>0</v>
      </c>
      <c r="I15" t="s">
        <v>218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228</v>
      </c>
      <c r="C16" s="16"/>
      <c r="D16" s="16"/>
      <c r="H16" s="78">
        <v>5.61</v>
      </c>
      <c r="K16" s="78">
        <v>0.97</v>
      </c>
      <c r="L16" s="78">
        <v>68400000</v>
      </c>
      <c r="N16" s="78">
        <v>0</v>
      </c>
      <c r="O16" s="78">
        <v>77363</v>
      </c>
      <c r="Q16" s="78">
        <v>100</v>
      </c>
      <c r="R16" s="78">
        <v>24.55</v>
      </c>
    </row>
    <row r="17" spans="2:18">
      <c r="B17" s="77" t="s">
        <v>229</v>
      </c>
      <c r="C17" s="16"/>
      <c r="D17" s="16"/>
      <c r="H17" s="78">
        <v>0.36</v>
      </c>
      <c r="K17" s="78">
        <v>0.1</v>
      </c>
      <c r="L17" s="78">
        <v>46500000</v>
      </c>
      <c r="N17" s="78">
        <v>0</v>
      </c>
      <c r="O17" s="78">
        <v>46479.45</v>
      </c>
      <c r="Q17" s="78">
        <v>60.08</v>
      </c>
      <c r="R17" s="78">
        <v>14.75</v>
      </c>
    </row>
    <row r="18" spans="2:18">
      <c r="B18" t="s">
        <v>230</v>
      </c>
      <c r="C18" t="s">
        <v>231</v>
      </c>
      <c r="D18" t="s">
        <v>103</v>
      </c>
      <c r="E18" t="s">
        <v>232</v>
      </c>
      <c r="F18" t="s">
        <v>211</v>
      </c>
      <c r="G18" t="s">
        <v>233</v>
      </c>
      <c r="H18" s="76">
        <v>0.03</v>
      </c>
      <c r="I18" t="s">
        <v>105</v>
      </c>
      <c r="J18" s="76">
        <v>0</v>
      </c>
      <c r="K18" s="76">
        <v>0</v>
      </c>
      <c r="L18" s="76">
        <v>12000000</v>
      </c>
      <c r="M18" s="76">
        <v>100</v>
      </c>
      <c r="N18" s="76">
        <v>0</v>
      </c>
      <c r="O18" s="76">
        <v>12000</v>
      </c>
      <c r="P18" s="76">
        <v>0</v>
      </c>
      <c r="Q18" s="76">
        <v>15.51</v>
      </c>
      <c r="R18" s="76">
        <v>3.81</v>
      </c>
    </row>
    <row r="19" spans="2:18">
      <c r="B19" t="s">
        <v>234</v>
      </c>
      <c r="C19" t="s">
        <v>235</v>
      </c>
      <c r="D19" t="s">
        <v>103</v>
      </c>
      <c r="E19" t="s">
        <v>232</v>
      </c>
      <c r="F19" t="s">
        <v>153</v>
      </c>
      <c r="G19" t="s">
        <v>236</v>
      </c>
      <c r="H19" s="76">
        <v>0.09</v>
      </c>
      <c r="I19" t="s">
        <v>105</v>
      </c>
      <c r="J19" s="76">
        <v>0</v>
      </c>
      <c r="K19" s="76">
        <v>0.11</v>
      </c>
      <c r="L19" s="76">
        <v>5000000</v>
      </c>
      <c r="M19" s="76">
        <v>99.99</v>
      </c>
      <c r="N19" s="76">
        <v>0</v>
      </c>
      <c r="O19" s="76">
        <v>4999.5</v>
      </c>
      <c r="P19" s="76">
        <v>0</v>
      </c>
      <c r="Q19" s="76">
        <v>6.46</v>
      </c>
      <c r="R19" s="76">
        <v>1.59</v>
      </c>
    </row>
    <row r="20" spans="2:18">
      <c r="B20" t="s">
        <v>237</v>
      </c>
      <c r="C20" t="s">
        <v>238</v>
      </c>
      <c r="D20" t="s">
        <v>103</v>
      </c>
      <c r="E20" t="s">
        <v>232</v>
      </c>
      <c r="F20" t="s">
        <v>153</v>
      </c>
      <c r="G20" t="s">
        <v>239</v>
      </c>
      <c r="H20" s="76">
        <v>0.76</v>
      </c>
      <c r="I20" t="s">
        <v>105</v>
      </c>
      <c r="J20" s="76">
        <v>0</v>
      </c>
      <c r="K20" s="76">
        <v>0.12</v>
      </c>
      <c r="L20" s="76">
        <v>15000000</v>
      </c>
      <c r="M20" s="76">
        <v>99.91</v>
      </c>
      <c r="N20" s="76">
        <v>0</v>
      </c>
      <c r="O20" s="76">
        <v>14986.5</v>
      </c>
      <c r="P20" s="76">
        <v>0</v>
      </c>
      <c r="Q20" s="76">
        <v>19.37</v>
      </c>
      <c r="R20" s="76">
        <v>4.76</v>
      </c>
    </row>
    <row r="21" spans="2:18">
      <c r="B21" t="s">
        <v>240</v>
      </c>
      <c r="C21" t="s">
        <v>241</v>
      </c>
      <c r="D21" t="s">
        <v>103</v>
      </c>
      <c r="E21" t="s">
        <v>232</v>
      </c>
      <c r="F21" t="s">
        <v>153</v>
      </c>
      <c r="G21" t="s">
        <v>242</v>
      </c>
      <c r="H21" s="76">
        <v>0.26</v>
      </c>
      <c r="I21" t="s">
        <v>105</v>
      </c>
      <c r="J21" s="76">
        <v>0</v>
      </c>
      <c r="K21" s="76">
        <v>0.15</v>
      </c>
      <c r="L21" s="76">
        <v>7000000</v>
      </c>
      <c r="M21" s="76">
        <v>99.96</v>
      </c>
      <c r="N21" s="76">
        <v>0</v>
      </c>
      <c r="O21" s="76">
        <v>6997.2</v>
      </c>
      <c r="P21" s="76">
        <v>0</v>
      </c>
      <c r="Q21" s="76">
        <v>9.0399999999999991</v>
      </c>
      <c r="R21" s="76">
        <v>2.2200000000000002</v>
      </c>
    </row>
    <row r="22" spans="2:18">
      <c r="B22" t="s">
        <v>243</v>
      </c>
      <c r="C22" t="s">
        <v>244</v>
      </c>
      <c r="D22" t="s">
        <v>103</v>
      </c>
      <c r="E22" t="s">
        <v>232</v>
      </c>
      <c r="F22" t="s">
        <v>153</v>
      </c>
      <c r="G22" t="s">
        <v>245</v>
      </c>
      <c r="H22" s="76">
        <v>0.36</v>
      </c>
      <c r="I22" t="s">
        <v>105</v>
      </c>
      <c r="J22" s="76">
        <v>0</v>
      </c>
      <c r="K22" s="76">
        <v>0.14000000000000001</v>
      </c>
      <c r="L22" s="76">
        <v>7500000</v>
      </c>
      <c r="M22" s="76">
        <v>99.95</v>
      </c>
      <c r="N22" s="76">
        <v>0</v>
      </c>
      <c r="O22" s="76">
        <v>7496.25</v>
      </c>
      <c r="P22" s="76">
        <v>0</v>
      </c>
      <c r="Q22" s="76">
        <v>9.69</v>
      </c>
      <c r="R22" s="76">
        <v>2.38</v>
      </c>
    </row>
    <row r="23" spans="2:18">
      <c r="B23" s="77" t="s">
        <v>246</v>
      </c>
      <c r="C23" s="16"/>
      <c r="D23" s="16"/>
      <c r="H23" s="78">
        <v>13.51</v>
      </c>
      <c r="K23" s="78">
        <v>2.2799999999999998</v>
      </c>
      <c r="L23" s="78">
        <v>21900000</v>
      </c>
      <c r="N23" s="78">
        <v>0</v>
      </c>
      <c r="O23" s="78">
        <v>30883.55</v>
      </c>
      <c r="Q23" s="78">
        <v>39.92</v>
      </c>
      <c r="R23" s="78">
        <v>9.8000000000000007</v>
      </c>
    </row>
    <row r="24" spans="2:18">
      <c r="B24" t="s">
        <v>247</v>
      </c>
      <c r="C24" t="s">
        <v>248</v>
      </c>
      <c r="D24" t="s">
        <v>103</v>
      </c>
      <c r="E24" t="s">
        <v>232</v>
      </c>
      <c r="F24" t="s">
        <v>211</v>
      </c>
      <c r="G24" t="s">
        <v>249</v>
      </c>
      <c r="H24" s="76">
        <v>0.59</v>
      </c>
      <c r="I24" t="s">
        <v>105</v>
      </c>
      <c r="J24" s="76">
        <v>0.5</v>
      </c>
      <c r="K24" s="76">
        <v>0.08</v>
      </c>
      <c r="L24" s="76">
        <v>4000000</v>
      </c>
      <c r="M24" s="76">
        <v>100.45</v>
      </c>
      <c r="N24" s="76">
        <v>0</v>
      </c>
      <c r="O24" s="76">
        <v>4018</v>
      </c>
      <c r="P24" s="76">
        <v>0.03</v>
      </c>
      <c r="Q24" s="76">
        <v>5.19</v>
      </c>
      <c r="R24" s="76">
        <v>1.28</v>
      </c>
    </row>
    <row r="25" spans="2:18">
      <c r="B25" t="s">
        <v>250</v>
      </c>
      <c r="C25" t="s">
        <v>251</v>
      </c>
      <c r="D25" t="s">
        <v>103</v>
      </c>
      <c r="E25" t="s">
        <v>232</v>
      </c>
      <c r="F25" t="s">
        <v>211</v>
      </c>
      <c r="G25" t="s">
        <v>252</v>
      </c>
      <c r="H25" s="76">
        <v>1.1499999999999999</v>
      </c>
      <c r="I25" t="s">
        <v>105</v>
      </c>
      <c r="J25" s="76">
        <v>2.25</v>
      </c>
      <c r="K25" s="76">
        <v>0.17</v>
      </c>
      <c r="L25" s="76">
        <v>350000</v>
      </c>
      <c r="M25" s="76">
        <v>104.3</v>
      </c>
      <c r="N25" s="76">
        <v>0</v>
      </c>
      <c r="O25" s="76">
        <v>365.05</v>
      </c>
      <c r="P25" s="76">
        <v>0</v>
      </c>
      <c r="Q25" s="76">
        <v>0.47</v>
      </c>
      <c r="R25" s="76">
        <v>0.12</v>
      </c>
    </row>
    <row r="26" spans="2:18">
      <c r="B26" t="s">
        <v>253</v>
      </c>
      <c r="C26" t="s">
        <v>254</v>
      </c>
      <c r="D26" t="s">
        <v>103</v>
      </c>
      <c r="E26" t="s">
        <v>232</v>
      </c>
      <c r="F26" t="s">
        <v>211</v>
      </c>
      <c r="G26" t="s">
        <v>255</v>
      </c>
      <c r="H26" s="76">
        <v>15.64</v>
      </c>
      <c r="I26" t="s">
        <v>105</v>
      </c>
      <c r="J26" s="76">
        <v>5.5</v>
      </c>
      <c r="K26" s="76">
        <v>2.64</v>
      </c>
      <c r="L26" s="76">
        <v>17550000</v>
      </c>
      <c r="M26" s="76">
        <v>151</v>
      </c>
      <c r="N26" s="76">
        <v>0</v>
      </c>
      <c r="O26" s="76">
        <v>26500.5</v>
      </c>
      <c r="P26" s="76">
        <v>0.1</v>
      </c>
      <c r="Q26" s="76">
        <v>34.25</v>
      </c>
      <c r="R26" s="76">
        <v>8.41</v>
      </c>
    </row>
    <row r="27" spans="2:18">
      <c r="B27" s="77" t="s">
        <v>256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O27" s="78">
        <v>0</v>
      </c>
      <c r="Q27" s="78">
        <v>0</v>
      </c>
      <c r="R27" s="78">
        <v>0</v>
      </c>
    </row>
    <row r="28" spans="2:18">
      <c r="B28" t="s">
        <v>218</v>
      </c>
      <c r="C28" t="s">
        <v>218</v>
      </c>
      <c r="D28" s="16"/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O28" s="76">
        <v>0</v>
      </c>
      <c r="P28" s="76">
        <v>0</v>
      </c>
      <c r="Q28" s="76">
        <v>0</v>
      </c>
      <c r="R28" s="76">
        <v>0</v>
      </c>
    </row>
    <row r="29" spans="2:18">
      <c r="B29" s="77" t="s">
        <v>257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O29" s="78">
        <v>0</v>
      </c>
      <c r="Q29" s="78">
        <v>0</v>
      </c>
      <c r="R29" s="78">
        <v>0</v>
      </c>
    </row>
    <row r="30" spans="2:18">
      <c r="B30" t="s">
        <v>218</v>
      </c>
      <c r="C30" t="s">
        <v>218</v>
      </c>
      <c r="D30" s="16"/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O30" s="76">
        <v>0</v>
      </c>
      <c r="P30" s="76">
        <v>0</v>
      </c>
      <c r="Q30" s="76">
        <v>0</v>
      </c>
      <c r="R30" s="76">
        <v>0</v>
      </c>
    </row>
    <row r="31" spans="2:18">
      <c r="B31" s="77" t="s">
        <v>223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O31" s="78">
        <v>0</v>
      </c>
      <c r="Q31" s="78">
        <v>0</v>
      </c>
      <c r="R31" s="78">
        <v>0</v>
      </c>
    </row>
    <row r="32" spans="2:18">
      <c r="B32" s="77" t="s">
        <v>258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O32" s="78">
        <v>0</v>
      </c>
      <c r="Q32" s="78">
        <v>0</v>
      </c>
      <c r="R32" s="78">
        <v>0</v>
      </c>
    </row>
    <row r="33" spans="2:18">
      <c r="B33" t="s">
        <v>218</v>
      </c>
      <c r="C33" t="s">
        <v>218</v>
      </c>
      <c r="D33" s="16"/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O33" s="76">
        <v>0</v>
      </c>
      <c r="P33" s="76">
        <v>0</v>
      </c>
      <c r="Q33" s="76">
        <v>0</v>
      </c>
      <c r="R33" s="76">
        <v>0</v>
      </c>
    </row>
    <row r="34" spans="2:18">
      <c r="B34" s="77" t="s">
        <v>259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O34" s="78">
        <v>0</v>
      </c>
      <c r="Q34" s="78">
        <v>0</v>
      </c>
      <c r="R34" s="78">
        <v>0</v>
      </c>
    </row>
    <row r="35" spans="2:18">
      <c r="B35" t="s">
        <v>218</v>
      </c>
      <c r="C35" t="s">
        <v>218</v>
      </c>
      <c r="D35" s="16"/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O35" s="76">
        <v>0</v>
      </c>
      <c r="P35" s="76">
        <v>0</v>
      </c>
      <c r="Q35" s="76">
        <v>0</v>
      </c>
      <c r="R35" s="76">
        <v>0</v>
      </c>
    </row>
    <row r="36" spans="2:18">
      <c r="B36" t="s">
        <v>260</v>
      </c>
      <c r="C36" s="16"/>
      <c r="D36" s="16"/>
    </row>
    <row r="37" spans="2:18">
      <c r="B37" t="s">
        <v>261</v>
      </c>
      <c r="C37" s="16"/>
      <c r="D37" s="16"/>
    </row>
    <row r="38" spans="2:18">
      <c r="B38" t="s">
        <v>262</v>
      </c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512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513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264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267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265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266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225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263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6">
        <v>0</v>
      </c>
      <c r="L14" t="s">
        <v>218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6">
        <v>0</v>
      </c>
      <c r="L16" t="s">
        <v>218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264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6">
        <v>0</v>
      </c>
      <c r="L18" t="s">
        <v>218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265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6">
        <v>0</v>
      </c>
      <c r="L21" t="s">
        <v>218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266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6">
        <v>0</v>
      </c>
      <c r="L23" t="s">
        <v>218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260</v>
      </c>
      <c r="C25" s="16"/>
      <c r="D25" s="16"/>
      <c r="E25" s="16"/>
      <c r="F25" s="16"/>
      <c r="G25" s="16"/>
    </row>
    <row r="26" spans="2:21">
      <c r="B26" t="s">
        <v>261</v>
      </c>
      <c r="C26" s="16"/>
      <c r="D26" s="16"/>
      <c r="E26" s="16"/>
      <c r="F26" s="16"/>
      <c r="G26" s="16"/>
    </row>
    <row r="27" spans="2:21">
      <c r="B27" t="s">
        <v>262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205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263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6">
        <v>0</v>
      </c>
      <c r="L14" t="s">
        <v>218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228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6">
        <v>0</v>
      </c>
      <c r="L16" t="s">
        <v>218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264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6">
        <v>0</v>
      </c>
      <c r="L18" t="s">
        <v>218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267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218</v>
      </c>
      <c r="C20" t="s">
        <v>218</v>
      </c>
      <c r="D20" s="16"/>
      <c r="E20" s="16"/>
      <c r="F20" s="16"/>
      <c r="G20" t="s">
        <v>218</v>
      </c>
      <c r="H20" t="s">
        <v>218</v>
      </c>
      <c r="K20" s="76">
        <v>0</v>
      </c>
      <c r="L20" t="s">
        <v>218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223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265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6">
        <v>0</v>
      </c>
      <c r="L23" t="s">
        <v>218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266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218</v>
      </c>
      <c r="C25" t="s">
        <v>218</v>
      </c>
      <c r="D25" s="16"/>
      <c r="E25" s="16"/>
      <c r="F25" s="16"/>
      <c r="G25" t="s">
        <v>218</v>
      </c>
      <c r="H25" t="s">
        <v>218</v>
      </c>
      <c r="K25" s="76">
        <v>0</v>
      </c>
      <c r="L25" t="s">
        <v>218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225</v>
      </c>
      <c r="C26" s="16"/>
      <c r="D26" s="16"/>
      <c r="E26" s="16"/>
      <c r="F26" s="16"/>
    </row>
    <row r="27" spans="2:21">
      <c r="B27" t="s">
        <v>260</v>
      </c>
      <c r="C27" s="16"/>
      <c r="D27" s="16"/>
      <c r="E27" s="16"/>
      <c r="F27" s="16"/>
    </row>
    <row r="28" spans="2:21">
      <c r="B28" t="s">
        <v>261</v>
      </c>
      <c r="C28" s="16"/>
      <c r="D28" s="16"/>
      <c r="E28" s="16"/>
      <c r="F28" s="16"/>
    </row>
    <row r="29" spans="2:21">
      <c r="B29" t="s">
        <v>262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5197669.79</v>
      </c>
      <c r="J11" s="7"/>
      <c r="K11" s="75">
        <v>304.77694200000002</v>
      </c>
      <c r="L11" s="75">
        <v>139836.13410272676</v>
      </c>
      <c r="M11" s="7"/>
      <c r="N11" s="75">
        <v>100</v>
      </c>
      <c r="O11" s="75">
        <v>44.37</v>
      </c>
      <c r="BF11" s="16"/>
      <c r="BG11" s="19"/>
      <c r="BH11" s="16"/>
      <c r="BJ11" s="16"/>
    </row>
    <row r="12" spans="2:62">
      <c r="B12" s="77" t="s">
        <v>205</v>
      </c>
      <c r="E12" s="16"/>
      <c r="F12" s="16"/>
      <c r="G12" s="16"/>
      <c r="I12" s="78">
        <v>4720471</v>
      </c>
      <c r="K12" s="78">
        <v>246.59787</v>
      </c>
      <c r="L12" s="78">
        <v>107468.59358</v>
      </c>
      <c r="N12" s="78">
        <v>76.849999999999994</v>
      </c>
      <c r="O12" s="78">
        <v>34.1</v>
      </c>
    </row>
    <row r="13" spans="2:62">
      <c r="B13" s="77" t="s">
        <v>269</v>
      </c>
      <c r="E13" s="16"/>
      <c r="F13" s="16"/>
      <c r="G13" s="16"/>
      <c r="I13" s="78">
        <v>3505433</v>
      </c>
      <c r="K13" s="78">
        <v>177.125</v>
      </c>
      <c r="L13" s="78">
        <v>84071.888690000007</v>
      </c>
      <c r="N13" s="78">
        <v>60.12</v>
      </c>
      <c r="O13" s="78">
        <v>26.68</v>
      </c>
    </row>
    <row r="14" spans="2:62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105</v>
      </c>
      <c r="I14" s="76">
        <v>56614</v>
      </c>
      <c r="J14" s="76">
        <v>2773</v>
      </c>
      <c r="K14" s="76">
        <v>0</v>
      </c>
      <c r="L14" s="76">
        <v>1569.9062200000001</v>
      </c>
      <c r="M14" s="76">
        <v>0.03</v>
      </c>
      <c r="N14" s="76">
        <v>1.1200000000000001</v>
      </c>
      <c r="O14" s="76">
        <v>0.5</v>
      </c>
    </row>
    <row r="15" spans="2:62">
      <c r="B15" t="s">
        <v>274</v>
      </c>
      <c r="C15" t="s">
        <v>275</v>
      </c>
      <c r="D15" t="s">
        <v>103</v>
      </c>
      <c r="E15" t="s">
        <v>126</v>
      </c>
      <c r="F15" t="s">
        <v>276</v>
      </c>
      <c r="G15" t="s">
        <v>277</v>
      </c>
      <c r="H15" t="s">
        <v>105</v>
      </c>
      <c r="I15" s="76">
        <v>779500</v>
      </c>
      <c r="J15" s="76">
        <v>1006</v>
      </c>
      <c r="K15" s="76">
        <v>0</v>
      </c>
      <c r="L15" s="76">
        <v>7841.77</v>
      </c>
      <c r="M15" s="76">
        <v>7.0000000000000007E-2</v>
      </c>
      <c r="N15" s="76">
        <v>5.61</v>
      </c>
      <c r="O15" s="76">
        <v>2.4900000000000002</v>
      </c>
    </row>
    <row r="16" spans="2:62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277</v>
      </c>
      <c r="H16" t="s">
        <v>105</v>
      </c>
      <c r="I16" s="76">
        <v>66900</v>
      </c>
      <c r="J16" s="76">
        <v>7390</v>
      </c>
      <c r="K16" s="76">
        <v>0</v>
      </c>
      <c r="L16" s="76">
        <v>4943.91</v>
      </c>
      <c r="M16" s="76">
        <v>7.0000000000000007E-2</v>
      </c>
      <c r="N16" s="76">
        <v>3.54</v>
      </c>
      <c r="O16" s="76">
        <v>1.57</v>
      </c>
    </row>
    <row r="17" spans="2:15">
      <c r="B17" t="s">
        <v>281</v>
      </c>
      <c r="C17" t="s">
        <v>282</v>
      </c>
      <c r="D17" t="s">
        <v>103</v>
      </c>
      <c r="E17" t="s">
        <v>126</v>
      </c>
      <c r="F17" t="s">
        <v>283</v>
      </c>
      <c r="G17" t="s">
        <v>277</v>
      </c>
      <c r="H17" t="s">
        <v>105</v>
      </c>
      <c r="I17" s="76">
        <v>975000</v>
      </c>
      <c r="J17" s="76">
        <v>2111</v>
      </c>
      <c r="K17" s="76">
        <v>0</v>
      </c>
      <c r="L17" s="76">
        <v>20582.25</v>
      </c>
      <c r="M17" s="76">
        <v>0.06</v>
      </c>
      <c r="N17" s="76">
        <v>14.72</v>
      </c>
      <c r="O17" s="76">
        <v>6.53</v>
      </c>
    </row>
    <row r="18" spans="2:15">
      <c r="B18" t="s">
        <v>284</v>
      </c>
      <c r="C18" t="s">
        <v>285</v>
      </c>
      <c r="D18" t="s">
        <v>103</v>
      </c>
      <c r="E18" t="s">
        <v>126</v>
      </c>
      <c r="F18" t="s">
        <v>286</v>
      </c>
      <c r="G18" t="s">
        <v>277</v>
      </c>
      <c r="H18" t="s">
        <v>105</v>
      </c>
      <c r="I18" s="76">
        <v>13000</v>
      </c>
      <c r="J18" s="76">
        <v>6703</v>
      </c>
      <c r="K18" s="76">
        <v>0</v>
      </c>
      <c r="L18" s="76">
        <v>871.39</v>
      </c>
      <c r="M18" s="76">
        <v>0.01</v>
      </c>
      <c r="N18" s="76">
        <v>0.62</v>
      </c>
      <c r="O18" s="76">
        <v>0.28000000000000003</v>
      </c>
    </row>
    <row r="19" spans="2:15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277</v>
      </c>
      <c r="H19" t="s">
        <v>105</v>
      </c>
      <c r="I19" s="76">
        <v>694000</v>
      </c>
      <c r="J19" s="76">
        <v>2404</v>
      </c>
      <c r="K19" s="76">
        <v>0</v>
      </c>
      <c r="L19" s="76">
        <v>16683.759999999998</v>
      </c>
      <c r="M19" s="76">
        <v>0.05</v>
      </c>
      <c r="N19" s="76">
        <v>11.93</v>
      </c>
      <c r="O19" s="76">
        <v>5.29</v>
      </c>
    </row>
    <row r="20" spans="2:15">
      <c r="B20" t="s">
        <v>290</v>
      </c>
      <c r="C20" t="s">
        <v>291</v>
      </c>
      <c r="D20" t="s">
        <v>103</v>
      </c>
      <c r="E20" t="s">
        <v>126</v>
      </c>
      <c r="F20" t="s">
        <v>292</v>
      </c>
      <c r="G20" t="s">
        <v>293</v>
      </c>
      <c r="H20" t="s">
        <v>105</v>
      </c>
      <c r="I20" s="76">
        <v>196847</v>
      </c>
      <c r="J20" s="76">
        <v>2233</v>
      </c>
      <c r="K20" s="76">
        <v>0</v>
      </c>
      <c r="L20" s="76">
        <v>4395.5935099999997</v>
      </c>
      <c r="M20" s="76">
        <v>0.09</v>
      </c>
      <c r="N20" s="76">
        <v>3.14</v>
      </c>
      <c r="O20" s="76">
        <v>1.39</v>
      </c>
    </row>
    <row r="21" spans="2:15">
      <c r="B21" t="s">
        <v>294</v>
      </c>
      <c r="C21" t="s">
        <v>295</v>
      </c>
      <c r="D21" t="s">
        <v>103</v>
      </c>
      <c r="E21" t="s">
        <v>126</v>
      </c>
      <c r="F21" t="s">
        <v>296</v>
      </c>
      <c r="G21" t="s">
        <v>297</v>
      </c>
      <c r="H21" t="s">
        <v>105</v>
      </c>
      <c r="I21" s="76">
        <v>272500</v>
      </c>
      <c r="J21" s="76">
        <v>3161</v>
      </c>
      <c r="K21" s="76">
        <v>177.125</v>
      </c>
      <c r="L21" s="76">
        <v>8790.85</v>
      </c>
      <c r="M21" s="76">
        <v>0.18</v>
      </c>
      <c r="N21" s="76">
        <v>6.29</v>
      </c>
      <c r="O21" s="76">
        <v>2.79</v>
      </c>
    </row>
    <row r="22" spans="2:15">
      <c r="B22" t="s">
        <v>298</v>
      </c>
      <c r="C22" t="s">
        <v>299</v>
      </c>
      <c r="D22" t="s">
        <v>103</v>
      </c>
      <c r="E22" t="s">
        <v>126</v>
      </c>
      <c r="F22" t="s">
        <v>300</v>
      </c>
      <c r="G22" t="s">
        <v>297</v>
      </c>
      <c r="H22" t="s">
        <v>105</v>
      </c>
      <c r="I22" s="76">
        <v>299634</v>
      </c>
      <c r="J22" s="76">
        <v>1878</v>
      </c>
      <c r="K22" s="76">
        <v>0</v>
      </c>
      <c r="L22" s="76">
        <v>5627.1265199999998</v>
      </c>
      <c r="M22" s="76">
        <v>0.1</v>
      </c>
      <c r="N22" s="76">
        <v>4.0199999999999996</v>
      </c>
      <c r="O22" s="76">
        <v>1.79</v>
      </c>
    </row>
    <row r="23" spans="2:15">
      <c r="B23" t="s">
        <v>301</v>
      </c>
      <c r="C23" t="s">
        <v>302</v>
      </c>
      <c r="D23" t="s">
        <v>103</v>
      </c>
      <c r="E23" t="s">
        <v>126</v>
      </c>
      <c r="F23" t="s">
        <v>303</v>
      </c>
      <c r="G23" t="s">
        <v>297</v>
      </c>
      <c r="H23" t="s">
        <v>105</v>
      </c>
      <c r="I23" s="76">
        <v>95088</v>
      </c>
      <c r="J23" s="76">
        <v>3463</v>
      </c>
      <c r="K23" s="76">
        <v>0</v>
      </c>
      <c r="L23" s="76">
        <v>3292.8974400000002</v>
      </c>
      <c r="M23" s="76">
        <v>0.05</v>
      </c>
      <c r="N23" s="76">
        <v>2.35</v>
      </c>
      <c r="O23" s="76">
        <v>1.04</v>
      </c>
    </row>
    <row r="24" spans="2:15">
      <c r="B24" t="s">
        <v>304</v>
      </c>
      <c r="C24" t="s">
        <v>305</v>
      </c>
      <c r="D24" t="s">
        <v>103</v>
      </c>
      <c r="E24" t="s">
        <v>126</v>
      </c>
      <c r="F24" t="s">
        <v>306</v>
      </c>
      <c r="G24" t="s">
        <v>297</v>
      </c>
      <c r="H24" t="s">
        <v>105</v>
      </c>
      <c r="I24" s="76">
        <v>56350</v>
      </c>
      <c r="J24" s="76">
        <v>16810</v>
      </c>
      <c r="K24" s="76">
        <v>0</v>
      </c>
      <c r="L24" s="76">
        <v>9472.4349999999995</v>
      </c>
      <c r="M24" s="76">
        <v>0.05</v>
      </c>
      <c r="N24" s="76">
        <v>6.77</v>
      </c>
      <c r="O24" s="76">
        <v>3.01</v>
      </c>
    </row>
    <row r="25" spans="2:15">
      <c r="B25" s="77" t="s">
        <v>307</v>
      </c>
      <c r="E25" s="16"/>
      <c r="F25" s="16"/>
      <c r="G25" s="16"/>
      <c r="I25" s="78">
        <v>763038</v>
      </c>
      <c r="K25" s="78">
        <v>64.131590000000003</v>
      </c>
      <c r="L25" s="78">
        <v>21502.03861</v>
      </c>
      <c r="N25" s="78">
        <v>15.38</v>
      </c>
      <c r="O25" s="78">
        <v>6.82</v>
      </c>
    </row>
    <row r="26" spans="2:15">
      <c r="B26" t="s">
        <v>308</v>
      </c>
      <c r="C26" t="s">
        <v>309</v>
      </c>
      <c r="D26" t="s">
        <v>103</v>
      </c>
      <c r="E26" t="s">
        <v>126</v>
      </c>
      <c r="F26" t="s">
        <v>310</v>
      </c>
      <c r="G26" t="s">
        <v>311</v>
      </c>
      <c r="H26" t="s">
        <v>105</v>
      </c>
      <c r="I26" s="76">
        <v>5000</v>
      </c>
      <c r="J26" s="76">
        <v>34010</v>
      </c>
      <c r="K26" s="76">
        <v>0</v>
      </c>
      <c r="L26" s="76">
        <v>1700.5</v>
      </c>
      <c r="M26" s="76">
        <v>0</v>
      </c>
      <c r="N26" s="76">
        <v>1.22</v>
      </c>
      <c r="O26" s="76">
        <v>0.54</v>
      </c>
    </row>
    <row r="27" spans="2:15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315</v>
      </c>
      <c r="H27" t="s">
        <v>105</v>
      </c>
      <c r="I27" s="76">
        <v>185000</v>
      </c>
      <c r="J27" s="76">
        <v>1630</v>
      </c>
      <c r="K27" s="76">
        <v>0</v>
      </c>
      <c r="L27" s="76">
        <v>3015.5</v>
      </c>
      <c r="M27" s="76">
        <v>0.17</v>
      </c>
      <c r="N27" s="76">
        <v>2.16</v>
      </c>
      <c r="O27" s="76">
        <v>0.96</v>
      </c>
    </row>
    <row r="28" spans="2:15">
      <c r="B28" t="s">
        <v>316</v>
      </c>
      <c r="C28" t="s">
        <v>317</v>
      </c>
      <c r="D28" t="s">
        <v>103</v>
      </c>
      <c r="E28" t="s">
        <v>126</v>
      </c>
      <c r="F28" t="s">
        <v>318</v>
      </c>
      <c r="G28" t="s">
        <v>315</v>
      </c>
      <c r="H28" t="s">
        <v>105</v>
      </c>
      <c r="I28" s="76">
        <v>238309</v>
      </c>
      <c r="J28" s="76">
        <v>1122</v>
      </c>
      <c r="K28" s="76">
        <v>40.777479999999997</v>
      </c>
      <c r="L28" s="76">
        <v>2714.60446</v>
      </c>
      <c r="M28" s="76">
        <v>7.0000000000000007E-2</v>
      </c>
      <c r="N28" s="76">
        <v>1.94</v>
      </c>
      <c r="O28" s="76">
        <v>0.86</v>
      </c>
    </row>
    <row r="29" spans="2:15">
      <c r="B29" t="s">
        <v>319</v>
      </c>
      <c r="C29" t="s">
        <v>320</v>
      </c>
      <c r="D29" t="s">
        <v>103</v>
      </c>
      <c r="E29" t="s">
        <v>126</v>
      </c>
      <c r="F29" t="s">
        <v>321</v>
      </c>
      <c r="G29" t="s">
        <v>297</v>
      </c>
      <c r="H29" t="s">
        <v>105</v>
      </c>
      <c r="I29" s="76">
        <v>27500</v>
      </c>
      <c r="J29" s="76">
        <v>1692</v>
      </c>
      <c r="K29" s="76">
        <v>15.85411</v>
      </c>
      <c r="L29" s="76">
        <v>481.15411</v>
      </c>
      <c r="M29" s="76">
        <v>0.03</v>
      </c>
      <c r="N29" s="76">
        <v>0.34</v>
      </c>
      <c r="O29" s="76">
        <v>0.15</v>
      </c>
    </row>
    <row r="30" spans="2:15">
      <c r="B30" t="s">
        <v>322</v>
      </c>
      <c r="C30" t="s">
        <v>323</v>
      </c>
      <c r="D30" t="s">
        <v>103</v>
      </c>
      <c r="E30" t="s">
        <v>126</v>
      </c>
      <c r="F30" t="s">
        <v>324</v>
      </c>
      <c r="G30" t="s">
        <v>297</v>
      </c>
      <c r="H30" t="s">
        <v>105</v>
      </c>
      <c r="I30" s="76">
        <v>792</v>
      </c>
      <c r="J30" s="76">
        <v>41990</v>
      </c>
      <c r="K30" s="76">
        <v>0</v>
      </c>
      <c r="L30" s="76">
        <v>332.56079999999997</v>
      </c>
      <c r="M30" s="76">
        <v>0.01</v>
      </c>
      <c r="N30" s="76">
        <v>0.24</v>
      </c>
      <c r="O30" s="76">
        <v>0.11</v>
      </c>
    </row>
    <row r="31" spans="2:15">
      <c r="B31" t="s">
        <v>325</v>
      </c>
      <c r="C31" t="s">
        <v>326</v>
      </c>
      <c r="D31" t="s">
        <v>103</v>
      </c>
      <c r="E31" t="s">
        <v>126</v>
      </c>
      <c r="F31" t="s">
        <v>327</v>
      </c>
      <c r="G31" t="s">
        <v>297</v>
      </c>
      <c r="H31" t="s">
        <v>105</v>
      </c>
      <c r="I31" s="76">
        <v>1720</v>
      </c>
      <c r="J31" s="76">
        <v>165900</v>
      </c>
      <c r="K31" s="76">
        <v>0</v>
      </c>
      <c r="L31" s="76">
        <v>2853.48</v>
      </c>
      <c r="M31" s="76">
        <v>0.09</v>
      </c>
      <c r="N31" s="76">
        <v>2.04</v>
      </c>
      <c r="O31" s="76">
        <v>0.91</v>
      </c>
    </row>
    <row r="32" spans="2:15">
      <c r="B32" t="s">
        <v>328</v>
      </c>
      <c r="C32" t="s">
        <v>329</v>
      </c>
      <c r="D32" t="s">
        <v>103</v>
      </c>
      <c r="E32" t="s">
        <v>126</v>
      </c>
      <c r="F32" t="s">
        <v>330</v>
      </c>
      <c r="G32" t="s">
        <v>297</v>
      </c>
      <c r="H32" t="s">
        <v>105</v>
      </c>
      <c r="I32" s="76">
        <v>20616</v>
      </c>
      <c r="J32" s="76">
        <v>9754</v>
      </c>
      <c r="K32" s="76">
        <v>0</v>
      </c>
      <c r="L32" s="76">
        <v>2010.88464</v>
      </c>
      <c r="M32" s="76">
        <v>0.09</v>
      </c>
      <c r="N32" s="76">
        <v>1.44</v>
      </c>
      <c r="O32" s="76">
        <v>0.64</v>
      </c>
    </row>
    <row r="33" spans="2:15">
      <c r="B33" t="s">
        <v>331</v>
      </c>
      <c r="C33" t="s">
        <v>332</v>
      </c>
      <c r="D33" t="s">
        <v>103</v>
      </c>
      <c r="E33" t="s">
        <v>126</v>
      </c>
      <c r="F33" t="s">
        <v>333</v>
      </c>
      <c r="G33" t="s">
        <v>297</v>
      </c>
      <c r="H33" t="s">
        <v>105</v>
      </c>
      <c r="I33" s="76">
        <v>11595</v>
      </c>
      <c r="J33" s="76">
        <v>7312</v>
      </c>
      <c r="K33" s="76">
        <v>0</v>
      </c>
      <c r="L33" s="76">
        <v>847.82640000000004</v>
      </c>
      <c r="M33" s="76">
        <v>0.09</v>
      </c>
      <c r="N33" s="76">
        <v>0.61</v>
      </c>
      <c r="O33" s="76">
        <v>0.27</v>
      </c>
    </row>
    <row r="34" spans="2:15">
      <c r="B34" t="s">
        <v>334</v>
      </c>
      <c r="C34" t="s">
        <v>335</v>
      </c>
      <c r="D34" t="s">
        <v>103</v>
      </c>
      <c r="E34" t="s">
        <v>126</v>
      </c>
      <c r="F34" t="s">
        <v>336</v>
      </c>
      <c r="G34" t="s">
        <v>297</v>
      </c>
      <c r="H34" t="s">
        <v>105</v>
      </c>
      <c r="I34" s="76">
        <v>70000</v>
      </c>
      <c r="J34" s="76">
        <v>710.7</v>
      </c>
      <c r="K34" s="76">
        <v>0</v>
      </c>
      <c r="L34" s="76">
        <v>497.49</v>
      </c>
      <c r="M34" s="76">
        <v>0.05</v>
      </c>
      <c r="N34" s="76">
        <v>0.36</v>
      </c>
      <c r="O34" s="76">
        <v>0.16</v>
      </c>
    </row>
    <row r="35" spans="2:15">
      <c r="B35" t="s">
        <v>337</v>
      </c>
      <c r="C35" t="s">
        <v>338</v>
      </c>
      <c r="D35" t="s">
        <v>103</v>
      </c>
      <c r="E35" t="s">
        <v>126</v>
      </c>
      <c r="F35" t="s">
        <v>339</v>
      </c>
      <c r="G35" t="s">
        <v>297</v>
      </c>
      <c r="H35" t="s">
        <v>105</v>
      </c>
      <c r="I35" s="76">
        <v>27006</v>
      </c>
      <c r="J35" s="76">
        <v>13970</v>
      </c>
      <c r="K35" s="76">
        <v>0</v>
      </c>
      <c r="L35" s="76">
        <v>3772.7381999999998</v>
      </c>
      <c r="M35" s="76">
        <v>0.06</v>
      </c>
      <c r="N35" s="76">
        <v>2.7</v>
      </c>
      <c r="O35" s="76">
        <v>1.2</v>
      </c>
    </row>
    <row r="36" spans="2:15">
      <c r="B36" t="s">
        <v>340</v>
      </c>
      <c r="C36" t="s">
        <v>341</v>
      </c>
      <c r="D36" t="s">
        <v>103</v>
      </c>
      <c r="E36" t="s">
        <v>126</v>
      </c>
      <c r="F36" t="s">
        <v>342</v>
      </c>
      <c r="G36" t="s">
        <v>297</v>
      </c>
      <c r="H36" t="s">
        <v>105</v>
      </c>
      <c r="I36" s="76">
        <v>110000</v>
      </c>
      <c r="J36" s="76">
        <v>1439</v>
      </c>
      <c r="K36" s="76">
        <v>0</v>
      </c>
      <c r="L36" s="76">
        <v>1582.9</v>
      </c>
      <c r="M36" s="76">
        <v>7.0000000000000007E-2</v>
      </c>
      <c r="N36" s="76">
        <v>1.1299999999999999</v>
      </c>
      <c r="O36" s="76">
        <v>0.5</v>
      </c>
    </row>
    <row r="37" spans="2:15">
      <c r="B37" t="s">
        <v>343</v>
      </c>
      <c r="C37" t="s">
        <v>344</v>
      </c>
      <c r="D37" t="s">
        <v>103</v>
      </c>
      <c r="E37" t="s">
        <v>126</v>
      </c>
      <c r="F37" t="s">
        <v>345</v>
      </c>
      <c r="G37" t="s">
        <v>130</v>
      </c>
      <c r="H37" t="s">
        <v>105</v>
      </c>
      <c r="I37" s="76">
        <v>3000</v>
      </c>
      <c r="J37" s="76">
        <v>17580</v>
      </c>
      <c r="K37" s="76">
        <v>7.5</v>
      </c>
      <c r="L37" s="76">
        <v>534.9</v>
      </c>
      <c r="M37" s="76">
        <v>0.06</v>
      </c>
      <c r="N37" s="76">
        <v>0.38</v>
      </c>
      <c r="O37" s="76">
        <v>0.17</v>
      </c>
    </row>
    <row r="38" spans="2:15">
      <c r="B38" t="s">
        <v>346</v>
      </c>
      <c r="C38" t="s">
        <v>347</v>
      </c>
      <c r="D38" t="s">
        <v>103</v>
      </c>
      <c r="E38" t="s">
        <v>126</v>
      </c>
      <c r="F38" t="s">
        <v>348</v>
      </c>
      <c r="G38" t="s">
        <v>131</v>
      </c>
      <c r="H38" t="s">
        <v>105</v>
      </c>
      <c r="I38" s="76">
        <v>62500</v>
      </c>
      <c r="J38" s="76">
        <v>1852</v>
      </c>
      <c r="K38" s="76">
        <v>0</v>
      </c>
      <c r="L38" s="76">
        <v>1157.5</v>
      </c>
      <c r="M38" s="76">
        <v>0.19</v>
      </c>
      <c r="N38" s="76">
        <v>0.83</v>
      </c>
      <c r="O38" s="76">
        <v>0.37</v>
      </c>
    </row>
    <row r="39" spans="2:15">
      <c r="B39" s="77" t="s">
        <v>349</v>
      </c>
      <c r="E39" s="16"/>
      <c r="F39" s="16"/>
      <c r="G39" s="16"/>
      <c r="I39" s="78">
        <v>452000</v>
      </c>
      <c r="K39" s="78">
        <v>5.3412800000000002</v>
      </c>
      <c r="L39" s="78">
        <v>1894.6662799999999</v>
      </c>
      <c r="N39" s="78">
        <v>1.35</v>
      </c>
      <c r="O39" s="78">
        <v>0.6</v>
      </c>
    </row>
    <row r="40" spans="2:15">
      <c r="B40" t="s">
        <v>350</v>
      </c>
      <c r="C40" t="s">
        <v>351</v>
      </c>
      <c r="D40" t="s">
        <v>103</v>
      </c>
      <c r="E40" t="s">
        <v>126</v>
      </c>
      <c r="F40" t="s">
        <v>352</v>
      </c>
      <c r="G40" t="s">
        <v>297</v>
      </c>
      <c r="H40" t="s">
        <v>105</v>
      </c>
      <c r="I40" s="76">
        <v>135000</v>
      </c>
      <c r="J40" s="76">
        <v>235.7</v>
      </c>
      <c r="K40" s="76">
        <v>0</v>
      </c>
      <c r="L40" s="76">
        <v>318.19499999999999</v>
      </c>
      <c r="M40" s="76">
        <v>0</v>
      </c>
      <c r="N40" s="76">
        <v>0.23</v>
      </c>
      <c r="O40" s="76">
        <v>0.1</v>
      </c>
    </row>
    <row r="41" spans="2:15">
      <c r="B41" t="s">
        <v>353</v>
      </c>
      <c r="C41" t="s">
        <v>354</v>
      </c>
      <c r="D41" t="s">
        <v>103</v>
      </c>
      <c r="E41" t="s">
        <v>126</v>
      </c>
      <c r="F41" t="s">
        <v>355</v>
      </c>
      <c r="G41" t="s">
        <v>130</v>
      </c>
      <c r="H41" t="s">
        <v>105</v>
      </c>
      <c r="I41" s="76">
        <v>175000</v>
      </c>
      <c r="J41" s="76">
        <v>199.8</v>
      </c>
      <c r="K41" s="76">
        <v>0</v>
      </c>
      <c r="L41" s="76">
        <v>349.65</v>
      </c>
      <c r="M41" s="76">
        <v>0</v>
      </c>
      <c r="N41" s="76">
        <v>0.25</v>
      </c>
      <c r="O41" s="76">
        <v>0.11</v>
      </c>
    </row>
    <row r="42" spans="2:15">
      <c r="B42" t="s">
        <v>356</v>
      </c>
      <c r="C42" t="s">
        <v>357</v>
      </c>
      <c r="D42" t="s">
        <v>103</v>
      </c>
      <c r="E42" t="s">
        <v>126</v>
      </c>
      <c r="F42" t="s">
        <v>358</v>
      </c>
      <c r="G42" t="s">
        <v>130</v>
      </c>
      <c r="H42" t="s">
        <v>105</v>
      </c>
      <c r="I42" s="76">
        <v>126000</v>
      </c>
      <c r="J42" s="76">
        <v>398</v>
      </c>
      <c r="K42" s="76">
        <v>0</v>
      </c>
      <c r="L42" s="76">
        <v>501.48</v>
      </c>
      <c r="M42" s="76">
        <v>0</v>
      </c>
      <c r="N42" s="76">
        <v>0.36</v>
      </c>
      <c r="O42" s="76">
        <v>0.16</v>
      </c>
    </row>
    <row r="43" spans="2:15">
      <c r="B43" t="s">
        <v>359</v>
      </c>
      <c r="C43" t="s">
        <v>360</v>
      </c>
      <c r="D43" t="s">
        <v>103</v>
      </c>
      <c r="E43" t="s">
        <v>126</v>
      </c>
      <c r="F43" t="s">
        <v>361</v>
      </c>
      <c r="G43" t="s">
        <v>131</v>
      </c>
      <c r="H43" t="s">
        <v>105</v>
      </c>
      <c r="I43" s="76">
        <v>16000</v>
      </c>
      <c r="J43" s="76">
        <v>4500</v>
      </c>
      <c r="K43" s="76">
        <v>5.3412800000000002</v>
      </c>
      <c r="L43" s="76">
        <v>725.34127999999998</v>
      </c>
      <c r="M43" s="76">
        <v>0</v>
      </c>
      <c r="N43" s="76">
        <v>0.52</v>
      </c>
      <c r="O43" s="76">
        <v>0.23</v>
      </c>
    </row>
    <row r="44" spans="2:15">
      <c r="B44" s="77" t="s">
        <v>362</v>
      </c>
      <c r="E44" s="16"/>
      <c r="F44" s="16"/>
      <c r="G44" s="16"/>
      <c r="I44" s="78">
        <v>0</v>
      </c>
      <c r="K44" s="78">
        <v>0</v>
      </c>
      <c r="L44" s="78">
        <v>0</v>
      </c>
      <c r="N44" s="78">
        <v>0</v>
      </c>
      <c r="O44" s="78">
        <v>0</v>
      </c>
    </row>
    <row r="45" spans="2:15">
      <c r="B45" t="s">
        <v>218</v>
      </c>
      <c r="C45" t="s">
        <v>218</v>
      </c>
      <c r="E45" s="16"/>
      <c r="F45" s="16"/>
      <c r="G45" t="s">
        <v>218</v>
      </c>
      <c r="H45" t="s">
        <v>218</v>
      </c>
      <c r="I45" s="76">
        <v>0</v>
      </c>
      <c r="J45" s="76">
        <v>0</v>
      </c>
      <c r="L45" s="76">
        <v>0</v>
      </c>
      <c r="M45" s="76">
        <v>0</v>
      </c>
      <c r="N45" s="76">
        <v>0</v>
      </c>
      <c r="O45" s="76">
        <v>0</v>
      </c>
    </row>
    <row r="46" spans="2:15">
      <c r="B46" s="77" t="s">
        <v>223</v>
      </c>
      <c r="E46" s="16"/>
      <c r="F46" s="16"/>
      <c r="G46" s="16"/>
      <c r="I46" s="78">
        <v>477198.79</v>
      </c>
      <c r="K46" s="78">
        <v>58.179071999999998</v>
      </c>
      <c r="L46" s="78">
        <v>32367.540522726758</v>
      </c>
      <c r="N46" s="78">
        <v>23.15</v>
      </c>
      <c r="O46" s="78">
        <v>10.27</v>
      </c>
    </row>
    <row r="47" spans="2:15">
      <c r="B47" s="77" t="s">
        <v>265</v>
      </c>
      <c r="E47" s="16"/>
      <c r="F47" s="16"/>
      <c r="G47" s="16"/>
      <c r="I47" s="78">
        <v>0</v>
      </c>
      <c r="K47" s="78">
        <v>0</v>
      </c>
      <c r="L47" s="78">
        <v>0</v>
      </c>
      <c r="N47" s="78">
        <v>0</v>
      </c>
      <c r="O47" s="78">
        <v>0</v>
      </c>
    </row>
    <row r="48" spans="2:15">
      <c r="B48" t="s">
        <v>218</v>
      </c>
      <c r="C48" t="s">
        <v>218</v>
      </c>
      <c r="E48" s="16"/>
      <c r="F48" s="16"/>
      <c r="G48" t="s">
        <v>218</v>
      </c>
      <c r="H48" t="s">
        <v>218</v>
      </c>
      <c r="I48" s="76">
        <v>0</v>
      </c>
      <c r="J48" s="76">
        <v>0</v>
      </c>
      <c r="L48" s="76">
        <v>0</v>
      </c>
      <c r="M48" s="76">
        <v>0</v>
      </c>
      <c r="N48" s="76">
        <v>0</v>
      </c>
      <c r="O48" s="76">
        <v>0</v>
      </c>
    </row>
    <row r="49" spans="2:15">
      <c r="B49" s="77" t="s">
        <v>266</v>
      </c>
      <c r="E49" s="16"/>
      <c r="F49" s="16"/>
      <c r="G49" s="16"/>
      <c r="I49" s="78">
        <v>477198.79</v>
      </c>
      <c r="K49" s="78">
        <v>58.179071999999998</v>
      </c>
      <c r="L49" s="78">
        <v>32367.540522726758</v>
      </c>
      <c r="N49" s="78">
        <v>23.15</v>
      </c>
      <c r="O49" s="78">
        <v>10.27</v>
      </c>
    </row>
    <row r="50" spans="2:15">
      <c r="B50" t="s">
        <v>363</v>
      </c>
      <c r="C50" t="s">
        <v>364</v>
      </c>
      <c r="D50" t="s">
        <v>365</v>
      </c>
      <c r="E50" t="s">
        <v>366</v>
      </c>
      <c r="F50" t="s">
        <v>367</v>
      </c>
      <c r="G50" t="s">
        <v>368</v>
      </c>
      <c r="H50" t="s">
        <v>109</v>
      </c>
      <c r="I50" s="76">
        <v>2550</v>
      </c>
      <c r="J50" s="76">
        <v>32788</v>
      </c>
      <c r="K50" s="76">
        <v>0</v>
      </c>
      <c r="L50" s="76">
        <v>2938.0343160000002</v>
      </c>
      <c r="M50" s="76">
        <v>0</v>
      </c>
      <c r="N50" s="76">
        <v>2.1</v>
      </c>
      <c r="O50" s="76">
        <v>0.93</v>
      </c>
    </row>
    <row r="51" spans="2:15">
      <c r="B51" t="s">
        <v>369</v>
      </c>
      <c r="C51" t="s">
        <v>370</v>
      </c>
      <c r="D51" t="s">
        <v>365</v>
      </c>
      <c r="E51" t="s">
        <v>366</v>
      </c>
      <c r="F51" t="s">
        <v>371</v>
      </c>
      <c r="G51" t="s">
        <v>372</v>
      </c>
      <c r="H51" t="s">
        <v>109</v>
      </c>
      <c r="I51" s="76">
        <v>7000</v>
      </c>
      <c r="J51" s="76">
        <v>10687</v>
      </c>
      <c r="K51" s="76">
        <v>0</v>
      </c>
      <c r="L51" s="76">
        <v>2628.7882599999998</v>
      </c>
      <c r="M51" s="76">
        <v>0</v>
      </c>
      <c r="N51" s="76">
        <v>1.88</v>
      </c>
      <c r="O51" s="76">
        <v>0.83</v>
      </c>
    </row>
    <row r="52" spans="2:15">
      <c r="B52" t="s">
        <v>373</v>
      </c>
      <c r="C52" t="s">
        <v>374</v>
      </c>
      <c r="D52" t="s">
        <v>365</v>
      </c>
      <c r="E52" t="s">
        <v>366</v>
      </c>
      <c r="F52" t="s">
        <v>375</v>
      </c>
      <c r="G52" t="s">
        <v>376</v>
      </c>
      <c r="H52" t="s">
        <v>109</v>
      </c>
      <c r="I52" s="76">
        <v>1200</v>
      </c>
      <c r="J52" s="76">
        <v>114600</v>
      </c>
      <c r="K52" s="76">
        <v>0</v>
      </c>
      <c r="L52" s="76">
        <v>4832.4528</v>
      </c>
      <c r="M52" s="76">
        <v>0</v>
      </c>
      <c r="N52" s="76">
        <v>3.46</v>
      </c>
      <c r="O52" s="76">
        <v>1.53</v>
      </c>
    </row>
    <row r="53" spans="2:15">
      <c r="B53" t="s">
        <v>377</v>
      </c>
      <c r="C53" t="s">
        <v>378</v>
      </c>
      <c r="D53" t="s">
        <v>126</v>
      </c>
      <c r="E53" t="s">
        <v>366</v>
      </c>
      <c r="F53" t="s">
        <v>379</v>
      </c>
      <c r="G53" t="s">
        <v>380</v>
      </c>
      <c r="H53" t="s">
        <v>203</v>
      </c>
      <c r="I53" s="76">
        <v>28439</v>
      </c>
      <c r="J53" s="76">
        <v>5440</v>
      </c>
      <c r="K53" s="76">
        <v>0</v>
      </c>
      <c r="L53" s="76">
        <v>651.32135359999995</v>
      </c>
      <c r="M53" s="76">
        <v>0</v>
      </c>
      <c r="N53" s="76">
        <v>0.47</v>
      </c>
      <c r="O53" s="76">
        <v>0.21</v>
      </c>
    </row>
    <row r="54" spans="2:15">
      <c r="B54" t="s">
        <v>381</v>
      </c>
      <c r="C54" t="s">
        <v>382</v>
      </c>
      <c r="D54" t="s">
        <v>365</v>
      </c>
      <c r="E54" t="s">
        <v>126</v>
      </c>
      <c r="F54" t="s">
        <v>383</v>
      </c>
      <c r="G54" t="s">
        <v>384</v>
      </c>
      <c r="H54" t="s">
        <v>202</v>
      </c>
      <c r="I54" s="76">
        <v>2000</v>
      </c>
      <c r="J54" s="76">
        <v>14400</v>
      </c>
      <c r="K54" s="76">
        <v>0</v>
      </c>
      <c r="L54" s="76">
        <v>1058.2560000000001</v>
      </c>
      <c r="M54" s="76">
        <v>0</v>
      </c>
      <c r="N54" s="76">
        <v>0.76</v>
      </c>
      <c r="O54" s="76">
        <v>0.34</v>
      </c>
    </row>
    <row r="55" spans="2:15">
      <c r="B55" t="s">
        <v>385</v>
      </c>
      <c r="C55" t="s">
        <v>386</v>
      </c>
      <c r="D55" t="s">
        <v>387</v>
      </c>
      <c r="E55" t="s">
        <v>366</v>
      </c>
      <c r="F55" t="s">
        <v>388</v>
      </c>
      <c r="G55" t="s">
        <v>389</v>
      </c>
      <c r="H55" t="s">
        <v>113</v>
      </c>
      <c r="I55" s="76">
        <v>96000</v>
      </c>
      <c r="J55" s="76">
        <v>630</v>
      </c>
      <c r="K55" s="76">
        <v>0</v>
      </c>
      <c r="L55" s="76">
        <v>2618.0582399999998</v>
      </c>
      <c r="M55" s="76">
        <v>0</v>
      </c>
      <c r="N55" s="76">
        <v>1.87</v>
      </c>
      <c r="O55" s="76">
        <v>0.83</v>
      </c>
    </row>
    <row r="56" spans="2:15">
      <c r="B56" t="s">
        <v>390</v>
      </c>
      <c r="C56" t="s">
        <v>391</v>
      </c>
      <c r="D56" t="s">
        <v>126</v>
      </c>
      <c r="E56" t="s">
        <v>366</v>
      </c>
      <c r="F56" t="s">
        <v>392</v>
      </c>
      <c r="G56" t="s">
        <v>389</v>
      </c>
      <c r="H56" t="s">
        <v>113</v>
      </c>
      <c r="I56" s="76">
        <v>96000</v>
      </c>
      <c r="J56" s="76">
        <v>400</v>
      </c>
      <c r="K56" s="76">
        <v>58.179071999999998</v>
      </c>
      <c r="L56" s="76">
        <v>1720.4382720000001</v>
      </c>
      <c r="M56" s="76">
        <v>0</v>
      </c>
      <c r="N56" s="76">
        <v>1.23</v>
      </c>
      <c r="O56" s="76">
        <v>0.55000000000000004</v>
      </c>
    </row>
    <row r="57" spans="2:15">
      <c r="B57" t="s">
        <v>393</v>
      </c>
      <c r="C57" t="s">
        <v>394</v>
      </c>
      <c r="D57" t="s">
        <v>365</v>
      </c>
      <c r="E57" t="s">
        <v>366</v>
      </c>
      <c r="F57" t="s">
        <v>395</v>
      </c>
      <c r="G57" t="s">
        <v>389</v>
      </c>
      <c r="H57" t="s">
        <v>113</v>
      </c>
      <c r="I57" s="76">
        <v>79849</v>
      </c>
      <c r="J57" s="76">
        <v>930</v>
      </c>
      <c r="K57" s="76">
        <v>0</v>
      </c>
      <c r="L57" s="76">
        <v>3214.5482661599999</v>
      </c>
      <c r="M57" s="76">
        <v>0</v>
      </c>
      <c r="N57" s="76">
        <v>2.2999999999999998</v>
      </c>
      <c r="O57" s="76">
        <v>1.02</v>
      </c>
    </row>
    <row r="58" spans="2:15">
      <c r="B58" t="s">
        <v>396</v>
      </c>
      <c r="C58" t="s">
        <v>397</v>
      </c>
      <c r="D58" t="s">
        <v>365</v>
      </c>
      <c r="E58" t="s">
        <v>366</v>
      </c>
      <c r="F58" t="s">
        <v>398</v>
      </c>
      <c r="G58" t="s">
        <v>399</v>
      </c>
      <c r="H58" t="s">
        <v>109</v>
      </c>
      <c r="I58" s="76">
        <v>3300</v>
      </c>
      <c r="J58" s="76">
        <v>18354</v>
      </c>
      <c r="K58" s="76">
        <v>0</v>
      </c>
      <c r="L58" s="76">
        <v>2128.366548</v>
      </c>
      <c r="M58" s="76">
        <v>0</v>
      </c>
      <c r="N58" s="76">
        <v>1.52</v>
      </c>
      <c r="O58" s="76">
        <v>0.68</v>
      </c>
    </row>
    <row r="59" spans="2:15">
      <c r="B59" t="s">
        <v>400</v>
      </c>
      <c r="C59" t="s">
        <v>401</v>
      </c>
      <c r="D59" t="s">
        <v>387</v>
      </c>
      <c r="E59" t="s">
        <v>366</v>
      </c>
      <c r="F59" t="s">
        <v>402</v>
      </c>
      <c r="G59" t="s">
        <v>399</v>
      </c>
      <c r="H59" t="s">
        <v>113</v>
      </c>
      <c r="I59" s="76">
        <v>8250</v>
      </c>
      <c r="J59" s="76">
        <v>4394</v>
      </c>
      <c r="K59" s="76">
        <v>0</v>
      </c>
      <c r="L59" s="76">
        <v>1569.211644</v>
      </c>
      <c r="M59" s="76">
        <v>0</v>
      </c>
      <c r="N59" s="76">
        <v>1.1200000000000001</v>
      </c>
      <c r="O59" s="76">
        <v>0.5</v>
      </c>
    </row>
    <row r="60" spans="2:15">
      <c r="B60" t="s">
        <v>403</v>
      </c>
      <c r="C60" t="s">
        <v>404</v>
      </c>
      <c r="D60" t="s">
        <v>365</v>
      </c>
      <c r="E60" t="s">
        <v>366</v>
      </c>
      <c r="F60" t="s">
        <v>405</v>
      </c>
      <c r="G60" t="s">
        <v>399</v>
      </c>
      <c r="H60" t="s">
        <v>204</v>
      </c>
      <c r="I60" s="76">
        <v>11200</v>
      </c>
      <c r="J60" s="76">
        <v>40960</v>
      </c>
      <c r="K60" s="76">
        <v>0</v>
      </c>
      <c r="L60" s="76">
        <v>2043.2814080000001</v>
      </c>
      <c r="M60" s="76">
        <v>0</v>
      </c>
      <c r="N60" s="76">
        <v>1.46</v>
      </c>
      <c r="O60" s="76">
        <v>0.65</v>
      </c>
    </row>
    <row r="61" spans="2:15">
      <c r="B61" t="s">
        <v>406</v>
      </c>
      <c r="C61" t="s">
        <v>407</v>
      </c>
      <c r="D61" t="s">
        <v>365</v>
      </c>
      <c r="E61" t="s">
        <v>366</v>
      </c>
      <c r="F61" t="s">
        <v>408</v>
      </c>
      <c r="G61" t="s">
        <v>409</v>
      </c>
      <c r="H61" t="s">
        <v>109</v>
      </c>
      <c r="I61" s="76">
        <v>2585</v>
      </c>
      <c r="J61" s="76">
        <v>22319</v>
      </c>
      <c r="K61" s="76">
        <v>0</v>
      </c>
      <c r="L61" s="76">
        <v>2027.3887711</v>
      </c>
      <c r="M61" s="76">
        <v>0</v>
      </c>
      <c r="N61" s="76">
        <v>1.45</v>
      </c>
      <c r="O61" s="76">
        <v>0.64</v>
      </c>
    </row>
    <row r="62" spans="2:15">
      <c r="B62" t="s">
        <v>410</v>
      </c>
      <c r="C62" t="s">
        <v>411</v>
      </c>
      <c r="D62" t="s">
        <v>365</v>
      </c>
      <c r="E62" t="s">
        <v>366</v>
      </c>
      <c r="F62" t="s">
        <v>412</v>
      </c>
      <c r="G62" t="s">
        <v>413</v>
      </c>
      <c r="H62" t="s">
        <v>109</v>
      </c>
      <c r="I62" s="76">
        <v>8825</v>
      </c>
      <c r="J62" s="76">
        <v>5481</v>
      </c>
      <c r="K62" s="76">
        <v>0</v>
      </c>
      <c r="L62" s="76">
        <v>1699.7156505</v>
      </c>
      <c r="M62" s="76">
        <v>0</v>
      </c>
      <c r="N62" s="76">
        <v>1.22</v>
      </c>
      <c r="O62" s="76">
        <v>0.54</v>
      </c>
    </row>
    <row r="63" spans="2:15">
      <c r="B63" t="s">
        <v>414</v>
      </c>
      <c r="C63" t="s">
        <v>415</v>
      </c>
      <c r="D63" t="s">
        <v>365</v>
      </c>
      <c r="E63" t="s">
        <v>366</v>
      </c>
      <c r="F63" t="s">
        <v>416</v>
      </c>
      <c r="G63" t="s">
        <v>413</v>
      </c>
      <c r="H63" t="s">
        <v>109</v>
      </c>
      <c r="I63" s="76">
        <v>8000</v>
      </c>
      <c r="J63" s="76">
        <v>5728</v>
      </c>
      <c r="K63" s="76">
        <v>0</v>
      </c>
      <c r="L63" s="76">
        <v>1610.2553600000001</v>
      </c>
      <c r="M63" s="76">
        <v>0</v>
      </c>
      <c r="N63" s="76">
        <v>1.1499999999999999</v>
      </c>
      <c r="O63" s="76">
        <v>0.51</v>
      </c>
    </row>
    <row r="64" spans="2:15">
      <c r="B64" t="s">
        <v>417</v>
      </c>
      <c r="C64" t="s">
        <v>418</v>
      </c>
      <c r="D64" t="s">
        <v>126</v>
      </c>
      <c r="E64" t="s">
        <v>366</v>
      </c>
      <c r="F64" t="s">
        <v>419</v>
      </c>
      <c r="G64" t="s">
        <v>420</v>
      </c>
      <c r="H64" t="s">
        <v>116</v>
      </c>
      <c r="I64" s="76">
        <v>122000.79</v>
      </c>
      <c r="J64" s="76">
        <v>269.79999999999933</v>
      </c>
      <c r="K64" s="76">
        <v>0</v>
      </c>
      <c r="L64" s="76">
        <v>1627.42363336676</v>
      </c>
      <c r="M64" s="76">
        <v>0</v>
      </c>
      <c r="N64" s="76">
        <v>1.1599999999999999</v>
      </c>
      <c r="O64" s="76">
        <v>0.52</v>
      </c>
    </row>
    <row r="65" spans="2:7">
      <c r="B65" t="s">
        <v>225</v>
      </c>
      <c r="E65" s="16"/>
      <c r="F65" s="16"/>
      <c r="G65" s="16"/>
    </row>
    <row r="66" spans="2:7">
      <c r="B66" t="s">
        <v>260</v>
      </c>
      <c r="E66" s="16"/>
      <c r="F66" s="16"/>
      <c r="G66" s="16"/>
    </row>
    <row r="67" spans="2:7">
      <c r="B67" t="s">
        <v>261</v>
      </c>
      <c r="E67" s="16"/>
      <c r="F67" s="16"/>
      <c r="G67" s="16"/>
    </row>
    <row r="68" spans="2:7">
      <c r="B68" t="s">
        <v>262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1000300</v>
      </c>
      <c r="I11" s="7"/>
      <c r="J11" s="75">
        <v>11.19</v>
      </c>
      <c r="K11" s="75">
        <v>69401.594471000004</v>
      </c>
      <c r="L11" s="7"/>
      <c r="M11" s="75">
        <v>100</v>
      </c>
      <c r="N11" s="75">
        <v>22.02</v>
      </c>
      <c r="O11" s="35"/>
      <c r="BH11" s="16"/>
      <c r="BI11" s="19"/>
      <c r="BK11" s="16"/>
    </row>
    <row r="12" spans="2:63">
      <c r="B12" s="77" t="s">
        <v>205</v>
      </c>
      <c r="D12" s="16"/>
      <c r="E12" s="16"/>
      <c r="F12" s="16"/>
      <c r="G12" s="16"/>
      <c r="H12" s="78">
        <v>954750</v>
      </c>
      <c r="J12" s="78">
        <v>0</v>
      </c>
      <c r="K12" s="78">
        <v>46399</v>
      </c>
      <c r="M12" s="78">
        <v>66.86</v>
      </c>
      <c r="N12" s="78">
        <v>14.72</v>
      </c>
    </row>
    <row r="13" spans="2:63">
      <c r="B13" s="77" t="s">
        <v>421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422</v>
      </c>
      <c r="D15" s="16"/>
      <c r="E15" s="16"/>
      <c r="F15" s="16"/>
      <c r="G15" s="16"/>
      <c r="H15" s="78">
        <v>954750</v>
      </c>
      <c r="J15" s="78">
        <v>0</v>
      </c>
      <c r="K15" s="78">
        <v>46399</v>
      </c>
      <c r="M15" s="78">
        <v>66.86</v>
      </c>
      <c r="N15" s="78">
        <v>14.72</v>
      </c>
    </row>
    <row r="16" spans="2:63">
      <c r="B16" t="s">
        <v>423</v>
      </c>
      <c r="C16" t="s">
        <v>424</v>
      </c>
      <c r="D16" t="s">
        <v>103</v>
      </c>
      <c r="E16" t="s">
        <v>425</v>
      </c>
      <c r="F16" t="s">
        <v>426</v>
      </c>
      <c r="G16" t="s">
        <v>105</v>
      </c>
      <c r="H16" s="76">
        <v>26500</v>
      </c>
      <c r="I16" s="76">
        <v>28820</v>
      </c>
      <c r="J16" s="76">
        <v>0</v>
      </c>
      <c r="K16" s="76">
        <v>7637.3</v>
      </c>
      <c r="L16" s="76">
        <v>0.21</v>
      </c>
      <c r="M16" s="76">
        <v>11</v>
      </c>
      <c r="N16" s="76">
        <v>2.42</v>
      </c>
    </row>
    <row r="17" spans="2:14">
      <c r="B17" t="s">
        <v>427</v>
      </c>
      <c r="C17" t="s">
        <v>428</v>
      </c>
      <c r="D17" t="s">
        <v>103</v>
      </c>
      <c r="E17" t="s">
        <v>429</v>
      </c>
      <c r="F17" t="s">
        <v>426</v>
      </c>
      <c r="G17" t="s">
        <v>105</v>
      </c>
      <c r="H17" s="76">
        <v>787500</v>
      </c>
      <c r="I17" s="76">
        <v>2856</v>
      </c>
      <c r="J17" s="76">
        <v>0</v>
      </c>
      <c r="K17" s="76">
        <v>22491</v>
      </c>
      <c r="L17" s="76">
        <v>0.7</v>
      </c>
      <c r="M17" s="76">
        <v>32.409999999999997</v>
      </c>
      <c r="N17" s="76">
        <v>7.14</v>
      </c>
    </row>
    <row r="18" spans="2:14">
      <c r="B18" t="s">
        <v>430</v>
      </c>
      <c r="C18" t="s">
        <v>431</v>
      </c>
      <c r="D18" t="s">
        <v>103</v>
      </c>
      <c r="E18" t="s">
        <v>429</v>
      </c>
      <c r="F18" t="s">
        <v>426</v>
      </c>
      <c r="G18" t="s">
        <v>105</v>
      </c>
      <c r="H18" s="76">
        <v>140750</v>
      </c>
      <c r="I18" s="76">
        <v>11560</v>
      </c>
      <c r="J18" s="76">
        <v>0</v>
      </c>
      <c r="K18" s="76">
        <v>16270.7</v>
      </c>
      <c r="L18" s="76">
        <v>0.92</v>
      </c>
      <c r="M18" s="76">
        <v>23.44</v>
      </c>
      <c r="N18" s="76">
        <v>5.16</v>
      </c>
    </row>
    <row r="19" spans="2:14">
      <c r="B19" s="77" t="s">
        <v>432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433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267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434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223</v>
      </c>
      <c r="D27" s="16"/>
      <c r="E27" s="16"/>
      <c r="F27" s="16"/>
      <c r="G27" s="16"/>
      <c r="H27" s="78">
        <v>45550</v>
      </c>
      <c r="J27" s="78">
        <v>11.19</v>
      </c>
      <c r="K27" s="78">
        <v>23002.594471</v>
      </c>
      <c r="M27" s="78">
        <v>33.14</v>
      </c>
      <c r="N27" s="78">
        <v>7.3</v>
      </c>
    </row>
    <row r="28" spans="2:14">
      <c r="B28" s="77" t="s">
        <v>435</v>
      </c>
      <c r="D28" s="16"/>
      <c r="E28" s="16"/>
      <c r="F28" s="16"/>
      <c r="G28" s="16"/>
      <c r="H28" s="78">
        <v>45550</v>
      </c>
      <c r="J28" s="78">
        <v>11.19</v>
      </c>
      <c r="K28" s="78">
        <v>23002.594471</v>
      </c>
      <c r="M28" s="78">
        <v>33.14</v>
      </c>
      <c r="N28" s="78">
        <v>7.3</v>
      </c>
    </row>
    <row r="29" spans="2:14">
      <c r="B29" t="s">
        <v>436</v>
      </c>
      <c r="C29" t="s">
        <v>437</v>
      </c>
      <c r="D29" t="s">
        <v>365</v>
      </c>
      <c r="E29" t="s">
        <v>438</v>
      </c>
      <c r="F29" t="s">
        <v>439</v>
      </c>
      <c r="G29" t="s">
        <v>109</v>
      </c>
      <c r="H29" s="76">
        <v>18000</v>
      </c>
      <c r="I29" s="76">
        <v>6741</v>
      </c>
      <c r="J29" s="76">
        <v>0</v>
      </c>
      <c r="K29" s="76">
        <v>4263.8173200000001</v>
      </c>
      <c r="L29" s="76">
        <v>0</v>
      </c>
      <c r="M29" s="76">
        <v>6.14</v>
      </c>
      <c r="N29" s="76">
        <v>1.35</v>
      </c>
    </row>
    <row r="30" spans="2:14">
      <c r="B30" t="s">
        <v>440</v>
      </c>
      <c r="C30" t="s">
        <v>441</v>
      </c>
      <c r="D30" t="s">
        <v>442</v>
      </c>
      <c r="E30" t="s">
        <v>443</v>
      </c>
      <c r="F30" t="s">
        <v>380</v>
      </c>
      <c r="G30" t="s">
        <v>109</v>
      </c>
      <c r="H30" s="76">
        <v>16350</v>
      </c>
      <c r="I30" s="76">
        <v>16013</v>
      </c>
      <c r="J30" s="76">
        <v>11.19</v>
      </c>
      <c r="K30" s="76">
        <v>9211.283007</v>
      </c>
      <c r="L30" s="76">
        <v>0</v>
      </c>
      <c r="M30" s="76">
        <v>13.27</v>
      </c>
      <c r="N30" s="76">
        <v>2.92</v>
      </c>
    </row>
    <row r="31" spans="2:14">
      <c r="B31" t="s">
        <v>444</v>
      </c>
      <c r="C31" t="s">
        <v>445</v>
      </c>
      <c r="D31" t="s">
        <v>365</v>
      </c>
      <c r="E31" t="s">
        <v>446</v>
      </c>
      <c r="F31" t="s">
        <v>380</v>
      </c>
      <c r="G31" t="s">
        <v>109</v>
      </c>
      <c r="H31" s="76">
        <v>11200</v>
      </c>
      <c r="I31" s="76">
        <v>24208</v>
      </c>
      <c r="J31" s="76">
        <v>0</v>
      </c>
      <c r="K31" s="76">
        <v>9527.4941440000002</v>
      </c>
      <c r="L31" s="76">
        <v>0</v>
      </c>
      <c r="M31" s="76">
        <v>13.73</v>
      </c>
      <c r="N31" s="76">
        <v>3.02</v>
      </c>
    </row>
    <row r="32" spans="2:14">
      <c r="B32" s="77" t="s">
        <v>447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267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434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t="s">
        <v>225</v>
      </c>
      <c r="D38" s="16"/>
      <c r="E38" s="16"/>
      <c r="F38" s="16"/>
      <c r="G38" s="16"/>
    </row>
    <row r="39" spans="2:14">
      <c r="B39" t="s">
        <v>260</v>
      </c>
      <c r="D39" s="16"/>
      <c r="E39" s="16"/>
      <c r="F39" s="16"/>
      <c r="G39" s="16"/>
    </row>
    <row r="40" spans="2:14">
      <c r="B40" t="s">
        <v>261</v>
      </c>
      <c r="D40" s="16"/>
      <c r="E40" s="16"/>
      <c r="F40" s="16"/>
      <c r="G40" s="16"/>
    </row>
    <row r="41" spans="2:14">
      <c r="B41" t="s">
        <v>262</v>
      </c>
      <c r="D41" s="16"/>
      <c r="E41" s="16"/>
      <c r="F41" s="16"/>
      <c r="G41" s="16"/>
    </row>
    <row r="42" spans="2:14">
      <c r="B42" t="s">
        <v>268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80102.070000000007</v>
      </c>
      <c r="K11" s="7"/>
      <c r="L11" s="75">
        <v>8686.6791239932099</v>
      </c>
      <c r="M11" s="7"/>
      <c r="N11" s="75">
        <v>100</v>
      </c>
      <c r="O11" s="75">
        <v>2.76</v>
      </c>
      <c r="P11" s="35"/>
      <c r="BG11" s="16"/>
      <c r="BH11" s="19"/>
      <c r="BI11" s="16"/>
      <c r="BM11" s="16"/>
    </row>
    <row r="12" spans="2:65">
      <c r="B12" s="77" t="s">
        <v>205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448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449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267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223</v>
      </c>
      <c r="C21" s="16"/>
      <c r="D21" s="16"/>
      <c r="E21" s="16"/>
      <c r="J21" s="78">
        <v>80102.070000000007</v>
      </c>
      <c r="L21" s="78">
        <v>8686.6791239932099</v>
      </c>
      <c r="N21" s="78">
        <v>100</v>
      </c>
      <c r="O21" s="78">
        <v>2.76</v>
      </c>
    </row>
    <row r="22" spans="2:15">
      <c r="B22" s="77" t="s">
        <v>448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449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80102.070000000007</v>
      </c>
      <c r="L26" s="78">
        <v>8686.6791239932099</v>
      </c>
      <c r="N26" s="78">
        <v>100</v>
      </c>
      <c r="O26" s="78">
        <v>2.76</v>
      </c>
    </row>
    <row r="27" spans="2:15">
      <c r="B27" t="s">
        <v>450</v>
      </c>
      <c r="C27" t="s">
        <v>451</v>
      </c>
      <c r="D27" t="s">
        <v>126</v>
      </c>
      <c r="E27" t="s">
        <v>452</v>
      </c>
      <c r="F27" t="s">
        <v>380</v>
      </c>
      <c r="G27" t="s">
        <v>218</v>
      </c>
      <c r="H27" t="s">
        <v>453</v>
      </c>
      <c r="I27" t="s">
        <v>113</v>
      </c>
      <c r="J27" s="76">
        <v>10250</v>
      </c>
      <c r="K27" s="76">
        <v>3356</v>
      </c>
      <c r="L27" s="76">
        <v>1489.0639120000001</v>
      </c>
      <c r="M27" s="76">
        <v>0</v>
      </c>
      <c r="N27" s="76">
        <v>17.14</v>
      </c>
      <c r="O27" s="76">
        <v>0.47</v>
      </c>
    </row>
    <row r="28" spans="2:15">
      <c r="B28" t="s">
        <v>454</v>
      </c>
      <c r="C28" t="s">
        <v>455</v>
      </c>
      <c r="D28" t="s">
        <v>126</v>
      </c>
      <c r="E28" t="s">
        <v>456</v>
      </c>
      <c r="F28" t="s">
        <v>380</v>
      </c>
      <c r="G28" t="s">
        <v>218</v>
      </c>
      <c r="H28" t="s">
        <v>453</v>
      </c>
      <c r="I28" t="s">
        <v>109</v>
      </c>
      <c r="J28" s="76">
        <v>625</v>
      </c>
      <c r="K28" s="76">
        <v>134112</v>
      </c>
      <c r="L28" s="76">
        <v>2945.4348</v>
      </c>
      <c r="M28" s="76">
        <v>0</v>
      </c>
      <c r="N28" s="76">
        <v>33.909999999999997</v>
      </c>
      <c r="O28" s="76">
        <v>0.93</v>
      </c>
    </row>
    <row r="29" spans="2:15">
      <c r="B29" t="s">
        <v>457</v>
      </c>
      <c r="C29" t="s">
        <v>458</v>
      </c>
      <c r="D29" t="s">
        <v>126</v>
      </c>
      <c r="E29" t="s">
        <v>459</v>
      </c>
      <c r="F29" t="s">
        <v>380</v>
      </c>
      <c r="G29" t="s">
        <v>218</v>
      </c>
      <c r="H29" t="s">
        <v>453</v>
      </c>
      <c r="I29" t="s">
        <v>109</v>
      </c>
      <c r="J29" s="76">
        <v>69227.070000000007</v>
      </c>
      <c r="K29" s="76">
        <v>1747.9700000000016</v>
      </c>
      <c r="L29" s="76">
        <v>4252.1804119932103</v>
      </c>
      <c r="M29" s="76">
        <v>0</v>
      </c>
      <c r="N29" s="76">
        <v>48.95</v>
      </c>
      <c r="O29" s="76">
        <v>1.35</v>
      </c>
    </row>
    <row r="30" spans="2:15">
      <c r="B30" s="77" t="s">
        <v>267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I31" t="s">
        <v>218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225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B34" t="s">
        <v>261</v>
      </c>
      <c r="C34" s="16"/>
      <c r="D34" s="16"/>
      <c r="E34" s="16"/>
    </row>
    <row r="35" spans="2:5">
      <c r="B35" t="s">
        <v>262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205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460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223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461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225</v>
      </c>
      <c r="D18" s="16"/>
      <c r="E18" s="16"/>
    </row>
    <row r="19" spans="2:12">
      <c r="B19" t="s">
        <v>260</v>
      </c>
      <c r="D19" s="16"/>
      <c r="E19" s="16"/>
    </row>
    <row r="20" spans="2:12">
      <c r="B20" t="s">
        <v>261</v>
      </c>
      <c r="D20" s="16"/>
      <c r="E20" s="16"/>
    </row>
    <row r="21" spans="2:12">
      <c r="B21" t="s">
        <v>262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CC5C60-E5AF-47BF-B09A-824556796DFF}"/>
</file>

<file path=customXml/itemProps2.xml><?xml version="1.0" encoding="utf-8"?>
<ds:datastoreItem xmlns:ds="http://schemas.openxmlformats.org/officeDocument/2006/customXml" ds:itemID="{0BEBE89F-CC60-4302-803B-F4D1317B3D2B}"/>
</file>

<file path=customXml/itemProps3.xml><?xml version="1.0" encoding="utf-8"?>
<ds:datastoreItem xmlns:ds="http://schemas.openxmlformats.org/officeDocument/2006/customXml" ds:itemID="{4FFAE40D-3F5D-4BE8-836D-1FC29AFDB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520042177_b142_0118</dc:title>
  <dc:creator>Yuli</dc:creator>
  <cp:lastModifiedBy>עוז סגל</cp:lastModifiedBy>
  <dcterms:created xsi:type="dcterms:W3CDTF">2015-11-10T09:34:27Z</dcterms:created>
  <dcterms:modified xsi:type="dcterms:W3CDTF">2018-04-17T13:01:42Z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