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J14" i="2"/>
  <c r="J13" i="2"/>
  <c r="J12" i="2"/>
  <c r="J11" i="2"/>
  <c r="C11" i="1"/>
</calcChain>
</file>

<file path=xl/sharedStrings.xml><?xml version="1.0" encoding="utf-8"?>
<sst xmlns="http://schemas.openxmlformats.org/spreadsheetml/2006/main" count="3554" uniqueCount="778">
  <si>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</si>
  <si>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</si>
  <si>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</si>
  <si>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</si>
  <si>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</si>
  <si>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</si>
  <si>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</si>
  <si>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</si>
  <si>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</si>
  <si>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</si>
  <si>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</si>
  <si>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</si>
  <si>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</si>
  <si>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</si>
  <si>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</si>
  <si>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</si>
  <si>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</si>
  <si>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</si>
  <si>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</si>
  <si>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</si>
  <si>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</si>
  <si>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</si>
  <si>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</si>
  <si>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</si>
  <si>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</si>
  <si>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</si>
  <si>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</si>
  <si>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</si>
  <si>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</si>
  <si>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</si>
  <si>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</si>
  <si>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</si>
  <si>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</si>
  <si>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</si>
  <si>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</si>
  <si>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</si>
  <si>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</si>
  <si>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</si>
  <si>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</si>
  <si>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</si>
  <si>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</si>
  <si>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</si>
  <si>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</si>
  <si>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</si>
  <si>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</si>
  <si>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</si>
  <si>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</si>
  <si>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</si>
  <si>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</si>
  <si>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</si>
  <si>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</si>
  <si>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</si>
  <si>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</si>
  <si>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</si>
  <si>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</si>
  <si>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</si>
  <si>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</si>
  <si>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</si>
  <si>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</si>
  <si>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</si>
  <si>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</si>
  <si>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</si>
  <si>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</si>
  <si>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</si>
  <si>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</si>
  <si>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</si>
  <si>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</si>
  <si>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</si>
  <si>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</si>
  <si>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</si>
  <si>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</si>
  <si>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</si>
  <si>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</si>
  <si>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</si>
  <si>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</si>
  <si>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</si>
  <si>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</si>
  <si>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</si>
  <si>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</si>
  <si>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</si>
  <si>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</si>
  <si>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</si>
  <si>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</si>
  <si>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</si>
  <si>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</si>
  <si>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</si>
  <si>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</si>
  <si>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</si>
  <si>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</si>
  <si>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</si>
  <si>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</si>
  <si>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</si>
  <si>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</si>
  <si>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</si>
  <si>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</si>
  <si>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</si>
  <si>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</si>
  <si>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</si>
  <si>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</si>
  <si>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</si>
  <si>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</si>
  <si>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</si>
  <si>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</si>
  <si>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</si>
  <si>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</si>
  <si>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</si>
  <si>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</si>
  <si>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</si>
  <si>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</si>
  <si>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</si>
  <si>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</si>
  <si>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</si>
  <si>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</si>
  <si>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</si>
  <si>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</si>
  <si>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</si>
  <si>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</si>
  <si>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</si>
  <si>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</si>
  <si>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</si>
  <si>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</si>
  <si>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</si>
  <si>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</si>
  <si>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</si>
  <si>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</si>
  <si>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</si>
  <si>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</si>
  <si>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</si>
  <si>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</si>
  <si>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</si>
  <si>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</si>
  <si>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</si>
  <si>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</si>
  <si>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</si>
  <si>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</si>
  <si>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</si>
  <si>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</si>
  <si>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</si>
  <si>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</si>
  <si>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</si>
  <si>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</si>
  <si>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</si>
  <si>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</si>
  <si>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</si>
  <si>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</si>
  <si>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</si>
  <si>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</si>
  <si>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</si>
  <si>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</si>
  <si>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</si>
  <si>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</si>
  <si>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</si>
  <si>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</si>
  <si>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</si>
  <si>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</si>
  <si>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</si>
  <si>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</si>
  <si>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</si>
  <si>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</si>
  <si>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</si>
  <si>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</si>
  <si>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</si>
  <si>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</si>
  <si>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</si>
  <si>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</si>
  <si>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</si>
  <si>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</si>
  <si>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</si>
  <si>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</si>
  <si>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</si>
  <si>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</si>
  <si>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</si>
  <si>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</si>
  <si>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</si>
  <si>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</si>
  <si>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</si>
  <si>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</si>
  <si>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</si>
  <si>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</si>
  <si>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</si>
  <si>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</si>
  <si>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</si>
  <si>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</si>
  <si>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</si>
  <si>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</si>
  <si>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</si>
  <si>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</si>
  <si>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</si>
  <si>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</si>
  <si>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</si>
  <si>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</si>
  <si>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</si>
  <si>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</si>
  <si>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</si>
  <si>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</si>
  <si>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</si>
  <si>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</si>
  <si>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</si>
  <si>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ביטוח-אלטשולר שחם-כללי</t>
  </si>
  <si>
    <t>אלטשולר שחם-כללי-291629</t>
  </si>
  <si>
    <t>143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</si>
  <si>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</si>
  <si>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</si>
  <si>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</si>
  <si>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</si>
  <si>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</si>
  <si>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</si>
  <si>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</si>
  <si>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</si>
  <si>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</si>
  <si>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</si>
  <si>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</si>
  <si>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</si>
  <si>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</si>
  <si>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</si>
  <si>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</si>
  <si>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</si>
  <si>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</si>
  <si>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</si>
  <si>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</si>
  <si>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</si>
  <si>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</si>
  <si>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</si>
  <si>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</si>
  <si>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</si>
  <si>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</si>
  <si>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</si>
  <si>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</si>
  <si>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</si>
  <si>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ממצמ0923</t>
  </si>
  <si>
    <t>1128081</t>
  </si>
  <si>
    <t>RF.IL</t>
  </si>
  <si>
    <t>01/01/17</t>
  </si>
  <si>
    <t>ממשל צמודה 1025- האוצר - ממשלתית צמודה</t>
  </si>
  <si>
    <t>1135912</t>
  </si>
  <si>
    <t>20/03/18</t>
  </si>
  <si>
    <t>סה"כ לא צמודות</t>
  </si>
  <si>
    <t>סה"כ מלווה קצר מועד</t>
  </si>
  <si>
    <t>מ.ק.מ 1217- האוצר - ממשלתית קצרה</t>
  </si>
  <si>
    <t>8181018</t>
  </si>
  <si>
    <t>03/10/17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</si>
  <si>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</si>
  <si>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</si>
  <si>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</si>
  <si>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</si>
  <si>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</si>
  <si>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</si>
  <si>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מ.ק.מ 918- האוצר - ממשלתית קצרה</t>
  </si>
  <si>
    <t>8180911</t>
  </si>
  <si>
    <t>05/09/17</t>
  </si>
  <si>
    <t>מ.ק.מ.      119- האוצר - ממשלתית קצרה</t>
  </si>
  <si>
    <t>8190118</t>
  </si>
  <si>
    <t>08/01/18</t>
  </si>
  <si>
    <t>מ.ק.מ. 1118- האוצר - ממשלתית קצרה</t>
  </si>
  <si>
    <t>8181117</t>
  </si>
  <si>
    <t>08/11/17</t>
  </si>
  <si>
    <t>מ.ק.מ. 319- האוצר - ממשלתית קצרה</t>
  </si>
  <si>
    <t>8190316</t>
  </si>
  <si>
    <t>06/03/18</t>
  </si>
  <si>
    <t>מק"מ 1218- האוצר - ממשלתית קצרה</t>
  </si>
  <si>
    <t>8181216</t>
  </si>
  <si>
    <t>14/12/17</t>
  </si>
  <si>
    <t>מק"מ 718- האוצר - ממשלתית קצרה</t>
  </si>
  <si>
    <t>8180713</t>
  </si>
  <si>
    <t>11/07/17</t>
  </si>
  <si>
    <t>מק"מ 828- האוצר - ממשלתית קצרה</t>
  </si>
  <si>
    <t>8180820</t>
  </si>
  <si>
    <t>23/08/17</t>
  </si>
  <si>
    <t>סה"כ שחר</t>
  </si>
  <si>
    <t>ממשל שקלית 1018- האוצר - ממשלתית שקלית</t>
  </si>
  <si>
    <t>1136548</t>
  </si>
  <si>
    <t>14/02/17</t>
  </si>
  <si>
    <t>ממשלתי 0120</t>
  </si>
  <si>
    <t>1115773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</si>
  <si>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</si>
  <si>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</si>
  <si>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</si>
  <si>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</si>
  <si>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</si>
  <si>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12/02/18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</si>
  <si>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</si>
  <si>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</si>
  <si>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</si>
  <si>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</si>
  <si>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</si>
  <si>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</si>
  <si>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</si>
  <si>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</si>
  <si>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</si>
  <si>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</si>
  <si>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</si>
  <si>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</si>
  <si>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</si>
  <si>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</si>
  <si>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</si>
  <si>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</si>
  <si>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</si>
  <si>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 טפ הנפק   45- מזרחי טפחות הנפק</t>
  </si>
  <si>
    <t>2310217</t>
  </si>
  <si>
    <t>231</t>
  </si>
  <si>
    <t>24/12/17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</si>
  <si>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</si>
  <si>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</si>
  <si>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</si>
  <si>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</si>
  <si>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</si>
  <si>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</si>
  <si>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12/03/18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</si>
  <si>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</si>
  <si>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</si>
  <si>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</si>
  <si>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</si>
  <si>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</si>
  <si>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662</t>
  </si>
  <si>
    <t>15/03/18</t>
  </si>
  <si>
    <t>פועלים הנ אגח33- פועלים</t>
  </si>
  <si>
    <t>1940568</t>
  </si>
  <si>
    <t>בינלאומי הנפק אגח ט</t>
  </si>
  <si>
    <t>1135177</t>
  </si>
  <si>
    <t>593</t>
  </si>
  <si>
    <t>AA+.IL</t>
  </si>
  <si>
    <t>22/03/18</t>
  </si>
  <si>
    <t>לאומי התח נד יד- לאומי</t>
  </si>
  <si>
    <t>6040299</t>
  </si>
  <si>
    <t>עזריאלי אג2- קבוצת עזריאלי</t>
  </si>
  <si>
    <t>1134436</t>
  </si>
  <si>
    <t>1420</t>
  </si>
  <si>
    <t>נדל"ן ובינוי</t>
  </si>
  <si>
    <t>21/03/18</t>
  </si>
  <si>
    <t>פועלים הנפקות אג"ח 10</t>
  </si>
  <si>
    <t>1940402</t>
  </si>
  <si>
    <t>פועלים הנפקות התח.14- פועלים</t>
  </si>
  <si>
    <t>1940501</t>
  </si>
  <si>
    <t>אמות אג3- אמות</t>
  </si>
  <si>
    <t>1117357</t>
  </si>
  <si>
    <t>1328</t>
  </si>
  <si>
    <t>AA.IL</t>
  </si>
  <si>
    <t>28/12/17</t>
  </si>
  <si>
    <t>אמות אגח 1- אמות</t>
  </si>
  <si>
    <t>1097385</t>
  </si>
  <si>
    <t>02/02/14</t>
  </si>
  <si>
    <t>בינלאומי הנפקות 20- הבינלאומי הנפקות</t>
  </si>
  <si>
    <t>1121953</t>
  </si>
  <si>
    <t>1153</t>
  </si>
  <si>
    <t>מליסרון   אגח ט- מליסרון</t>
  </si>
  <si>
    <t>3230174</t>
  </si>
  <si>
    <t>323</t>
  </si>
  <si>
    <t>אגוד הנפ  אגח ט- בנק אגוד</t>
  </si>
  <si>
    <t>1139492</t>
  </si>
  <si>
    <t>722</t>
  </si>
  <si>
    <t>Aa3.IL</t>
  </si>
  <si>
    <t>27/12/17</t>
  </si>
  <si>
    <t>אלוני חץ אג8- אלוני חץ</t>
  </si>
  <si>
    <t>3900271</t>
  </si>
  <si>
    <t>390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</si>
  <si>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</si>
  <si>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</si>
  <si>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</si>
  <si>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</si>
  <si>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</si>
  <si>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</si>
  <si>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</si>
  <si>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126</t>
  </si>
  <si>
    <t>26/03/15</t>
  </si>
  <si>
    <t>מליסרון   אגח ו- מליסרון</t>
  </si>
  <si>
    <t>3230125</t>
  </si>
  <si>
    <t>28/11/17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</si>
  <si>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</si>
  <si>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</si>
  <si>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</si>
  <si>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</si>
  <si>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</si>
  <si>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מזרחי הנפקות אג"ח   41- מזרחי טפחות הנפק</t>
  </si>
  <si>
    <t>2310175</t>
  </si>
  <si>
    <t>25/12/17</t>
  </si>
  <si>
    <t>פועלים הנ אג29</t>
  </si>
  <si>
    <t>1940485</t>
  </si>
  <si>
    <t>אגוד הנפקות אג"ח 7- בנק אגוד</t>
  </si>
  <si>
    <t>1131762</t>
  </si>
  <si>
    <t>פז נפט אג3</t>
  </si>
  <si>
    <t>1114073</t>
  </si>
  <si>
    <t>1363</t>
  </si>
  <si>
    <t>השקעה ואחזקות</t>
  </si>
  <si>
    <t>31/12/17</t>
  </si>
  <si>
    <t>תמר פטרו  אגח א- תמר פטרוליום</t>
  </si>
  <si>
    <t>1141332</t>
  </si>
  <si>
    <t>4854</t>
  </si>
  <si>
    <t>חיפושי נפט וגז</t>
  </si>
  <si>
    <t>A1.IL</t>
  </si>
  <si>
    <t>16/10/17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</si>
  <si>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</si>
  <si>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</si>
  <si>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</si>
  <si>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</si>
  <si>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</si>
  <si>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</si>
  <si>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</si>
  <si>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</si>
  <si>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</si>
  <si>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</si>
  <si>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</si>
  <si>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</si>
  <si>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</si>
  <si>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</si>
  <si>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</si>
  <si>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</si>
  <si>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</si>
  <si>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BANK OF AMERICA</t>
  </si>
  <si>
    <t>USUOR8A1AB34</t>
  </si>
  <si>
    <t>2180</t>
  </si>
  <si>
    <t>22/12/17</t>
  </si>
  <si>
    <t>JPM 3.9 07/25</t>
  </si>
  <si>
    <t>US46625HMN79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</si>
  <si>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</si>
  <si>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</si>
  <si>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</si>
  <si>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</si>
  <si>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</si>
  <si>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</si>
  <si>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</si>
  <si>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</si>
  <si>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</si>
  <si>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</si>
  <si>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10/07/17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</si>
  <si>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</si>
  <si>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</si>
  <si>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</si>
  <si>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</si>
  <si>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</si>
  <si>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</si>
  <si>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</si>
  <si>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</si>
  <si>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BAYER 3.75 07/74</t>
  </si>
  <si>
    <t>DE000A11QR73</t>
  </si>
  <si>
    <t>4770</t>
  </si>
  <si>
    <t>כימיה, גומי ופלסטיק</t>
  </si>
  <si>
    <t>BBB</t>
  </si>
  <si>
    <t>30/10/17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</si>
  <si>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</si>
  <si>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</si>
  <si>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</si>
  <si>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</si>
  <si>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</si>
  <si>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</si>
  <si>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</si>
  <si>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</si>
  <si>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</si>
  <si>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</si>
  <si>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WPPLN 3.75 19/9/24</t>
  </si>
  <si>
    <t>US92936MAF41</t>
  </si>
  <si>
    <t>LSE</t>
  </si>
  <si>
    <t>4769</t>
  </si>
  <si>
    <t>Other</t>
  </si>
  <si>
    <t>TEVA 4.1 10/46</t>
  </si>
  <si>
    <t>US88167AAF84</t>
  </si>
  <si>
    <t>4890</t>
  </si>
  <si>
    <t>BBB-</t>
  </si>
  <si>
    <t>22/01/18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</si>
  <si>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</si>
  <si>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</si>
  <si>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</si>
  <si>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</si>
  <si>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</si>
  <si>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</si>
  <si>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</si>
  <si>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</si>
  <si>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</si>
  <si>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Moodys</t>
  </si>
  <si>
    <t>PTTEPT 4.875 18</t>
  </si>
  <si>
    <t>USY7150MAB38</t>
  </si>
  <si>
    <t>4864</t>
  </si>
  <si>
    <t>BB+</t>
  </si>
  <si>
    <t>16/08/17</t>
  </si>
  <si>
    <t>TELEF 6.5 09/49</t>
  </si>
  <si>
    <t>XS0972570351</t>
  </si>
  <si>
    <t>4766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</si>
  <si>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</si>
  <si>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</si>
  <si>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</si>
  <si>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</si>
  <si>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</si>
  <si>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</si>
  <si>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</si>
  <si>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</si>
  <si>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</si>
  <si>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</si>
  <si>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</si>
  <si>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</si>
  <si>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</si>
  <si>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</si>
  <si>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</si>
  <si>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</si>
  <si>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</si>
  <si>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</si>
  <si>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שופרסל- שופרסל</t>
  </si>
  <si>
    <t>777037</t>
  </si>
  <si>
    <t>777</t>
  </si>
  <si>
    <t>מסחר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</si>
  <si>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</si>
  <si>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</si>
  <si>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</si>
  <si>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</si>
  <si>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</si>
  <si>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</si>
  <si>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עזריאלי קבוצה</t>
  </si>
  <si>
    <t>1119478</t>
  </si>
  <si>
    <t>סה"כ תל אביב 90</t>
  </si>
  <si>
    <t>פתאל החזקות- פתאל החזקות</t>
  </si>
  <si>
    <t>1143429</t>
  </si>
  <si>
    <t>1621</t>
  </si>
  <si>
    <t>מלונאות ותיירות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</si>
  <si>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</si>
  <si>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</si>
  <si>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</si>
  <si>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</si>
  <si>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</si>
  <si>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</si>
  <si>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</si>
  <si>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</si>
  <si>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</si>
  <si>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</si>
  <si>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</si>
  <si>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</si>
  <si>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</si>
  <si>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</si>
  <si>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</si>
  <si>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</si>
  <si>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</si>
  <si>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</si>
  <si>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</si>
  <si>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</si>
  <si>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</si>
  <si>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</si>
  <si>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</si>
  <si>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</si>
  <si>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</si>
  <si>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מליסרון- מליסרון</t>
  </si>
  <si>
    <t>323014</t>
  </si>
  <si>
    <t>ריט 1- ריט</t>
  </si>
  <si>
    <t>1098920</t>
  </si>
  <si>
    <t>1357</t>
  </si>
  <si>
    <t>דנאל כא- דנאל אדיר</t>
  </si>
  <si>
    <t>314013</t>
  </si>
  <si>
    <t>314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</si>
  <si>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</si>
  <si>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</si>
  <si>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</si>
  <si>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</si>
  <si>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</si>
  <si>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</si>
  <si>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</si>
  <si>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יעקובי קבוצה- אחים יעקבי</t>
  </si>
  <si>
    <t>1142421</t>
  </si>
  <si>
    <t>4902</t>
  </si>
  <si>
    <t>צרפתי- צבי צרפתי</t>
  </si>
  <si>
    <t>425017</t>
  </si>
  <si>
    <t>425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</si>
  <si>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</si>
  <si>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</si>
  <si>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</si>
  <si>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</si>
  <si>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</si>
  <si>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</si>
  <si>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פננטפארק- פננטפארק</t>
  </si>
  <si>
    <t>1142405</t>
  </si>
  <si>
    <t>4900</t>
  </si>
  <si>
    <t>סה"כ call 001 אופציות</t>
  </si>
  <si>
    <t>BA - BOEING CO- BOEING</t>
  </si>
  <si>
    <t>US0970231058</t>
  </si>
  <si>
    <t>3080</t>
  </si>
  <si>
    <t>Capital Goods</t>
  </si>
  <si>
    <t>Centene Coporation</t>
  </si>
  <si>
    <t>US15135B1017</t>
  </si>
  <si>
    <t>4885</t>
  </si>
  <si>
    <t>Health Care Equipment &amp; Services</t>
  </si>
  <si>
    <t>SMSN LI - SAMSUNG</t>
  </si>
  <si>
    <t>US7960508882</t>
  </si>
  <si>
    <t>2540</t>
  </si>
  <si>
    <t>Media</t>
  </si>
  <si>
    <t>ACADEMEDIA  AB</t>
  </si>
  <si>
    <t>SE00007897079</t>
  </si>
  <si>
    <t>4927</t>
  </si>
  <si>
    <t>HBM  Healthcare Investment AG</t>
  </si>
  <si>
    <t>CH0012627250</t>
  </si>
  <si>
    <t>4863</t>
  </si>
  <si>
    <t>Pharmaceuticals &amp; Biotechnology</t>
  </si>
  <si>
    <t>AROUNDTOWN PROP</t>
  </si>
  <si>
    <t>CY0105562116</t>
  </si>
  <si>
    <t>FWB</t>
  </si>
  <si>
    <t>4736</t>
  </si>
  <si>
    <t>Real Estate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</si>
  <si>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</si>
  <si>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</si>
  <si>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</si>
  <si>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</si>
  <si>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</si>
  <si>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</si>
  <si>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ALIBABA GROUP H</t>
  </si>
  <si>
    <t>US01609W1027</t>
  </si>
  <si>
    <t>4806</t>
  </si>
  <si>
    <t>Software &amp; Services</t>
  </si>
  <si>
    <t>TENCENT HOLDING</t>
  </si>
  <si>
    <t>KYG875721634</t>
  </si>
  <si>
    <t>4856</t>
  </si>
  <si>
    <t>BIDU -  BAIDU</t>
  </si>
  <si>
    <t>US0567521085</t>
  </si>
  <si>
    <t>3020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</si>
  <si>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</si>
  <si>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</si>
  <si>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</si>
  <si>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</si>
  <si>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</si>
  <si>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</si>
  <si>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</si>
  <si>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</si>
  <si>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</si>
  <si>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</si>
  <si>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</si>
  <si>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</si>
  <si>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</si>
  <si>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קסם S&amp;P500 שקלי- קסם תעודות סל ומוצרי מדדים בע"מ</t>
  </si>
  <si>
    <t>1117639</t>
  </si>
  <si>
    <t>1224</t>
  </si>
  <si>
    <t>תעודות סל</t>
  </si>
  <si>
    <t>קסם דאקס שקלי</t>
  </si>
  <si>
    <t>1121441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</si>
  <si>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</si>
  <si>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</si>
  <si>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</si>
  <si>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</si>
  <si>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</si>
  <si>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</si>
  <si>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</si>
  <si>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</si>
  <si>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</si>
  <si>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</si>
  <si>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</si>
  <si>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</si>
  <si>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</si>
  <si>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ETF DAX - DAXEX_GR</t>
  </si>
  <si>
    <t>4601</t>
  </si>
  <si>
    <t>VOO US_VANGUARD S&amp;P 500</t>
  </si>
  <si>
    <t>US9229083632</t>
  </si>
  <si>
    <t>2990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</si>
  <si>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</si>
  <si>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</si>
  <si>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</si>
  <si>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</si>
  <si>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</si>
  <si>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</si>
  <si>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</si>
  <si>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</si>
  <si>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</si>
  <si>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</si>
  <si>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</si>
  <si>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</si>
  <si>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</si>
  <si>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</si>
  <si>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</si>
  <si>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</si>
  <si>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</si>
  <si>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</si>
  <si>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</si>
  <si>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</si>
  <si>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</si>
  <si>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</si>
  <si>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</si>
  <si>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</si>
  <si>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20/04/18 SPX INDEX- SPX</t>
  </si>
  <si>
    <t>31098585</t>
  </si>
  <si>
    <t>CALL 2850 20/04/18 SPX INDEX- SPX</t>
  </si>
  <si>
    <t>31098593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</si>
  <si>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</si>
  <si>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</si>
  <si>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</si>
  <si>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</si>
  <si>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</si>
  <si>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</si>
  <si>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</si>
  <si>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</si>
  <si>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</si>
  <si>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</si>
  <si>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</si>
  <si>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</si>
  <si>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</si>
  <si>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</si>
  <si>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F- 06/18 DAX- GXM8</t>
  </si>
  <si>
    <t>31093222</t>
  </si>
  <si>
    <t>HANG SANG 27/04/18 IDX F- HSI</t>
  </si>
  <si>
    <t>31091408</t>
  </si>
  <si>
    <t>HKSE</t>
  </si>
  <si>
    <t>F-06/18 MINI NA- NQH7</t>
  </si>
  <si>
    <t>31093206</t>
  </si>
  <si>
    <t>FUT MINI S&amp;P 06- SPM7</t>
  </si>
  <si>
    <t>31092877</t>
  </si>
  <si>
    <t>F-06/18-USM8- USM8</t>
  </si>
  <si>
    <t>31097744</t>
  </si>
  <si>
    <t>F-06/2018 SPI 2- XPM8</t>
  </si>
  <si>
    <t>31092869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</si>
  <si>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</si>
  <si>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</si>
  <si>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</si>
  <si>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</si>
  <si>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</si>
  <si>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</si>
  <si>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</si>
  <si>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</si>
  <si>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</si>
  <si>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</si>
  <si>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</si>
  <si>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</si>
  <si>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</si>
  <si>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</si>
  <si>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</si>
  <si>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</si>
  <si>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</si>
  <si>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</si>
  <si>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</si>
  <si>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</si>
  <si>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</si>
  <si>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</si>
  <si>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</si>
  <si>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Aa2.IL</t>
  </si>
  <si>
    <t>18/08/16</t>
  </si>
  <si>
    <t>אליהו הנפקות- אליהו הנפקות</t>
  </si>
  <si>
    <t>1142009</t>
  </si>
  <si>
    <t>4883</t>
  </si>
  <si>
    <t>ביטוח ישיר אג"ח 11</t>
  </si>
  <si>
    <t>1138825</t>
  </si>
  <si>
    <t>1089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</si>
  <si>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</si>
  <si>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</si>
  <si>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</si>
  <si>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</si>
  <si>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</si>
  <si>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</si>
  <si>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</si>
  <si>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</si>
  <si>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</si>
  <si>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</si>
  <si>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</si>
  <si>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</si>
  <si>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</si>
  <si>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</si>
  <si>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</si>
  <si>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</si>
  <si>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</si>
  <si>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</si>
  <si>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</si>
  <si>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דולר/שקל 09/05/18 שער 3.48 153015</t>
  </si>
  <si>
    <t>153015</t>
  </si>
  <si>
    <t>דולר/שקל 9.05.18 שער 3.4202 153011</t>
  </si>
  <si>
    <t>153011</t>
  </si>
  <si>
    <t>16/03/18</t>
  </si>
  <si>
    <t>דולר/שקל 9.05.18 שער 3.4326 153009</t>
  </si>
  <si>
    <t>153009</t>
  </si>
  <si>
    <t>דולר/שקל 9.05.18 שער 3.468 153012</t>
  </si>
  <si>
    <t>153012</t>
  </si>
  <si>
    <t>יורו/שקל 9.05.18 שער 4.2601 153010</t>
  </si>
  <si>
    <t>153010</t>
  </si>
  <si>
    <t>פורוורדאירו/שקל 09/05/18 153004 שער 4.2597</t>
  </si>
  <si>
    <t>153004</t>
  </si>
  <si>
    <t>13/03/18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</si>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</sst>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topLeftCell="A14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124509.81541114001</v>
      </c>
      <c r="D11" s="75">
        <v>5.53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1099706.9417989999</v>
      </c>
      <c r="D13" s="76">
        <v>48.83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422897.37010507012</v>
      </c>
      <c r="D15" s="76">
        <v>18.78</v>
      </c>
    </row>
    <row r="16" spans="1:36">
      <c r="A16" s="10" t="s">
        <v>13</v>
      </c>
      <c r="B16" s="70" t="s">
        <v>19</v>
      </c>
      <c r="C16" s="76">
        <v>389406.04662008997</v>
      </c>
      <c r="D16" s="76">
        <v>17.29</v>
      </c>
    </row>
    <row r="17" spans="1:4">
      <c r="A17" s="10" t="s">
        <v>13</v>
      </c>
      <c r="B17" s="70" t="s">
        <v>20</v>
      </c>
      <c r="C17" s="76">
        <v>95228.539263600003</v>
      </c>
      <c r="D17" s="76">
        <v>4.2300000000000004</v>
      </c>
    </row>
    <row r="18" spans="1:4">
      <c r="A18" s="10" t="s">
        <v>13</v>
      </c>
      <c r="B18" s="70" t="s">
        <v>21</v>
      </c>
      <c r="C18" s="76">
        <v>76495.135722292398</v>
      </c>
      <c r="D18" s="76">
        <v>3.4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22.117115999999999</v>
      </c>
      <c r="D20" s="76">
        <v>0</v>
      </c>
    </row>
    <row r="21" spans="1:4">
      <c r="A21" s="10" t="s">
        <v>13</v>
      </c>
      <c r="B21" s="70" t="s">
        <v>24</v>
      </c>
      <c r="C21" s="76">
        <v>23007.074686341512</v>
      </c>
      <c r="D21" s="76">
        <v>1.02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21772.808949999999</v>
      </c>
      <c r="D26" s="76">
        <v>0.97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608.90276700000004</v>
      </c>
      <c r="D29" s="76">
        <v>0.03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-1425.9767113997398</v>
      </c>
      <c r="D31" s="76">
        <v>-0.06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2252228.7757291337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203</v>
      </c>
      <c r="D48">
        <v>0.42099999999999999</v>
      </c>
    </row>
    <row r="49" spans="3:4">
      <c r="C49" t="s">
        <v>113</v>
      </c>
      <c r="D49">
        <v>4.3288000000000002</v>
      </c>
    </row>
    <row r="50" spans="3:4">
      <c r="C50" t="s">
        <v>123</v>
      </c>
      <c r="D50">
        <v>2.6999</v>
      </c>
    </row>
    <row r="51" spans="3:4">
      <c r="C51" t="s">
        <v>204</v>
      </c>
      <c r="D51">
        <v>0.44540000000000002</v>
      </c>
    </row>
    <row r="52" spans="3:4">
      <c r="C52" t="s">
        <v>109</v>
      </c>
      <c r="D52">
        <v>3.5139999999999998</v>
      </c>
    </row>
    <row r="53" spans="3:4">
      <c r="C53" t="s">
        <v>116</v>
      </c>
      <c r="D53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4100</v>
      </c>
      <c r="H11" s="7"/>
      <c r="I11" s="75">
        <v>22.117115999999999</v>
      </c>
      <c r="J11" s="25"/>
      <c r="K11" s="75">
        <v>100</v>
      </c>
      <c r="L11" s="75">
        <v>0</v>
      </c>
      <c r="BD11" s="16"/>
      <c r="BE11" s="19"/>
      <c r="BF11" s="16"/>
      <c r="BH11" s="16"/>
    </row>
    <row r="12" spans="2:61">
      <c r="B12" s="77" t="s">
        <v>205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665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666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390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4100</v>
      </c>
      <c r="I21" s="78">
        <v>22.117115999999999</v>
      </c>
      <c r="K21" s="78">
        <v>100</v>
      </c>
      <c r="L21" s="78">
        <v>0</v>
      </c>
    </row>
    <row r="22" spans="2:12">
      <c r="B22" s="77" t="s">
        <v>665</v>
      </c>
      <c r="C22" s="16"/>
      <c r="D22" s="16"/>
      <c r="E22" s="16"/>
      <c r="G22" s="78">
        <v>4100</v>
      </c>
      <c r="I22" s="78">
        <v>22.117115999999999</v>
      </c>
      <c r="K22" s="78">
        <v>100</v>
      </c>
      <c r="L22" s="78">
        <v>0</v>
      </c>
    </row>
    <row r="23" spans="2:12">
      <c r="B23" t="s">
        <v>668</v>
      </c>
      <c r="C23" t="s">
        <v>669</v>
      </c>
      <c r="D23" t="s">
        <v>126</v>
      </c>
      <c r="E23" t="s">
        <v>452</v>
      </c>
      <c r="F23" t="s">
        <v>109</v>
      </c>
      <c r="G23" s="76">
        <v>-4200</v>
      </c>
      <c r="H23" s="76">
        <v>28</v>
      </c>
      <c r="I23" s="76">
        <v>-4.1324639999999997</v>
      </c>
      <c r="J23" s="76">
        <v>0</v>
      </c>
      <c r="K23" s="76">
        <v>-18.68</v>
      </c>
      <c r="L23" s="76">
        <v>0</v>
      </c>
    </row>
    <row r="24" spans="2:12">
      <c r="B24" t="s">
        <v>670</v>
      </c>
      <c r="C24" t="s">
        <v>671</v>
      </c>
      <c r="D24" t="s">
        <v>126</v>
      </c>
      <c r="E24" t="s">
        <v>452</v>
      </c>
      <c r="F24" t="s">
        <v>109</v>
      </c>
      <c r="G24" s="76">
        <v>8300</v>
      </c>
      <c r="H24" s="76">
        <v>90</v>
      </c>
      <c r="I24" s="76">
        <v>26.249580000000002</v>
      </c>
      <c r="J24" s="76">
        <v>0</v>
      </c>
      <c r="K24" s="76">
        <v>118.68</v>
      </c>
      <c r="L24" s="76">
        <v>0</v>
      </c>
    </row>
    <row r="25" spans="2:12">
      <c r="B25" s="77" t="s">
        <v>672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667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673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390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226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-187072.61</v>
      </c>
      <c r="H11" s="25"/>
      <c r="I11" s="75">
        <v>23007.074686341512</v>
      </c>
      <c r="J11" s="75">
        <v>100</v>
      </c>
      <c r="K11" s="75">
        <v>1.02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-187072.61</v>
      </c>
      <c r="H14" s="19"/>
      <c r="I14" s="78">
        <v>23007.074686341512</v>
      </c>
      <c r="J14" s="78">
        <v>100</v>
      </c>
      <c r="K14" s="78">
        <v>1.02</v>
      </c>
      <c r="BF14" s="16" t="s">
        <v>129</v>
      </c>
    </row>
    <row r="15" spans="1:60">
      <c r="B15" t="s">
        <v>674</v>
      </c>
      <c r="C15" t="s">
        <v>675</v>
      </c>
      <c r="D15" t="s">
        <v>126</v>
      </c>
      <c r="E15" t="s">
        <v>452</v>
      </c>
      <c r="F15" t="s">
        <v>123</v>
      </c>
      <c r="G15" s="76">
        <v>-409975</v>
      </c>
      <c r="H15" s="76">
        <v>100</v>
      </c>
      <c r="I15" s="76">
        <v>-1106.8915024999999</v>
      </c>
      <c r="J15" s="76">
        <v>-4.8099999999999996</v>
      </c>
      <c r="K15" s="76">
        <v>-0.05</v>
      </c>
      <c r="BF15" s="16" t="s">
        <v>130</v>
      </c>
    </row>
    <row r="16" spans="1:60">
      <c r="B16" t="s">
        <v>676</v>
      </c>
      <c r="C16" t="s">
        <v>677</v>
      </c>
      <c r="D16" t="s">
        <v>126</v>
      </c>
      <c r="E16" t="s">
        <v>452</v>
      </c>
      <c r="F16" t="s">
        <v>123</v>
      </c>
      <c r="G16" s="76">
        <v>413077</v>
      </c>
      <c r="H16" s="76">
        <v>100</v>
      </c>
      <c r="I16" s="76">
        <v>1115.2665923</v>
      </c>
      <c r="J16" s="76">
        <v>4.8499999999999996</v>
      </c>
      <c r="K16" s="76">
        <v>0.05</v>
      </c>
      <c r="BF16" s="16" t="s">
        <v>131</v>
      </c>
    </row>
    <row r="17" spans="2:58">
      <c r="B17" t="s">
        <v>678</v>
      </c>
      <c r="C17" t="s">
        <v>679</v>
      </c>
      <c r="D17" t="s">
        <v>126</v>
      </c>
      <c r="E17" t="s">
        <v>452</v>
      </c>
      <c r="F17" t="s">
        <v>109</v>
      </c>
      <c r="G17" s="76">
        <v>11545737.25</v>
      </c>
      <c r="H17" s="76">
        <v>100</v>
      </c>
      <c r="I17" s="76">
        <v>40571.7206965</v>
      </c>
      <c r="J17" s="76">
        <v>176.34</v>
      </c>
      <c r="K17" s="76">
        <v>1.8</v>
      </c>
      <c r="BF17" s="16" t="s">
        <v>132</v>
      </c>
    </row>
    <row r="18" spans="2:58">
      <c r="B18" t="s">
        <v>680</v>
      </c>
      <c r="C18" t="s">
        <v>681</v>
      </c>
      <c r="D18" t="s">
        <v>126</v>
      </c>
      <c r="E18" t="s">
        <v>452</v>
      </c>
      <c r="F18" t="s">
        <v>109</v>
      </c>
      <c r="G18" s="76">
        <v>-3689473.95</v>
      </c>
      <c r="H18" s="76">
        <v>100</v>
      </c>
      <c r="I18" s="76">
        <v>-12964.811460299999</v>
      </c>
      <c r="J18" s="76">
        <v>-56.35</v>
      </c>
      <c r="K18" s="76">
        <v>-0.57999999999999996</v>
      </c>
      <c r="BF18" s="16" t="s">
        <v>133</v>
      </c>
    </row>
    <row r="19" spans="2:58">
      <c r="B19" t="s">
        <v>682</v>
      </c>
      <c r="C19" t="s">
        <v>683</v>
      </c>
      <c r="D19" t="s">
        <v>588</v>
      </c>
      <c r="E19" t="s">
        <v>452</v>
      </c>
      <c r="F19" t="s">
        <v>113</v>
      </c>
      <c r="G19" s="76">
        <v>-263750</v>
      </c>
      <c r="H19" s="76">
        <v>100</v>
      </c>
      <c r="I19" s="76">
        <v>-1141.721</v>
      </c>
      <c r="J19" s="76">
        <v>-4.96</v>
      </c>
      <c r="K19" s="76">
        <v>-0.05</v>
      </c>
      <c r="BF19" s="16" t="s">
        <v>134</v>
      </c>
    </row>
    <row r="20" spans="2:58">
      <c r="B20" t="s">
        <v>684</v>
      </c>
      <c r="C20" t="s">
        <v>685</v>
      </c>
      <c r="D20" t="s">
        <v>588</v>
      </c>
      <c r="E20" t="s">
        <v>452</v>
      </c>
      <c r="F20" t="s">
        <v>113</v>
      </c>
      <c r="G20" s="76">
        <v>0.33</v>
      </c>
      <c r="H20" s="76">
        <v>100</v>
      </c>
      <c r="I20" s="76">
        <v>1.4285039999999999E-3</v>
      </c>
      <c r="J20" s="76">
        <v>0</v>
      </c>
      <c r="K20" s="76">
        <v>0</v>
      </c>
      <c r="BF20" s="16" t="s">
        <v>135</v>
      </c>
    </row>
    <row r="21" spans="2:58">
      <c r="B21" t="s">
        <v>686</v>
      </c>
      <c r="C21" t="s">
        <v>687</v>
      </c>
      <c r="D21" t="s">
        <v>588</v>
      </c>
      <c r="E21" t="s">
        <v>452</v>
      </c>
      <c r="F21" t="s">
        <v>113</v>
      </c>
      <c r="G21" s="76">
        <v>36</v>
      </c>
      <c r="H21" s="76">
        <v>1.2119500000000001</v>
      </c>
      <c r="I21" s="76">
        <v>1.8886640976000001E-3</v>
      </c>
      <c r="J21" s="76">
        <v>0</v>
      </c>
      <c r="K21" s="76">
        <v>0</v>
      </c>
      <c r="BF21" s="16" t="s">
        <v>126</v>
      </c>
    </row>
    <row r="22" spans="2:58">
      <c r="B22" t="s">
        <v>688</v>
      </c>
      <c r="C22" t="s">
        <v>689</v>
      </c>
      <c r="D22" t="s">
        <v>690</v>
      </c>
      <c r="E22" t="s">
        <v>452</v>
      </c>
      <c r="F22" t="s">
        <v>204</v>
      </c>
      <c r="G22" s="76">
        <v>69</v>
      </c>
      <c r="H22" s="76">
        <v>3.0289000000000001</v>
      </c>
      <c r="I22" s="76">
        <v>9.3085972139999998E-4</v>
      </c>
      <c r="J22" s="76">
        <v>0</v>
      </c>
      <c r="K22" s="76">
        <v>0</v>
      </c>
    </row>
    <row r="23" spans="2:58">
      <c r="B23" t="s">
        <v>691</v>
      </c>
      <c r="C23" t="s">
        <v>692</v>
      </c>
      <c r="D23" t="s">
        <v>392</v>
      </c>
      <c r="E23" t="s">
        <v>452</v>
      </c>
      <c r="F23" t="s">
        <v>109</v>
      </c>
      <c r="G23" s="76">
        <v>106</v>
      </c>
      <c r="H23" s="76">
        <v>0.65939999999999999</v>
      </c>
      <c r="I23" s="76">
        <v>2.456159496E-3</v>
      </c>
      <c r="J23" s="76">
        <v>0</v>
      </c>
      <c r="K23" s="76">
        <v>0</v>
      </c>
    </row>
    <row r="24" spans="2:58">
      <c r="B24" t="s">
        <v>693</v>
      </c>
      <c r="C24" t="s">
        <v>694</v>
      </c>
      <c r="D24" t="s">
        <v>392</v>
      </c>
      <c r="E24" t="s">
        <v>452</v>
      </c>
      <c r="F24" t="s">
        <v>109</v>
      </c>
      <c r="G24" s="76">
        <v>237</v>
      </c>
      <c r="H24" s="76">
        <v>0.26429999999999998</v>
      </c>
      <c r="I24" s="76">
        <v>2.2011379740000002E-3</v>
      </c>
      <c r="J24" s="76">
        <v>0</v>
      </c>
      <c r="K24" s="76">
        <v>0</v>
      </c>
    </row>
    <row r="25" spans="2:58">
      <c r="B25" t="s">
        <v>695</v>
      </c>
      <c r="C25" t="s">
        <v>696</v>
      </c>
      <c r="D25" t="s">
        <v>392</v>
      </c>
      <c r="E25" t="s">
        <v>452</v>
      </c>
      <c r="F25" t="s">
        <v>109</v>
      </c>
      <c r="G25" s="76">
        <v>-315</v>
      </c>
      <c r="H25" s="76">
        <v>1.46625E-2</v>
      </c>
      <c r="I25" s="76">
        <v>-1.6230067875000001E-4</v>
      </c>
      <c r="J25" s="76">
        <v>0</v>
      </c>
      <c r="K25" s="76">
        <v>0</v>
      </c>
    </row>
    <row r="26" spans="2:58">
      <c r="B26" t="s">
        <v>697</v>
      </c>
      <c r="C26" t="s">
        <v>698</v>
      </c>
      <c r="D26" t="s">
        <v>126</v>
      </c>
      <c r="E26" t="s">
        <v>452</v>
      </c>
      <c r="F26" t="s">
        <v>123</v>
      </c>
      <c r="G26" s="76">
        <v>67</v>
      </c>
      <c r="H26" s="76">
        <v>0.5746</v>
      </c>
      <c r="I26" s="76">
        <v>1.0394129018000001E-3</v>
      </c>
      <c r="J26" s="76">
        <v>0</v>
      </c>
      <c r="K26" s="76">
        <v>0</v>
      </c>
    </row>
    <row r="27" spans="2:58">
      <c r="B27" t="s">
        <v>699</v>
      </c>
      <c r="C27" t="s">
        <v>700</v>
      </c>
      <c r="D27" t="s">
        <v>126</v>
      </c>
      <c r="E27" t="s">
        <v>126</v>
      </c>
      <c r="F27" t="s">
        <v>204</v>
      </c>
      <c r="G27" s="76">
        <v>-6290927.1299999999</v>
      </c>
      <c r="H27" s="76">
        <v>100</v>
      </c>
      <c r="I27" s="76">
        <v>-2801.9789437019999</v>
      </c>
      <c r="J27" s="76">
        <v>-12.18</v>
      </c>
      <c r="K27" s="76">
        <v>-0.12</v>
      </c>
    </row>
    <row r="28" spans="2:58">
      <c r="B28" t="s">
        <v>701</v>
      </c>
      <c r="C28" t="s">
        <v>702</v>
      </c>
      <c r="D28" t="s">
        <v>126</v>
      </c>
      <c r="E28" t="s">
        <v>126</v>
      </c>
      <c r="F28" t="s">
        <v>204</v>
      </c>
      <c r="G28" s="76">
        <v>-1491961.11</v>
      </c>
      <c r="H28" s="76">
        <v>100</v>
      </c>
      <c r="I28" s="76">
        <v>-664.51947839399998</v>
      </c>
      <c r="J28" s="76">
        <v>-2.89</v>
      </c>
      <c r="K28" s="76">
        <v>-0.03</v>
      </c>
    </row>
    <row r="29" spans="2:58">
      <c r="B29" t="s">
        <v>226</v>
      </c>
      <c r="C29" s="19"/>
      <c r="D29" s="19"/>
      <c r="E29" s="19"/>
      <c r="F29" s="19"/>
      <c r="G29" s="19"/>
      <c r="H29" s="19"/>
    </row>
    <row r="30" spans="2:58">
      <c r="B30" t="s">
        <v>286</v>
      </c>
      <c r="C30" s="19"/>
      <c r="D30" s="19"/>
      <c r="E30" s="19"/>
      <c r="F30" s="19"/>
      <c r="G30" s="19"/>
      <c r="H30" s="19"/>
    </row>
    <row r="31" spans="2:58">
      <c r="B31" t="s">
        <v>287</v>
      </c>
      <c r="C31" s="19"/>
      <c r="D31" s="19"/>
      <c r="E31" s="19"/>
      <c r="F31" s="19"/>
      <c r="G31" s="19"/>
      <c r="H31" s="19"/>
    </row>
    <row r="32" spans="2:58">
      <c r="B32" t="s">
        <v>288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703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704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704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710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711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712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713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390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714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205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715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716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390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717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718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5.17</v>
      </c>
      <c r="K11" s="7"/>
      <c r="L11" s="7"/>
      <c r="M11" s="75">
        <v>3.84</v>
      </c>
      <c r="N11" s="75">
        <v>21629300</v>
      </c>
      <c r="O11" s="7"/>
      <c r="P11" s="75">
        <v>21772.808949999999</v>
      </c>
      <c r="Q11" s="7"/>
      <c r="R11" s="75">
        <v>100</v>
      </c>
      <c r="S11" s="75">
        <v>0.97</v>
      </c>
      <c r="T11" s="35"/>
      <c r="BZ11" s="16"/>
      <c r="CC11" s="16"/>
    </row>
    <row r="12" spans="2:81">
      <c r="B12" s="77" t="s">
        <v>205</v>
      </c>
      <c r="C12" s="16"/>
      <c r="D12" s="16"/>
      <c r="E12" s="16"/>
      <c r="J12" s="78">
        <v>5.17</v>
      </c>
      <c r="M12" s="78">
        <v>3.84</v>
      </c>
      <c r="N12" s="78">
        <v>21629300</v>
      </c>
      <c r="P12" s="78">
        <v>21772.808949999999</v>
      </c>
      <c r="R12" s="78">
        <v>100</v>
      </c>
      <c r="S12" s="78">
        <v>0.97</v>
      </c>
    </row>
    <row r="13" spans="2:81">
      <c r="B13" s="77" t="s">
        <v>715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716</v>
      </c>
      <c r="C15" s="16"/>
      <c r="D15" s="16"/>
      <c r="E15" s="16"/>
      <c r="J15" s="78">
        <v>5.17</v>
      </c>
      <c r="M15" s="78">
        <v>3.84</v>
      </c>
      <c r="N15" s="78">
        <v>21629300</v>
      </c>
      <c r="P15" s="78">
        <v>21772.808949999999</v>
      </c>
      <c r="R15" s="78">
        <v>100</v>
      </c>
      <c r="S15" s="78">
        <v>0.97</v>
      </c>
    </row>
    <row r="16" spans="2:81">
      <c r="B16" t="s">
        <v>719</v>
      </c>
      <c r="C16" t="s">
        <v>720</v>
      </c>
      <c r="D16" t="s">
        <v>126</v>
      </c>
      <c r="E16" t="s">
        <v>721</v>
      </c>
      <c r="F16" t="s">
        <v>327</v>
      </c>
      <c r="G16" t="s">
        <v>722</v>
      </c>
      <c r="H16" t="s">
        <v>153</v>
      </c>
      <c r="I16" t="s">
        <v>723</v>
      </c>
      <c r="J16" s="76">
        <v>5.76</v>
      </c>
      <c r="K16" t="s">
        <v>105</v>
      </c>
      <c r="L16" s="76">
        <v>3.1</v>
      </c>
      <c r="M16" s="76">
        <v>2.42</v>
      </c>
      <c r="N16" s="76">
        <v>1343300</v>
      </c>
      <c r="O16" s="76">
        <v>104.89</v>
      </c>
      <c r="P16" s="76">
        <v>1419.39795</v>
      </c>
      <c r="Q16" s="76">
        <v>0.34</v>
      </c>
      <c r="R16" s="76">
        <v>6.52</v>
      </c>
      <c r="S16" s="76">
        <v>0.06</v>
      </c>
    </row>
    <row r="17" spans="2:19">
      <c r="B17" t="s">
        <v>724</v>
      </c>
      <c r="C17" t="s">
        <v>725</v>
      </c>
      <c r="D17" t="s">
        <v>126</v>
      </c>
      <c r="E17" t="s">
        <v>726</v>
      </c>
      <c r="F17" t="s">
        <v>382</v>
      </c>
      <c r="G17" t="s">
        <v>388</v>
      </c>
      <c r="H17" t="s">
        <v>153</v>
      </c>
      <c r="I17" t="s">
        <v>437</v>
      </c>
      <c r="J17" s="76">
        <v>5.09</v>
      </c>
      <c r="K17" t="s">
        <v>105</v>
      </c>
      <c r="L17" s="76">
        <v>3.85</v>
      </c>
      <c r="M17" s="76">
        <v>4.01</v>
      </c>
      <c r="N17" s="76">
        <v>18500000</v>
      </c>
      <c r="O17" s="76">
        <v>99.51</v>
      </c>
      <c r="P17" s="76">
        <v>18409.349999999999</v>
      </c>
      <c r="Q17" s="76">
        <v>0</v>
      </c>
      <c r="R17" s="76">
        <v>84.55</v>
      </c>
      <c r="S17" s="76">
        <v>0.82</v>
      </c>
    </row>
    <row r="18" spans="2:19">
      <c r="B18" t="s">
        <v>727</v>
      </c>
      <c r="C18" t="s">
        <v>728</v>
      </c>
      <c r="D18" t="s">
        <v>126</v>
      </c>
      <c r="E18" t="s">
        <v>729</v>
      </c>
      <c r="F18" t="s">
        <v>382</v>
      </c>
      <c r="G18" t="s">
        <v>730</v>
      </c>
      <c r="H18" t="s">
        <v>153</v>
      </c>
      <c r="I18" t="s">
        <v>731</v>
      </c>
      <c r="J18" s="76">
        <v>5.44</v>
      </c>
      <c r="K18" t="s">
        <v>105</v>
      </c>
      <c r="L18" s="76">
        <v>4.5999999999999996</v>
      </c>
      <c r="M18" s="76">
        <v>3.23</v>
      </c>
      <c r="N18" s="76">
        <v>1786000</v>
      </c>
      <c r="O18" s="76">
        <v>108.85</v>
      </c>
      <c r="P18" s="76">
        <v>1944.0609999999999</v>
      </c>
      <c r="Q18" s="76">
        <v>0.26</v>
      </c>
      <c r="R18" s="76">
        <v>8.93</v>
      </c>
      <c r="S18" s="76">
        <v>0.09</v>
      </c>
    </row>
    <row r="19" spans="2:19">
      <c r="B19" s="77" t="s">
        <v>290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390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J22" s="76">
        <v>0</v>
      </c>
      <c r="K22" t="s">
        <v>219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224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s="77" t="s">
        <v>291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292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J27" s="76">
        <v>0</v>
      </c>
      <c r="K27" t="s">
        <v>219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t="s">
        <v>226</v>
      </c>
      <c r="C28" s="16"/>
      <c r="D28" s="16"/>
      <c r="E28" s="16"/>
    </row>
    <row r="29" spans="2:19">
      <c r="B29" t="s">
        <v>286</v>
      </c>
      <c r="C29" s="16"/>
      <c r="D29" s="16"/>
      <c r="E29" s="16"/>
    </row>
    <row r="30" spans="2:19">
      <c r="B30" t="s">
        <v>287</v>
      </c>
      <c r="C30" s="16"/>
      <c r="D30" s="16"/>
      <c r="E30" s="16"/>
    </row>
    <row r="31" spans="2:19">
      <c r="B31" t="s">
        <v>288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205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205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732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733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734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735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736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737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738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739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226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1652382</v>
      </c>
      <c r="H11" s="7"/>
      <c r="I11" s="75">
        <v>608.90276700000004</v>
      </c>
      <c r="J11" s="7"/>
      <c r="K11" s="75">
        <v>100</v>
      </c>
      <c r="L11" s="75">
        <v>0.03</v>
      </c>
      <c r="M11" s="16"/>
      <c r="N11" s="16"/>
      <c r="O11" s="16"/>
      <c r="P11" s="16"/>
      <c r="BG11" s="16"/>
    </row>
    <row r="12" spans="2:59">
      <c r="B12" s="77" t="s">
        <v>740</v>
      </c>
      <c r="C12" s="16"/>
      <c r="D12" s="16"/>
      <c r="G12" s="78">
        <v>1652382</v>
      </c>
      <c r="I12" s="78">
        <v>608.90276700000004</v>
      </c>
      <c r="K12" s="78">
        <v>100</v>
      </c>
      <c r="L12" s="78">
        <v>0.03</v>
      </c>
    </row>
    <row r="13" spans="2:59">
      <c r="B13" t="s">
        <v>741</v>
      </c>
      <c r="C13" t="s">
        <v>742</v>
      </c>
      <c r="D13" t="s">
        <v>482</v>
      </c>
      <c r="E13" t="s">
        <v>105</v>
      </c>
      <c r="F13" t="s">
        <v>743</v>
      </c>
      <c r="G13" s="76">
        <v>550794</v>
      </c>
      <c r="H13" s="76">
        <v>24.05</v>
      </c>
      <c r="I13" s="76">
        <v>132.465957</v>
      </c>
      <c r="J13" s="76">
        <v>0</v>
      </c>
      <c r="K13" s="76">
        <v>21.75</v>
      </c>
      <c r="L13" s="76">
        <v>0.01</v>
      </c>
    </row>
    <row r="14" spans="2:59">
      <c r="B14" t="s">
        <v>744</v>
      </c>
      <c r="C14" t="s">
        <v>745</v>
      </c>
      <c r="D14" t="s">
        <v>482</v>
      </c>
      <c r="E14" t="s">
        <v>105</v>
      </c>
      <c r="F14" t="s">
        <v>743</v>
      </c>
      <c r="G14" s="76">
        <v>550794</v>
      </c>
      <c r="H14" s="76">
        <v>49.02</v>
      </c>
      <c r="I14" s="76">
        <v>269.99921879999999</v>
      </c>
      <c r="J14" s="76">
        <v>0</v>
      </c>
      <c r="K14" s="76">
        <v>44.34</v>
      </c>
      <c r="L14" s="76">
        <v>0.01</v>
      </c>
    </row>
    <row r="15" spans="2:59">
      <c r="B15" t="s">
        <v>746</v>
      </c>
      <c r="C15" t="s">
        <v>747</v>
      </c>
      <c r="D15" t="s">
        <v>482</v>
      </c>
      <c r="E15" t="s">
        <v>105</v>
      </c>
      <c r="F15" t="s">
        <v>743</v>
      </c>
      <c r="G15" s="76">
        <v>550794</v>
      </c>
      <c r="H15" s="76">
        <v>37.479999999999997</v>
      </c>
      <c r="I15" s="76">
        <v>206.43759120000001</v>
      </c>
      <c r="J15" s="76">
        <v>0</v>
      </c>
      <c r="K15" s="76">
        <v>33.9</v>
      </c>
      <c r="L15" s="76">
        <v>0.01</v>
      </c>
    </row>
    <row r="16" spans="2:59">
      <c r="B16" s="77" t="s">
        <v>664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t="s">
        <v>219</v>
      </c>
      <c r="E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C18" s="16"/>
      <c r="D18" s="16"/>
    </row>
    <row r="19" spans="2:12">
      <c r="B19" t="s">
        <v>286</v>
      </c>
      <c r="C19" s="16"/>
      <c r="D19" s="16"/>
    </row>
    <row r="20" spans="2:12">
      <c r="B20" t="s">
        <v>287</v>
      </c>
      <c r="C20" s="16"/>
      <c r="D20" s="16"/>
    </row>
    <row r="21" spans="2:12">
      <c r="B21" t="s">
        <v>288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665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666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748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667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390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665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672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390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124505.81541114+4</f>
        <v>124509.81541114001</v>
      </c>
      <c r="K11" s="75">
        <v>100</v>
      </c>
      <c r="L11" s="75">
        <v>5.53</v>
      </c>
    </row>
    <row r="12" spans="2:13">
      <c r="B12" s="77" t="s">
        <v>205</v>
      </c>
      <c r="C12" s="26"/>
      <c r="D12" s="27"/>
      <c r="E12" s="27"/>
      <c r="F12" s="27"/>
      <c r="G12" s="27"/>
      <c r="H12" s="27"/>
      <c r="I12" s="78">
        <v>0</v>
      </c>
      <c r="J12" s="78">
        <f>124505.81541114+4</f>
        <v>124509.81541114001</v>
      </c>
      <c r="K12" s="78">
        <v>100</v>
      </c>
      <c r="L12" s="78">
        <v>5.53</v>
      </c>
    </row>
    <row r="13" spans="2:13">
      <c r="B13" s="77" t="s">
        <v>206</v>
      </c>
      <c r="C13" s="26"/>
      <c r="D13" s="27"/>
      <c r="E13" s="27"/>
      <c r="F13" s="27"/>
      <c r="G13" s="27"/>
      <c r="H13" s="27"/>
      <c r="I13" s="78">
        <v>0</v>
      </c>
      <c r="J13" s="78">
        <f>122461.18+4</f>
        <v>122465.18</v>
      </c>
      <c r="K13" s="78">
        <v>98.36</v>
      </c>
      <c r="L13" s="78">
        <v>5.44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6">
        <v>0</v>
      </c>
      <c r="I14" s="76">
        <v>0</v>
      </c>
      <c r="J14" s="76">
        <f>122461.18+4</f>
        <v>122465.18</v>
      </c>
      <c r="K14" s="76">
        <v>98.36</v>
      </c>
      <c r="L14" s="76">
        <v>5.44</v>
      </c>
    </row>
    <row r="15" spans="2:13">
      <c r="B15" s="77" t="s">
        <v>212</v>
      </c>
      <c r="C15" s="26"/>
      <c r="D15" s="27"/>
      <c r="E15" s="27"/>
      <c r="F15" s="27"/>
      <c r="G15" s="27"/>
      <c r="H15" s="27"/>
      <c r="I15" s="78">
        <v>0</v>
      </c>
      <c r="J15" s="78">
        <v>2044.6354111400001</v>
      </c>
      <c r="K15" s="78">
        <v>1.64</v>
      </c>
      <c r="L15" s="78">
        <v>0.09</v>
      </c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113</v>
      </c>
      <c r="H16" s="76">
        <v>0</v>
      </c>
      <c r="I16" s="76">
        <v>0</v>
      </c>
      <c r="J16" s="76">
        <v>77.43141</v>
      </c>
      <c r="K16" s="76">
        <v>0.06</v>
      </c>
      <c r="L16" s="76">
        <v>0</v>
      </c>
    </row>
    <row r="17" spans="2:12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6">
        <v>0</v>
      </c>
      <c r="I17" s="76">
        <v>0</v>
      </c>
      <c r="J17" s="76">
        <v>3087.28394604</v>
      </c>
      <c r="K17" s="76">
        <v>2.48</v>
      </c>
      <c r="L17" s="76">
        <v>0.14000000000000001</v>
      </c>
    </row>
    <row r="18" spans="2:12">
      <c r="B18" t="s">
        <v>217</v>
      </c>
      <c r="C18" t="s">
        <v>216</v>
      </c>
      <c r="D18" t="s">
        <v>209</v>
      </c>
      <c r="E18" t="s">
        <v>210</v>
      </c>
      <c r="F18" t="s">
        <v>211</v>
      </c>
      <c r="G18" t="s">
        <v>109</v>
      </c>
      <c r="H18" s="76">
        <v>0</v>
      </c>
      <c r="I18" s="76">
        <v>0</v>
      </c>
      <c r="J18" s="76">
        <v>-1120.0799449000001</v>
      </c>
      <c r="K18" s="76">
        <v>-0.9</v>
      </c>
      <c r="L18" s="76">
        <v>-0.05</v>
      </c>
    </row>
    <row r="19" spans="2:12">
      <c r="B19" s="77" t="s">
        <v>218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G20" t="s">
        <v>219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220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s="16"/>
      <c r="E22" t="s">
        <v>219</v>
      </c>
      <c r="G22" t="s">
        <v>219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225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G31" t="s">
        <v>219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223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s="16"/>
      <c r="E33" t="s">
        <v>219</v>
      </c>
      <c r="G33" t="s">
        <v>219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-22200000</v>
      </c>
      <c r="H11" s="7"/>
      <c r="I11" s="75">
        <v>-1425.9767113997398</v>
      </c>
      <c r="J11" s="75">
        <v>100</v>
      </c>
      <c r="K11" s="75">
        <v>-0.06</v>
      </c>
      <c r="AW11" s="16"/>
    </row>
    <row r="12" spans="2:49">
      <c r="B12" s="77" t="s">
        <v>205</v>
      </c>
      <c r="C12" s="16"/>
      <c r="D12" s="16"/>
      <c r="G12" s="78">
        <v>-22200000</v>
      </c>
      <c r="I12" s="78">
        <v>-1425.9767113997398</v>
      </c>
      <c r="J12" s="78">
        <v>100</v>
      </c>
      <c r="K12" s="78">
        <v>-0.06</v>
      </c>
    </row>
    <row r="13" spans="2:49">
      <c r="B13" s="77" t="s">
        <v>665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666</v>
      </c>
      <c r="C15" s="16"/>
      <c r="D15" s="16"/>
      <c r="G15" s="78">
        <v>-22200000</v>
      </c>
      <c r="I15" s="78">
        <v>-1425.9767113997398</v>
      </c>
      <c r="J15" s="78">
        <v>100</v>
      </c>
      <c r="K15" s="78">
        <v>-0.06</v>
      </c>
    </row>
    <row r="16" spans="2:49">
      <c r="B16" t="s">
        <v>749</v>
      </c>
      <c r="C16" t="s">
        <v>750</v>
      </c>
      <c r="D16" t="s">
        <v>126</v>
      </c>
      <c r="E16" t="s">
        <v>109</v>
      </c>
      <c r="F16" t="s">
        <v>321</v>
      </c>
      <c r="G16" s="76">
        <v>-2250000</v>
      </c>
      <c r="H16" s="76">
        <v>2.5564868794492668</v>
      </c>
      <c r="I16" s="76">
        <v>-57.520954787608503</v>
      </c>
      <c r="J16" s="76">
        <v>4.03</v>
      </c>
      <c r="K16" s="76">
        <v>0</v>
      </c>
    </row>
    <row r="17" spans="2:11">
      <c r="B17" t="s">
        <v>751</v>
      </c>
      <c r="C17" t="s">
        <v>752</v>
      </c>
      <c r="D17" t="s">
        <v>126</v>
      </c>
      <c r="E17" t="s">
        <v>109</v>
      </c>
      <c r="F17" t="s">
        <v>753</v>
      </c>
      <c r="G17" s="76">
        <v>-750000</v>
      </c>
      <c r="H17" s="76">
        <v>8.5384353918397462</v>
      </c>
      <c r="I17" s="76">
        <v>-64.038265438798106</v>
      </c>
      <c r="J17" s="76">
        <v>4.49</v>
      </c>
      <c r="K17" s="76">
        <v>0</v>
      </c>
    </row>
    <row r="18" spans="2:11">
      <c r="B18" t="s">
        <v>754</v>
      </c>
      <c r="C18" t="s">
        <v>755</v>
      </c>
      <c r="D18" t="s">
        <v>126</v>
      </c>
      <c r="E18" t="s">
        <v>109</v>
      </c>
      <c r="F18" t="s">
        <v>442</v>
      </c>
      <c r="G18" s="76">
        <v>-1500000</v>
      </c>
      <c r="H18" s="76">
        <v>7.2986660878882663</v>
      </c>
      <c r="I18" s="76">
        <v>-109.479991318324</v>
      </c>
      <c r="J18" s="76">
        <v>7.68</v>
      </c>
      <c r="K18" s="76">
        <v>0</v>
      </c>
    </row>
    <row r="19" spans="2:11">
      <c r="B19" t="s">
        <v>756</v>
      </c>
      <c r="C19" t="s">
        <v>757</v>
      </c>
      <c r="D19" t="s">
        <v>126</v>
      </c>
      <c r="E19" t="s">
        <v>109</v>
      </c>
      <c r="F19" t="s">
        <v>328</v>
      </c>
      <c r="G19" s="76">
        <v>-1700000</v>
      </c>
      <c r="H19" s="76">
        <v>3.7568842563246236</v>
      </c>
      <c r="I19" s="76">
        <v>-63.867032357518603</v>
      </c>
      <c r="J19" s="76">
        <v>4.4800000000000004</v>
      </c>
      <c r="K19" s="76">
        <v>0</v>
      </c>
    </row>
    <row r="20" spans="2:11">
      <c r="B20" t="s">
        <v>758</v>
      </c>
      <c r="C20" t="s">
        <v>759</v>
      </c>
      <c r="D20" t="s">
        <v>126</v>
      </c>
      <c r="E20" t="s">
        <v>113</v>
      </c>
      <c r="F20" t="s">
        <v>442</v>
      </c>
      <c r="G20" s="76">
        <v>-15000000</v>
      </c>
      <c r="H20" s="76">
        <v>7.0666164660832669</v>
      </c>
      <c r="I20" s="76">
        <v>-1059.9924699124899</v>
      </c>
      <c r="J20" s="76">
        <v>74.33</v>
      </c>
      <c r="K20" s="76">
        <v>-0.05</v>
      </c>
    </row>
    <row r="21" spans="2:11">
      <c r="B21" t="s">
        <v>760</v>
      </c>
      <c r="C21" t="s">
        <v>761</v>
      </c>
      <c r="D21" t="s">
        <v>126</v>
      </c>
      <c r="E21" t="s">
        <v>113</v>
      </c>
      <c r="F21" t="s">
        <v>762</v>
      </c>
      <c r="G21" s="76">
        <v>-1000000</v>
      </c>
      <c r="H21" s="76">
        <v>7.1077997585000503</v>
      </c>
      <c r="I21" s="76">
        <v>-71.077997585000503</v>
      </c>
      <c r="J21" s="76">
        <v>4.9800000000000004</v>
      </c>
      <c r="K21" s="76">
        <v>0</v>
      </c>
    </row>
    <row r="22" spans="2:11">
      <c r="B22" s="77" t="s">
        <v>748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667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390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224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665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t="s">
        <v>219</v>
      </c>
      <c r="D30" t="s">
        <v>219</v>
      </c>
      <c r="E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672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t="s">
        <v>219</v>
      </c>
      <c r="D32" t="s">
        <v>219</v>
      </c>
      <c r="E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667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s="77" t="s">
        <v>390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t="s">
        <v>219</v>
      </c>
      <c r="C36" t="s">
        <v>219</v>
      </c>
      <c r="D36" t="s">
        <v>219</v>
      </c>
      <c r="E36" t="s">
        <v>219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t="s">
        <v>226</v>
      </c>
      <c r="C37" s="16"/>
      <c r="D37" s="16"/>
    </row>
    <row r="38" spans="2:11">
      <c r="B38" t="s">
        <v>286</v>
      </c>
      <c r="C38" s="16"/>
      <c r="D38" s="16"/>
    </row>
    <row r="39" spans="2:11">
      <c r="B39" t="s">
        <v>287</v>
      </c>
      <c r="C39" s="16"/>
      <c r="D39" s="16"/>
    </row>
    <row r="40" spans="2:11">
      <c r="B40" t="s">
        <v>288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205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703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704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707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708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709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704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707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708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709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205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763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764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765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766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767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768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769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770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771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772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773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765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766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772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715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716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774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775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390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205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776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777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776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777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205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715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716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5.99</v>
      </c>
      <c r="I11" s="7"/>
      <c r="J11" s="7"/>
      <c r="K11" s="75">
        <v>0.66</v>
      </c>
      <c r="L11" s="75">
        <v>977372633</v>
      </c>
      <c r="M11" s="7"/>
      <c r="N11" s="75">
        <v>0</v>
      </c>
      <c r="O11" s="75">
        <v>1099706.9417989999</v>
      </c>
      <c r="P11" s="7"/>
      <c r="Q11" s="75">
        <v>100</v>
      </c>
      <c r="R11" s="75">
        <v>48.83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205</v>
      </c>
      <c r="C12" s="16"/>
      <c r="D12" s="16"/>
      <c r="H12" s="78">
        <v>5.99</v>
      </c>
      <c r="K12" s="78">
        <v>0.66</v>
      </c>
      <c r="L12" s="78">
        <v>977372633</v>
      </c>
      <c r="N12" s="78">
        <v>0</v>
      </c>
      <c r="O12" s="78">
        <v>1099706.9417989999</v>
      </c>
      <c r="Q12" s="78">
        <v>100</v>
      </c>
      <c r="R12" s="78">
        <v>48.83</v>
      </c>
    </row>
    <row r="13" spans="2:53">
      <c r="B13" s="77" t="s">
        <v>227</v>
      </c>
      <c r="C13" s="16"/>
      <c r="D13" s="16"/>
      <c r="H13" s="78">
        <v>7.21</v>
      </c>
      <c r="K13" s="78">
        <v>-0.03</v>
      </c>
      <c r="L13" s="78">
        <v>286380865</v>
      </c>
      <c r="N13" s="78">
        <v>0</v>
      </c>
      <c r="O13" s="78">
        <v>303298.05084500002</v>
      </c>
      <c r="Q13" s="78">
        <v>27.58</v>
      </c>
      <c r="R13" s="78">
        <v>13.47</v>
      </c>
    </row>
    <row r="14" spans="2:53">
      <c r="B14" s="77" t="s">
        <v>228</v>
      </c>
      <c r="C14" s="16"/>
      <c r="D14" s="16"/>
      <c r="H14" s="78">
        <v>7.21</v>
      </c>
      <c r="K14" s="78">
        <v>-0.03</v>
      </c>
      <c r="L14" s="78">
        <v>286380865</v>
      </c>
      <c r="N14" s="78">
        <v>0</v>
      </c>
      <c r="O14" s="78">
        <v>303298.05084500002</v>
      </c>
      <c r="Q14" s="78">
        <v>27.58</v>
      </c>
      <c r="R14" s="78">
        <v>13.47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211</v>
      </c>
      <c r="G15" t="s">
        <v>232</v>
      </c>
      <c r="H15" s="76">
        <v>5.27</v>
      </c>
      <c r="I15" t="s">
        <v>105</v>
      </c>
      <c r="J15" s="76">
        <v>1.75</v>
      </c>
      <c r="K15" s="76">
        <v>-0.26</v>
      </c>
      <c r="L15" s="76">
        <v>23500000</v>
      </c>
      <c r="M15" s="76">
        <v>112.7</v>
      </c>
      <c r="N15" s="76">
        <v>0</v>
      </c>
      <c r="O15" s="76">
        <v>26484.5</v>
      </c>
      <c r="P15" s="76">
        <v>0.17</v>
      </c>
      <c r="Q15" s="76">
        <v>2.41</v>
      </c>
      <c r="R15" s="76">
        <v>1.18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211</v>
      </c>
      <c r="G16" t="s">
        <v>235</v>
      </c>
      <c r="H16" s="76">
        <v>7.39</v>
      </c>
      <c r="I16" t="s">
        <v>105</v>
      </c>
      <c r="J16" s="76">
        <v>0.75</v>
      </c>
      <c r="K16" s="76">
        <v>-0.01</v>
      </c>
      <c r="L16" s="76">
        <v>262880865</v>
      </c>
      <c r="M16" s="76">
        <v>105.3</v>
      </c>
      <c r="N16" s="76">
        <v>0</v>
      </c>
      <c r="O16" s="76">
        <v>276813.55084500002</v>
      </c>
      <c r="P16" s="76">
        <v>2.09</v>
      </c>
      <c r="Q16" s="76">
        <v>25.17</v>
      </c>
      <c r="R16" s="76">
        <v>12.29</v>
      </c>
    </row>
    <row r="17" spans="2:18">
      <c r="B17" s="77" t="s">
        <v>236</v>
      </c>
      <c r="C17" s="16"/>
      <c r="D17" s="16"/>
      <c r="H17" s="78">
        <v>5.53</v>
      </c>
      <c r="K17" s="78">
        <v>0.92</v>
      </c>
      <c r="L17" s="78">
        <v>690991768</v>
      </c>
      <c r="N17" s="78">
        <v>0</v>
      </c>
      <c r="O17" s="78">
        <v>796408.89095399994</v>
      </c>
      <c r="Q17" s="78">
        <v>72.42</v>
      </c>
      <c r="R17" s="78">
        <v>35.36</v>
      </c>
    </row>
    <row r="18" spans="2:18">
      <c r="B18" s="77" t="s">
        <v>237</v>
      </c>
      <c r="C18" s="16"/>
      <c r="D18" s="16"/>
      <c r="H18" s="78">
        <v>0.43</v>
      </c>
      <c r="K18" s="78">
        <v>0.12</v>
      </c>
      <c r="L18" s="78">
        <v>177578588</v>
      </c>
      <c r="N18" s="78">
        <v>0</v>
      </c>
      <c r="O18" s="78">
        <v>177481.46391600001</v>
      </c>
      <c r="Q18" s="78">
        <v>16.14</v>
      </c>
      <c r="R18" s="78">
        <v>7.88</v>
      </c>
    </row>
    <row r="19" spans="2:18">
      <c r="B19" t="s">
        <v>238</v>
      </c>
      <c r="C19" t="s">
        <v>239</v>
      </c>
      <c r="D19" t="s">
        <v>103</v>
      </c>
      <c r="E19" t="s">
        <v>231</v>
      </c>
      <c r="F19" t="s">
        <v>211</v>
      </c>
      <c r="G19" t="s">
        <v>240</v>
      </c>
      <c r="H19" s="76">
        <v>0.51</v>
      </c>
      <c r="I19" t="s">
        <v>105</v>
      </c>
      <c r="J19" s="76">
        <v>0.12</v>
      </c>
      <c r="K19" s="76">
        <v>0.37</v>
      </c>
      <c r="L19" s="76">
        <v>11000000</v>
      </c>
      <c r="M19" s="76">
        <v>99.93</v>
      </c>
      <c r="N19" s="76">
        <v>0</v>
      </c>
      <c r="O19" s="76">
        <v>10992.3</v>
      </c>
      <c r="P19" s="76">
        <v>0</v>
      </c>
      <c r="Q19" s="76">
        <v>1</v>
      </c>
      <c r="R19" s="76">
        <v>0.49</v>
      </c>
    </row>
    <row r="20" spans="2:18">
      <c r="B20" t="s">
        <v>241</v>
      </c>
      <c r="C20" t="s">
        <v>242</v>
      </c>
      <c r="D20" t="s">
        <v>103</v>
      </c>
      <c r="E20" t="s">
        <v>231</v>
      </c>
      <c r="F20" t="s">
        <v>211</v>
      </c>
      <c r="G20" t="s">
        <v>243</v>
      </c>
      <c r="H20" s="76">
        <v>0.03</v>
      </c>
      <c r="I20" t="s">
        <v>105</v>
      </c>
      <c r="J20" s="76">
        <v>0</v>
      </c>
      <c r="K20" s="76">
        <v>0</v>
      </c>
      <c r="L20" s="76">
        <v>30000000</v>
      </c>
      <c r="M20" s="76">
        <v>100</v>
      </c>
      <c r="N20" s="76">
        <v>0</v>
      </c>
      <c r="O20" s="76">
        <v>30000</v>
      </c>
      <c r="P20" s="76">
        <v>0</v>
      </c>
      <c r="Q20" s="76">
        <v>2.73</v>
      </c>
      <c r="R20" s="76">
        <v>1.33</v>
      </c>
    </row>
    <row r="21" spans="2:18">
      <c r="B21" t="s">
        <v>244</v>
      </c>
      <c r="C21" t="s">
        <v>245</v>
      </c>
      <c r="D21" t="s">
        <v>103</v>
      </c>
      <c r="E21" t="s">
        <v>231</v>
      </c>
      <c r="F21" t="s">
        <v>153</v>
      </c>
      <c r="G21" t="s">
        <v>246</v>
      </c>
      <c r="H21" s="76">
        <v>0.09</v>
      </c>
      <c r="I21" t="s">
        <v>105</v>
      </c>
      <c r="J21" s="76">
        <v>0</v>
      </c>
      <c r="K21" s="76">
        <v>0.11</v>
      </c>
      <c r="L21" s="76">
        <v>7000000</v>
      </c>
      <c r="M21" s="76">
        <v>99.99</v>
      </c>
      <c r="N21" s="76">
        <v>0</v>
      </c>
      <c r="O21" s="76">
        <v>6999.3</v>
      </c>
      <c r="P21" s="76">
        <v>0</v>
      </c>
      <c r="Q21" s="76">
        <v>0.64</v>
      </c>
      <c r="R21" s="76">
        <v>0.31</v>
      </c>
    </row>
    <row r="22" spans="2:18">
      <c r="B22" t="s">
        <v>247</v>
      </c>
      <c r="C22" t="s">
        <v>248</v>
      </c>
      <c r="D22" t="s">
        <v>103</v>
      </c>
      <c r="E22" t="s">
        <v>231</v>
      </c>
      <c r="F22" t="s">
        <v>153</v>
      </c>
      <c r="G22" t="s">
        <v>249</v>
      </c>
      <c r="H22" s="76">
        <v>0.43</v>
      </c>
      <c r="I22" t="s">
        <v>105</v>
      </c>
      <c r="J22" s="76">
        <v>0</v>
      </c>
      <c r="K22" s="76">
        <v>0.12</v>
      </c>
      <c r="L22" s="76">
        <v>5000000</v>
      </c>
      <c r="M22" s="76">
        <v>99.95</v>
      </c>
      <c r="N22" s="76">
        <v>0</v>
      </c>
      <c r="O22" s="76">
        <v>4997.5</v>
      </c>
      <c r="P22" s="76">
        <v>0</v>
      </c>
      <c r="Q22" s="76">
        <v>0.45</v>
      </c>
      <c r="R22" s="76">
        <v>0.22</v>
      </c>
    </row>
    <row r="23" spans="2:18">
      <c r="B23" t="s">
        <v>250</v>
      </c>
      <c r="C23" t="s">
        <v>251</v>
      </c>
      <c r="D23" t="s">
        <v>103</v>
      </c>
      <c r="E23" t="s">
        <v>231</v>
      </c>
      <c r="F23" t="s">
        <v>153</v>
      </c>
      <c r="G23" t="s">
        <v>252</v>
      </c>
      <c r="H23" s="76">
        <v>0.76</v>
      </c>
      <c r="I23" t="s">
        <v>105</v>
      </c>
      <c r="J23" s="76">
        <v>0</v>
      </c>
      <c r="K23" s="76">
        <v>0.12</v>
      </c>
      <c r="L23" s="76">
        <v>19939100</v>
      </c>
      <c r="M23" s="76">
        <v>99.91</v>
      </c>
      <c r="N23" s="76">
        <v>0</v>
      </c>
      <c r="O23" s="76">
        <v>19921.15481</v>
      </c>
      <c r="P23" s="76">
        <v>0</v>
      </c>
      <c r="Q23" s="76">
        <v>1.81</v>
      </c>
      <c r="R23" s="76">
        <v>0.88</v>
      </c>
    </row>
    <row r="24" spans="2:18">
      <c r="B24" t="s">
        <v>253</v>
      </c>
      <c r="C24" t="s">
        <v>254</v>
      </c>
      <c r="D24" t="s">
        <v>103</v>
      </c>
      <c r="E24" t="s">
        <v>231</v>
      </c>
      <c r="F24" t="s">
        <v>153</v>
      </c>
      <c r="G24" t="s">
        <v>255</v>
      </c>
      <c r="H24" s="76">
        <v>0.61</v>
      </c>
      <c r="I24" t="s">
        <v>105</v>
      </c>
      <c r="J24" s="76">
        <v>0</v>
      </c>
      <c r="K24" s="76">
        <v>0.12</v>
      </c>
      <c r="L24" s="76">
        <v>35000000</v>
      </c>
      <c r="M24" s="76">
        <v>99.93</v>
      </c>
      <c r="N24" s="76">
        <v>0</v>
      </c>
      <c r="O24" s="76">
        <v>34975.5</v>
      </c>
      <c r="P24" s="76">
        <v>0</v>
      </c>
      <c r="Q24" s="76">
        <v>3.18</v>
      </c>
      <c r="R24" s="76">
        <v>1.55</v>
      </c>
    </row>
    <row r="25" spans="2:18">
      <c r="B25" t="s">
        <v>256</v>
      </c>
      <c r="C25" t="s">
        <v>257</v>
      </c>
      <c r="D25" t="s">
        <v>103</v>
      </c>
      <c r="E25" t="s">
        <v>231</v>
      </c>
      <c r="F25" t="s">
        <v>153</v>
      </c>
      <c r="G25" t="s">
        <v>258</v>
      </c>
      <c r="H25" s="76">
        <v>0.93</v>
      </c>
      <c r="I25" t="s">
        <v>105</v>
      </c>
      <c r="J25" s="76">
        <v>0</v>
      </c>
      <c r="K25" s="76">
        <v>0.13</v>
      </c>
      <c r="L25" s="76">
        <v>7084500</v>
      </c>
      <c r="M25" s="76">
        <v>99.88</v>
      </c>
      <c r="N25" s="76">
        <v>0</v>
      </c>
      <c r="O25" s="76">
        <v>7075.9985999999999</v>
      </c>
      <c r="P25" s="76">
        <v>0</v>
      </c>
      <c r="Q25" s="76">
        <v>0.64</v>
      </c>
      <c r="R25" s="76">
        <v>0.31</v>
      </c>
    </row>
    <row r="26" spans="2:18">
      <c r="B26" t="s">
        <v>259</v>
      </c>
      <c r="C26" t="s">
        <v>260</v>
      </c>
      <c r="D26" t="s">
        <v>103</v>
      </c>
      <c r="E26" t="s">
        <v>231</v>
      </c>
      <c r="F26" t="s">
        <v>153</v>
      </c>
      <c r="G26" t="s">
        <v>261</v>
      </c>
      <c r="H26" s="76">
        <v>0.68</v>
      </c>
      <c r="I26" t="s">
        <v>105</v>
      </c>
      <c r="J26" s="76">
        <v>0</v>
      </c>
      <c r="K26" s="76">
        <v>0.15</v>
      </c>
      <c r="L26" s="76">
        <v>10000000</v>
      </c>
      <c r="M26" s="76">
        <v>99.9</v>
      </c>
      <c r="N26" s="76">
        <v>0</v>
      </c>
      <c r="O26" s="76">
        <v>9990</v>
      </c>
      <c r="P26" s="76">
        <v>0</v>
      </c>
      <c r="Q26" s="76">
        <v>0.91</v>
      </c>
      <c r="R26" s="76">
        <v>0.44</v>
      </c>
    </row>
    <row r="27" spans="2:18">
      <c r="B27" t="s">
        <v>262</v>
      </c>
      <c r="C27" t="s">
        <v>263</v>
      </c>
      <c r="D27" t="s">
        <v>103</v>
      </c>
      <c r="E27" t="s">
        <v>231</v>
      </c>
      <c r="F27" t="s">
        <v>153</v>
      </c>
      <c r="G27" t="s">
        <v>264</v>
      </c>
      <c r="H27" s="76">
        <v>0.26</v>
      </c>
      <c r="I27" t="s">
        <v>105</v>
      </c>
      <c r="J27" s="76">
        <v>0</v>
      </c>
      <c r="K27" s="76">
        <v>0.15</v>
      </c>
      <c r="L27" s="76">
        <v>10000000</v>
      </c>
      <c r="M27" s="76">
        <v>99.96</v>
      </c>
      <c r="N27" s="76">
        <v>0</v>
      </c>
      <c r="O27" s="76">
        <v>9996</v>
      </c>
      <c r="P27" s="76">
        <v>0</v>
      </c>
      <c r="Q27" s="76">
        <v>0.91</v>
      </c>
      <c r="R27" s="76">
        <v>0.44</v>
      </c>
    </row>
    <row r="28" spans="2:18">
      <c r="B28" t="s">
        <v>265</v>
      </c>
      <c r="C28" t="s">
        <v>266</v>
      </c>
      <c r="D28" t="s">
        <v>103</v>
      </c>
      <c r="E28" t="s">
        <v>231</v>
      </c>
      <c r="F28" t="s">
        <v>153</v>
      </c>
      <c r="G28" t="s">
        <v>267</v>
      </c>
      <c r="H28" s="76">
        <v>0.36</v>
      </c>
      <c r="I28" t="s">
        <v>105</v>
      </c>
      <c r="J28" s="76">
        <v>0</v>
      </c>
      <c r="K28" s="76">
        <v>0.14000000000000001</v>
      </c>
      <c r="L28" s="76">
        <v>42554988</v>
      </c>
      <c r="M28" s="76">
        <v>99.95</v>
      </c>
      <c r="N28" s="76">
        <v>0</v>
      </c>
      <c r="O28" s="76">
        <v>42533.710506000003</v>
      </c>
      <c r="P28" s="76">
        <v>0</v>
      </c>
      <c r="Q28" s="76">
        <v>3.87</v>
      </c>
      <c r="R28" s="76">
        <v>1.89</v>
      </c>
    </row>
    <row r="29" spans="2:18">
      <c r="B29" s="77" t="s">
        <v>268</v>
      </c>
      <c r="C29" s="16"/>
      <c r="D29" s="16"/>
      <c r="H29" s="78">
        <v>6.99</v>
      </c>
      <c r="K29" s="78">
        <v>1.1499999999999999</v>
      </c>
      <c r="L29" s="78">
        <v>513413180</v>
      </c>
      <c r="N29" s="78">
        <v>0</v>
      </c>
      <c r="O29" s="78">
        <v>618927.42703799997</v>
      </c>
      <c r="Q29" s="78">
        <v>56.28</v>
      </c>
      <c r="R29" s="78">
        <v>27.48</v>
      </c>
    </row>
    <row r="30" spans="2:18">
      <c r="B30" t="s">
        <v>269</v>
      </c>
      <c r="C30" t="s">
        <v>270</v>
      </c>
      <c r="D30" t="s">
        <v>103</v>
      </c>
      <c r="E30" t="s">
        <v>231</v>
      </c>
      <c r="F30" t="s">
        <v>211</v>
      </c>
      <c r="G30" t="s">
        <v>271</v>
      </c>
      <c r="H30" s="76">
        <v>0.59</v>
      </c>
      <c r="I30" t="s">
        <v>105</v>
      </c>
      <c r="J30" s="76">
        <v>0.5</v>
      </c>
      <c r="K30" s="76">
        <v>0.08</v>
      </c>
      <c r="L30" s="76">
        <v>55060351</v>
      </c>
      <c r="M30" s="76">
        <v>100.45</v>
      </c>
      <c r="N30" s="76">
        <v>0</v>
      </c>
      <c r="O30" s="76">
        <v>55308.122579499999</v>
      </c>
      <c r="P30" s="76">
        <v>0.36</v>
      </c>
      <c r="Q30" s="76">
        <v>5.03</v>
      </c>
      <c r="R30" s="76">
        <v>2.46</v>
      </c>
    </row>
    <row r="31" spans="2:18">
      <c r="B31" t="s">
        <v>272</v>
      </c>
      <c r="C31" t="s">
        <v>273</v>
      </c>
      <c r="D31" t="s">
        <v>103</v>
      </c>
      <c r="E31" t="s">
        <v>231</v>
      </c>
      <c r="F31" t="s">
        <v>211</v>
      </c>
      <c r="G31" t="s">
        <v>235</v>
      </c>
      <c r="H31" s="76">
        <v>1.79</v>
      </c>
      <c r="I31" t="s">
        <v>105</v>
      </c>
      <c r="J31" s="76">
        <v>5</v>
      </c>
      <c r="K31" s="76">
        <v>0.23</v>
      </c>
      <c r="L31" s="76">
        <v>205000000</v>
      </c>
      <c r="M31" s="76">
        <v>109.54</v>
      </c>
      <c r="N31" s="76">
        <v>0</v>
      </c>
      <c r="O31" s="76">
        <v>224557</v>
      </c>
      <c r="P31" s="76">
        <v>1.1100000000000001</v>
      </c>
      <c r="Q31" s="76">
        <v>20.420000000000002</v>
      </c>
      <c r="R31" s="76">
        <v>9.9700000000000006</v>
      </c>
    </row>
    <row r="32" spans="2:18">
      <c r="B32" t="s">
        <v>274</v>
      </c>
      <c r="C32" t="s">
        <v>275</v>
      </c>
      <c r="D32" t="s">
        <v>103</v>
      </c>
      <c r="E32" t="s">
        <v>231</v>
      </c>
      <c r="F32" t="s">
        <v>211</v>
      </c>
      <c r="G32" t="s">
        <v>276</v>
      </c>
      <c r="H32" s="76">
        <v>0.92</v>
      </c>
      <c r="I32" t="s">
        <v>105</v>
      </c>
      <c r="J32" s="76">
        <v>6</v>
      </c>
      <c r="K32" s="76">
        <v>0.15</v>
      </c>
      <c r="L32" s="76">
        <v>6148633</v>
      </c>
      <c r="M32" s="76">
        <v>105.85</v>
      </c>
      <c r="N32" s="76">
        <v>0</v>
      </c>
      <c r="O32" s="76">
        <v>6508.3280304999998</v>
      </c>
      <c r="P32" s="76">
        <v>0.03</v>
      </c>
      <c r="Q32" s="76">
        <v>0.59</v>
      </c>
      <c r="R32" s="76">
        <v>0.28999999999999998</v>
      </c>
    </row>
    <row r="33" spans="2:18">
      <c r="B33" t="s">
        <v>277</v>
      </c>
      <c r="C33" t="s">
        <v>278</v>
      </c>
      <c r="D33" t="s">
        <v>103</v>
      </c>
      <c r="E33" t="s">
        <v>231</v>
      </c>
      <c r="F33" t="s">
        <v>211</v>
      </c>
      <c r="G33" t="s">
        <v>279</v>
      </c>
      <c r="H33" s="76">
        <v>1.1499999999999999</v>
      </c>
      <c r="I33" t="s">
        <v>105</v>
      </c>
      <c r="J33" s="76">
        <v>2.25</v>
      </c>
      <c r="K33" s="76">
        <v>0.17</v>
      </c>
      <c r="L33" s="76">
        <v>87204196</v>
      </c>
      <c r="M33" s="76">
        <v>104.3</v>
      </c>
      <c r="N33" s="76">
        <v>0</v>
      </c>
      <c r="O33" s="76">
        <v>90953.976427999994</v>
      </c>
      <c r="P33" s="76">
        <v>0.54</v>
      </c>
      <c r="Q33" s="76">
        <v>8.27</v>
      </c>
      <c r="R33" s="76">
        <v>4.04</v>
      </c>
    </row>
    <row r="34" spans="2:18">
      <c r="B34" t="s">
        <v>280</v>
      </c>
      <c r="C34" t="s">
        <v>281</v>
      </c>
      <c r="D34" t="s">
        <v>103</v>
      </c>
      <c r="E34" t="s">
        <v>231</v>
      </c>
      <c r="F34" t="s">
        <v>211</v>
      </c>
      <c r="G34" t="s">
        <v>235</v>
      </c>
      <c r="H34" s="76">
        <v>15.64</v>
      </c>
      <c r="I34" t="s">
        <v>105</v>
      </c>
      <c r="J34" s="76">
        <v>5.5</v>
      </c>
      <c r="K34" s="76">
        <v>2.64</v>
      </c>
      <c r="L34" s="76">
        <v>160000000</v>
      </c>
      <c r="M34" s="76">
        <v>151</v>
      </c>
      <c r="N34" s="76">
        <v>0</v>
      </c>
      <c r="O34" s="76">
        <v>241600</v>
      </c>
      <c r="P34" s="76">
        <v>0.92</v>
      </c>
      <c r="Q34" s="76">
        <v>21.97</v>
      </c>
      <c r="R34" s="76">
        <v>10.73</v>
      </c>
    </row>
    <row r="35" spans="2:18">
      <c r="B35" s="77" t="s">
        <v>282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t="s">
        <v>219</v>
      </c>
      <c r="C36" t="s">
        <v>219</v>
      </c>
      <c r="D36" s="16"/>
      <c r="E36" t="s">
        <v>219</v>
      </c>
      <c r="H36" s="76">
        <v>0</v>
      </c>
      <c r="I36" t="s">
        <v>219</v>
      </c>
      <c r="J36" s="76">
        <v>0</v>
      </c>
      <c r="K36" s="76">
        <v>0</v>
      </c>
      <c r="L36" s="76">
        <v>0</v>
      </c>
      <c r="M36" s="76">
        <v>0</v>
      </c>
      <c r="O36" s="76">
        <v>0</v>
      </c>
      <c r="P36" s="76">
        <v>0</v>
      </c>
      <c r="Q36" s="76">
        <v>0</v>
      </c>
      <c r="R36" s="76">
        <v>0</v>
      </c>
    </row>
    <row r="37" spans="2:18">
      <c r="B37" s="77" t="s">
        <v>283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219</v>
      </c>
      <c r="C38" t="s">
        <v>219</v>
      </c>
      <c r="D38" s="16"/>
      <c r="E38" t="s">
        <v>219</v>
      </c>
      <c r="H38" s="76">
        <v>0</v>
      </c>
      <c r="I38" t="s">
        <v>219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224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s="77" t="s">
        <v>284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219</v>
      </c>
      <c r="C41" t="s">
        <v>219</v>
      </c>
      <c r="D41" s="16"/>
      <c r="E41" t="s">
        <v>219</v>
      </c>
      <c r="H41" s="76">
        <v>0</v>
      </c>
      <c r="I41" t="s">
        <v>219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285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219</v>
      </c>
      <c r="C43" t="s">
        <v>219</v>
      </c>
      <c r="D43" s="16"/>
      <c r="E43" t="s">
        <v>219</v>
      </c>
      <c r="H43" s="76">
        <v>0</v>
      </c>
      <c r="I43" t="s">
        <v>219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t="s">
        <v>286</v>
      </c>
      <c r="C44" s="16"/>
      <c r="D44" s="16"/>
    </row>
    <row r="45" spans="2:18">
      <c r="B45" t="s">
        <v>287</v>
      </c>
      <c r="C45" s="16"/>
      <c r="D45" s="16"/>
    </row>
    <row r="46" spans="2:18">
      <c r="B46" t="s">
        <v>288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715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716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390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3.75</v>
      </c>
      <c r="L11" s="7"/>
      <c r="M11" s="7"/>
      <c r="N11" s="75">
        <v>1.06</v>
      </c>
      <c r="O11" s="75">
        <v>325555461.87</v>
      </c>
      <c r="P11" s="33"/>
      <c r="Q11" s="75">
        <v>3809.8013500000002</v>
      </c>
      <c r="R11" s="75">
        <v>422897.37010507012</v>
      </c>
      <c r="S11" s="7"/>
      <c r="T11" s="75">
        <v>100</v>
      </c>
      <c r="U11" s="75">
        <v>18.78</v>
      </c>
      <c r="V11" s="35"/>
      <c r="BI11" s="16"/>
      <c r="BJ11" s="19"/>
      <c r="BK11" s="16"/>
      <c r="BN11" s="16"/>
    </row>
    <row r="12" spans="2:66">
      <c r="B12" s="77" t="s">
        <v>205</v>
      </c>
      <c r="C12" s="16"/>
      <c r="D12" s="16"/>
      <c r="E12" s="16"/>
      <c r="F12" s="16"/>
      <c r="K12" s="78">
        <v>2.82</v>
      </c>
      <c r="N12" s="78">
        <v>0.04</v>
      </c>
      <c r="O12" s="78">
        <v>295564395.56999999</v>
      </c>
      <c r="Q12" s="78">
        <v>3479.8367499999999</v>
      </c>
      <c r="R12" s="78">
        <v>318387.86759734701</v>
      </c>
      <c r="T12" s="78">
        <v>75.290000000000006</v>
      </c>
      <c r="U12" s="78">
        <v>14.14</v>
      </c>
    </row>
    <row r="13" spans="2:66">
      <c r="B13" s="77" t="s">
        <v>289</v>
      </c>
      <c r="C13" s="16"/>
      <c r="D13" s="16"/>
      <c r="E13" s="16"/>
      <c r="F13" s="16"/>
      <c r="K13" s="78">
        <v>2.88</v>
      </c>
      <c r="N13" s="78">
        <v>-0.2</v>
      </c>
      <c r="O13" s="78">
        <v>254740414.53</v>
      </c>
      <c r="Q13" s="78">
        <v>3479.8367499999999</v>
      </c>
      <c r="R13" s="78">
        <v>276615.38910926698</v>
      </c>
      <c r="T13" s="78">
        <v>65.41</v>
      </c>
      <c r="U13" s="78">
        <v>12.28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210</v>
      </c>
      <c r="I14" t="s">
        <v>211</v>
      </c>
      <c r="J14" t="s">
        <v>232</v>
      </c>
      <c r="K14" s="76">
        <v>2.2400000000000002</v>
      </c>
      <c r="L14" t="s">
        <v>105</v>
      </c>
      <c r="M14" s="76">
        <v>0.59</v>
      </c>
      <c r="N14" s="76">
        <v>-0.19</v>
      </c>
      <c r="O14" s="76">
        <v>7726000</v>
      </c>
      <c r="P14" s="76">
        <v>100.89</v>
      </c>
      <c r="Q14" s="76">
        <v>0</v>
      </c>
      <c r="R14" s="76">
        <v>7794.7614000000003</v>
      </c>
      <c r="S14" s="76">
        <v>0.14000000000000001</v>
      </c>
      <c r="T14" s="76">
        <v>1.84</v>
      </c>
      <c r="U14" s="76">
        <v>0.35</v>
      </c>
    </row>
    <row r="15" spans="2:66">
      <c r="B15" t="s">
        <v>297</v>
      </c>
      <c r="C15" t="s">
        <v>298</v>
      </c>
      <c r="D15" t="s">
        <v>103</v>
      </c>
      <c r="E15" t="s">
        <v>126</v>
      </c>
      <c r="F15" t="s">
        <v>299</v>
      </c>
      <c r="G15" t="s">
        <v>296</v>
      </c>
      <c r="H15" t="s">
        <v>210</v>
      </c>
      <c r="I15" t="s">
        <v>211</v>
      </c>
      <c r="J15" t="s">
        <v>300</v>
      </c>
      <c r="K15" s="76">
        <v>6.33</v>
      </c>
      <c r="L15" t="s">
        <v>105</v>
      </c>
      <c r="M15" s="76">
        <v>0.86</v>
      </c>
      <c r="N15" s="76">
        <v>0.64</v>
      </c>
      <c r="O15" s="76">
        <v>16759507</v>
      </c>
      <c r="P15" s="76">
        <v>101.62</v>
      </c>
      <c r="Q15" s="76">
        <v>0</v>
      </c>
      <c r="R15" s="76">
        <v>17031.011013399999</v>
      </c>
      <c r="S15" s="76">
        <v>0</v>
      </c>
      <c r="T15" s="76">
        <v>4.03</v>
      </c>
      <c r="U15" s="76">
        <v>0.76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299</v>
      </c>
      <c r="G16" t="s">
        <v>296</v>
      </c>
      <c r="H16" t="s">
        <v>210</v>
      </c>
      <c r="I16" t="s">
        <v>211</v>
      </c>
      <c r="J16" t="s">
        <v>232</v>
      </c>
      <c r="K16" s="76">
        <v>1.95</v>
      </c>
      <c r="L16" t="s">
        <v>105</v>
      </c>
      <c r="M16" s="76">
        <v>0.41</v>
      </c>
      <c r="N16" s="76">
        <v>-0.17</v>
      </c>
      <c r="O16" s="76">
        <v>4788244.3899999997</v>
      </c>
      <c r="P16" s="76">
        <v>99.85</v>
      </c>
      <c r="Q16" s="76">
        <v>0</v>
      </c>
      <c r="R16" s="76">
        <v>4781.0620234150001</v>
      </c>
      <c r="S16" s="76">
        <v>0.23</v>
      </c>
      <c r="T16" s="76">
        <v>1.1299999999999999</v>
      </c>
      <c r="U16" s="76">
        <v>0.21</v>
      </c>
    </row>
    <row r="17" spans="2:21">
      <c r="B17" t="s">
        <v>303</v>
      </c>
      <c r="C17" t="s">
        <v>304</v>
      </c>
      <c r="D17" t="s">
        <v>103</v>
      </c>
      <c r="E17" t="s">
        <v>126</v>
      </c>
      <c r="F17" t="s">
        <v>299</v>
      </c>
      <c r="G17" t="s">
        <v>296</v>
      </c>
      <c r="H17" t="s">
        <v>210</v>
      </c>
      <c r="I17" t="s">
        <v>211</v>
      </c>
      <c r="J17" t="s">
        <v>235</v>
      </c>
      <c r="K17" s="76">
        <v>3.13</v>
      </c>
      <c r="L17" t="s">
        <v>105</v>
      </c>
      <c r="M17" s="76">
        <v>4</v>
      </c>
      <c r="N17" s="76">
        <v>0</v>
      </c>
      <c r="O17" s="76">
        <v>11300000</v>
      </c>
      <c r="P17" s="76">
        <v>116.35</v>
      </c>
      <c r="Q17" s="76">
        <v>0</v>
      </c>
      <c r="R17" s="76">
        <v>13147.55</v>
      </c>
      <c r="S17" s="76">
        <v>0.55000000000000004</v>
      </c>
      <c r="T17" s="76">
        <v>3.11</v>
      </c>
      <c r="U17" s="76">
        <v>0.57999999999999996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299</v>
      </c>
      <c r="G18" t="s">
        <v>296</v>
      </c>
      <c r="H18" t="s">
        <v>210</v>
      </c>
      <c r="I18" t="s">
        <v>211</v>
      </c>
      <c r="J18" t="s">
        <v>307</v>
      </c>
      <c r="K18" s="76">
        <v>1.83</v>
      </c>
      <c r="L18" t="s">
        <v>105</v>
      </c>
      <c r="M18" s="76">
        <v>0.64</v>
      </c>
      <c r="N18" s="76">
        <v>-0.13</v>
      </c>
      <c r="O18" s="76">
        <v>40835000</v>
      </c>
      <c r="P18" s="76">
        <v>100.3</v>
      </c>
      <c r="Q18" s="76">
        <v>0</v>
      </c>
      <c r="R18" s="76">
        <v>40957.504999999997</v>
      </c>
      <c r="S18" s="76">
        <v>1.3</v>
      </c>
      <c r="T18" s="76">
        <v>9.68</v>
      </c>
      <c r="U18" s="76">
        <v>1.82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299</v>
      </c>
      <c r="G19" t="s">
        <v>296</v>
      </c>
      <c r="H19" t="s">
        <v>210</v>
      </c>
      <c r="I19" t="s">
        <v>211</v>
      </c>
      <c r="J19" t="s">
        <v>310</v>
      </c>
      <c r="K19" s="76">
        <v>0.81</v>
      </c>
      <c r="L19" t="s">
        <v>105</v>
      </c>
      <c r="M19" s="76">
        <v>2.58</v>
      </c>
      <c r="N19" s="76">
        <v>-0.4</v>
      </c>
      <c r="O19" s="76">
        <v>5500000</v>
      </c>
      <c r="P19" s="76">
        <v>105.02</v>
      </c>
      <c r="Q19" s="76">
        <v>0</v>
      </c>
      <c r="R19" s="76">
        <v>5776.1</v>
      </c>
      <c r="S19" s="76">
        <v>0.2</v>
      </c>
      <c r="T19" s="76">
        <v>1.37</v>
      </c>
      <c r="U19" s="76">
        <v>0.26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296</v>
      </c>
      <c r="H20" t="s">
        <v>210</v>
      </c>
      <c r="I20" t="s">
        <v>211</v>
      </c>
      <c r="J20" t="s">
        <v>314</v>
      </c>
      <c r="K20" s="76">
        <v>2.97</v>
      </c>
      <c r="L20" t="s">
        <v>105</v>
      </c>
      <c r="M20" s="76">
        <v>0.7</v>
      </c>
      <c r="N20" s="76">
        <v>-0.03</v>
      </c>
      <c r="O20" s="76">
        <v>6541821.4800000004</v>
      </c>
      <c r="P20" s="76">
        <v>102.61</v>
      </c>
      <c r="Q20" s="76">
        <v>0</v>
      </c>
      <c r="R20" s="76">
        <v>6712.5630206280002</v>
      </c>
      <c r="S20" s="76">
        <v>0.15</v>
      </c>
      <c r="T20" s="76">
        <v>1.59</v>
      </c>
      <c r="U20" s="76">
        <v>0.3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313</v>
      </c>
      <c r="G21" t="s">
        <v>296</v>
      </c>
      <c r="H21" t="s">
        <v>210</v>
      </c>
      <c r="I21" t="s">
        <v>211</v>
      </c>
      <c r="J21" t="s">
        <v>232</v>
      </c>
      <c r="K21" s="76">
        <v>1.45</v>
      </c>
      <c r="L21" t="s">
        <v>105</v>
      </c>
      <c r="M21" s="76">
        <v>1.6</v>
      </c>
      <c r="N21" s="76">
        <v>-0.41</v>
      </c>
      <c r="O21" s="76">
        <v>10494000</v>
      </c>
      <c r="P21" s="76">
        <v>102.28</v>
      </c>
      <c r="Q21" s="76">
        <v>0</v>
      </c>
      <c r="R21" s="76">
        <v>10733.263199999999</v>
      </c>
      <c r="S21" s="76">
        <v>0.33</v>
      </c>
      <c r="T21" s="76">
        <v>2.54</v>
      </c>
      <c r="U21" s="76">
        <v>0.48</v>
      </c>
    </row>
    <row r="22" spans="2:21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296</v>
      </c>
      <c r="H22" t="s">
        <v>320</v>
      </c>
      <c r="I22" t="s">
        <v>211</v>
      </c>
      <c r="J22" t="s">
        <v>321</v>
      </c>
      <c r="K22" s="76">
        <v>1.99</v>
      </c>
      <c r="L22" t="s">
        <v>105</v>
      </c>
      <c r="M22" s="76">
        <v>0.8</v>
      </c>
      <c r="N22" s="76">
        <v>-0.17</v>
      </c>
      <c r="O22" s="76">
        <v>24106402</v>
      </c>
      <c r="P22" s="76">
        <v>102.36</v>
      </c>
      <c r="Q22" s="76">
        <v>0</v>
      </c>
      <c r="R22" s="76">
        <v>24675.3130872</v>
      </c>
      <c r="S22" s="76">
        <v>3.74</v>
      </c>
      <c r="T22" s="76">
        <v>5.83</v>
      </c>
      <c r="U22" s="76">
        <v>1.1000000000000001</v>
      </c>
    </row>
    <row r="23" spans="2:21">
      <c r="B23" t="s">
        <v>322</v>
      </c>
      <c r="C23" t="s">
        <v>323</v>
      </c>
      <c r="D23" t="s">
        <v>103</v>
      </c>
      <c r="E23" t="s">
        <v>126</v>
      </c>
      <c r="F23" t="s">
        <v>295</v>
      </c>
      <c r="G23" t="s">
        <v>296</v>
      </c>
      <c r="H23" t="s">
        <v>320</v>
      </c>
      <c r="I23" t="s">
        <v>211</v>
      </c>
      <c r="J23" t="s">
        <v>235</v>
      </c>
      <c r="K23" s="76">
        <v>2.52</v>
      </c>
      <c r="L23" t="s">
        <v>105</v>
      </c>
      <c r="M23" s="76">
        <v>3.4</v>
      </c>
      <c r="N23" s="76">
        <v>-0.11</v>
      </c>
      <c r="O23" s="76">
        <v>25133488</v>
      </c>
      <c r="P23" s="76">
        <v>112.77</v>
      </c>
      <c r="Q23" s="76">
        <v>0</v>
      </c>
      <c r="R23" s="76">
        <v>28343.0344176</v>
      </c>
      <c r="S23" s="76">
        <v>1.34</v>
      </c>
      <c r="T23" s="76">
        <v>6.7</v>
      </c>
      <c r="U23" s="76">
        <v>1.26</v>
      </c>
    </row>
    <row r="24" spans="2:21">
      <c r="B24" t="s">
        <v>324</v>
      </c>
      <c r="C24" t="s">
        <v>325</v>
      </c>
      <c r="D24" t="s">
        <v>103</v>
      </c>
      <c r="E24" t="s">
        <v>126</v>
      </c>
      <c r="F24" t="s">
        <v>326</v>
      </c>
      <c r="G24" t="s">
        <v>327</v>
      </c>
      <c r="H24" t="s">
        <v>320</v>
      </c>
      <c r="I24" t="s">
        <v>211</v>
      </c>
      <c r="J24" t="s">
        <v>328</v>
      </c>
      <c r="K24" s="76">
        <v>4.0999999999999996</v>
      </c>
      <c r="L24" t="s">
        <v>105</v>
      </c>
      <c r="M24" s="76">
        <v>0.65</v>
      </c>
      <c r="N24" s="76">
        <v>-3.02</v>
      </c>
      <c r="O24" s="76">
        <v>23622508.25</v>
      </c>
      <c r="P24" s="76">
        <v>100.39</v>
      </c>
      <c r="Q24" s="76">
        <v>3131.7444</v>
      </c>
      <c r="R24" s="76">
        <v>26846.380432174999</v>
      </c>
      <c r="S24" s="76">
        <v>2.41</v>
      </c>
      <c r="T24" s="76">
        <v>6.35</v>
      </c>
      <c r="U24" s="76">
        <v>1.19</v>
      </c>
    </row>
    <row r="25" spans="2:21">
      <c r="B25" t="s">
        <v>329</v>
      </c>
      <c r="C25" t="s">
        <v>330</v>
      </c>
      <c r="D25" t="s">
        <v>103</v>
      </c>
      <c r="E25" t="s">
        <v>126</v>
      </c>
      <c r="F25" t="s">
        <v>313</v>
      </c>
      <c r="G25" t="s">
        <v>296</v>
      </c>
      <c r="H25" t="s">
        <v>320</v>
      </c>
      <c r="I25" t="s">
        <v>211</v>
      </c>
      <c r="J25" t="s">
        <v>310</v>
      </c>
      <c r="K25" s="76">
        <v>1.97</v>
      </c>
      <c r="L25" t="s">
        <v>105</v>
      </c>
      <c r="M25" s="76">
        <v>4.0999999999999996</v>
      </c>
      <c r="N25" s="76">
        <v>-0.03</v>
      </c>
      <c r="O25" s="76">
        <v>1815000</v>
      </c>
      <c r="P25" s="76">
        <v>129.81</v>
      </c>
      <c r="Q25" s="76">
        <v>0</v>
      </c>
      <c r="R25" s="76">
        <v>2356.0515</v>
      </c>
      <c r="S25" s="76">
        <v>0.06</v>
      </c>
      <c r="T25" s="76">
        <v>0.56000000000000005</v>
      </c>
      <c r="U25" s="76">
        <v>0.1</v>
      </c>
    </row>
    <row r="26" spans="2:21">
      <c r="B26" t="s">
        <v>331</v>
      </c>
      <c r="C26" t="s">
        <v>332</v>
      </c>
      <c r="D26" t="s">
        <v>103</v>
      </c>
      <c r="E26" t="s">
        <v>126</v>
      </c>
      <c r="F26" t="s">
        <v>313</v>
      </c>
      <c r="G26" t="s">
        <v>296</v>
      </c>
      <c r="H26" t="s">
        <v>320</v>
      </c>
      <c r="I26" t="s">
        <v>211</v>
      </c>
      <c r="J26" t="s">
        <v>235</v>
      </c>
      <c r="K26" s="76">
        <v>3.02</v>
      </c>
      <c r="L26" t="s">
        <v>105</v>
      </c>
      <c r="M26" s="76">
        <v>4</v>
      </c>
      <c r="N26" s="76">
        <v>0.04</v>
      </c>
      <c r="O26" s="76">
        <v>24500000</v>
      </c>
      <c r="P26" s="76">
        <v>119.26</v>
      </c>
      <c r="Q26" s="76">
        <v>0</v>
      </c>
      <c r="R26" s="76">
        <v>29218.7</v>
      </c>
      <c r="S26" s="76">
        <v>0.84</v>
      </c>
      <c r="T26" s="76">
        <v>6.91</v>
      </c>
      <c r="U26" s="76">
        <v>1.3</v>
      </c>
    </row>
    <row r="27" spans="2:21">
      <c r="B27" t="s">
        <v>333</v>
      </c>
      <c r="C27" t="s">
        <v>334</v>
      </c>
      <c r="D27" t="s">
        <v>103</v>
      </c>
      <c r="E27" t="s">
        <v>126</v>
      </c>
      <c r="F27" t="s">
        <v>335</v>
      </c>
      <c r="G27" t="s">
        <v>327</v>
      </c>
      <c r="H27" t="s">
        <v>336</v>
      </c>
      <c r="I27" t="s">
        <v>211</v>
      </c>
      <c r="J27" t="s">
        <v>337</v>
      </c>
      <c r="K27" s="76">
        <v>1.72</v>
      </c>
      <c r="L27" t="s">
        <v>105</v>
      </c>
      <c r="M27" s="76">
        <v>4.9000000000000004</v>
      </c>
      <c r="N27" s="76">
        <v>0</v>
      </c>
      <c r="O27" s="76">
        <v>2841661.25</v>
      </c>
      <c r="P27" s="76">
        <v>117.53</v>
      </c>
      <c r="Q27" s="76">
        <v>0</v>
      </c>
      <c r="R27" s="76">
        <v>3339.804467125</v>
      </c>
      <c r="S27" s="76">
        <v>0.72</v>
      </c>
      <c r="T27" s="76">
        <v>0.79</v>
      </c>
      <c r="U27" s="76">
        <v>0.15</v>
      </c>
    </row>
    <row r="28" spans="2:21">
      <c r="B28" t="s">
        <v>338</v>
      </c>
      <c r="C28" t="s">
        <v>339</v>
      </c>
      <c r="D28" t="s">
        <v>103</v>
      </c>
      <c r="E28" t="s">
        <v>126</v>
      </c>
      <c r="F28" t="s">
        <v>335</v>
      </c>
      <c r="G28" t="s">
        <v>327</v>
      </c>
      <c r="H28" t="s">
        <v>336</v>
      </c>
      <c r="I28" t="s">
        <v>211</v>
      </c>
      <c r="J28" t="s">
        <v>340</v>
      </c>
      <c r="K28" s="76">
        <v>0.75</v>
      </c>
      <c r="L28" t="s">
        <v>105</v>
      </c>
      <c r="M28" s="76">
        <v>4.95</v>
      </c>
      <c r="N28" s="76">
        <v>-0.08</v>
      </c>
      <c r="O28" s="76">
        <v>434267.41</v>
      </c>
      <c r="P28" s="76">
        <v>126.34</v>
      </c>
      <c r="Q28" s="76">
        <v>0</v>
      </c>
      <c r="R28" s="76">
        <v>548.65344579400005</v>
      </c>
      <c r="S28" s="76">
        <v>0.11</v>
      </c>
      <c r="T28" s="76">
        <v>0.13</v>
      </c>
      <c r="U28" s="76">
        <v>0.02</v>
      </c>
    </row>
    <row r="29" spans="2:21">
      <c r="B29" t="s">
        <v>341</v>
      </c>
      <c r="C29" t="s">
        <v>342</v>
      </c>
      <c r="D29" t="s">
        <v>103</v>
      </c>
      <c r="E29" t="s">
        <v>126</v>
      </c>
      <c r="F29" t="s">
        <v>343</v>
      </c>
      <c r="G29" t="s">
        <v>296</v>
      </c>
      <c r="H29" t="s">
        <v>336</v>
      </c>
      <c r="I29" t="s">
        <v>211</v>
      </c>
      <c r="J29" t="s">
        <v>232</v>
      </c>
      <c r="K29" s="76">
        <v>1.81</v>
      </c>
      <c r="L29" t="s">
        <v>105</v>
      </c>
      <c r="M29" s="76">
        <v>3.1</v>
      </c>
      <c r="N29" s="76">
        <v>-0.02</v>
      </c>
      <c r="O29" s="76">
        <v>975166.8</v>
      </c>
      <c r="P29" s="76">
        <v>111.18</v>
      </c>
      <c r="Q29" s="76">
        <v>0</v>
      </c>
      <c r="R29" s="76">
        <v>1084.19044824</v>
      </c>
      <c r="S29" s="76">
        <v>0.14000000000000001</v>
      </c>
      <c r="T29" s="76">
        <v>0.26</v>
      </c>
      <c r="U29" s="76">
        <v>0.05</v>
      </c>
    </row>
    <row r="30" spans="2:21">
      <c r="B30" t="s">
        <v>344</v>
      </c>
      <c r="C30" t="s">
        <v>345</v>
      </c>
      <c r="D30" t="s">
        <v>103</v>
      </c>
      <c r="E30" t="s">
        <v>126</v>
      </c>
      <c r="F30" t="s">
        <v>346</v>
      </c>
      <c r="G30" t="s">
        <v>327</v>
      </c>
      <c r="H30" t="s">
        <v>336</v>
      </c>
      <c r="I30" t="s">
        <v>211</v>
      </c>
      <c r="J30" t="s">
        <v>340</v>
      </c>
      <c r="K30" s="76">
        <v>2.1</v>
      </c>
      <c r="L30" t="s">
        <v>105</v>
      </c>
      <c r="M30" s="76">
        <v>2.29</v>
      </c>
      <c r="N30" s="76">
        <v>0.22</v>
      </c>
      <c r="O30" s="76">
        <v>2101710.54</v>
      </c>
      <c r="P30" s="76">
        <v>103.77</v>
      </c>
      <c r="Q30" s="76">
        <v>30.359539999999999</v>
      </c>
      <c r="R30" s="76">
        <v>2211.304567358</v>
      </c>
      <c r="S30" s="76">
        <v>0.35</v>
      </c>
      <c r="T30" s="76">
        <v>0.52</v>
      </c>
      <c r="U30" s="76">
        <v>0.1</v>
      </c>
    </row>
    <row r="31" spans="2:21">
      <c r="B31" t="s">
        <v>347</v>
      </c>
      <c r="C31" t="s">
        <v>348</v>
      </c>
      <c r="D31" t="s">
        <v>103</v>
      </c>
      <c r="E31" t="s">
        <v>126</v>
      </c>
      <c r="F31" t="s">
        <v>349</v>
      </c>
      <c r="G31" t="s">
        <v>296</v>
      </c>
      <c r="H31" t="s">
        <v>350</v>
      </c>
      <c r="I31" t="s">
        <v>153</v>
      </c>
      <c r="J31" t="s">
        <v>351</v>
      </c>
      <c r="K31" s="76">
        <v>3.87</v>
      </c>
      <c r="L31" t="s">
        <v>105</v>
      </c>
      <c r="M31" s="76">
        <v>0.95</v>
      </c>
      <c r="N31" s="76">
        <v>0.37</v>
      </c>
      <c r="O31" s="76">
        <v>18012762.25</v>
      </c>
      <c r="P31" s="76">
        <v>102.33</v>
      </c>
      <c r="Q31" s="76">
        <v>0</v>
      </c>
      <c r="R31" s="76">
        <v>18432.459610425001</v>
      </c>
      <c r="S31" s="76">
        <v>4.17</v>
      </c>
      <c r="T31" s="76">
        <v>4.3600000000000003</v>
      </c>
      <c r="U31" s="76">
        <v>0.82</v>
      </c>
    </row>
    <row r="32" spans="2:21">
      <c r="B32" t="s">
        <v>352</v>
      </c>
      <c r="C32" t="s">
        <v>353</v>
      </c>
      <c r="D32" t="s">
        <v>103</v>
      </c>
      <c r="E32" t="s">
        <v>126</v>
      </c>
      <c r="F32" t="s">
        <v>354</v>
      </c>
      <c r="G32" t="s">
        <v>327</v>
      </c>
      <c r="H32" t="s">
        <v>355</v>
      </c>
      <c r="I32" t="s">
        <v>211</v>
      </c>
      <c r="J32" t="s">
        <v>356</v>
      </c>
      <c r="K32" s="76">
        <v>2.82</v>
      </c>
      <c r="L32" t="s">
        <v>105</v>
      </c>
      <c r="M32" s="76">
        <v>4.45</v>
      </c>
      <c r="N32" s="76">
        <v>0.45</v>
      </c>
      <c r="O32" s="76">
        <v>7153465.25</v>
      </c>
      <c r="P32" s="76">
        <v>114.22</v>
      </c>
      <c r="Q32" s="76">
        <v>0</v>
      </c>
      <c r="R32" s="76">
        <v>8170.6880085499997</v>
      </c>
      <c r="S32" s="76">
        <v>1.1000000000000001</v>
      </c>
      <c r="T32" s="76">
        <v>1.93</v>
      </c>
      <c r="U32" s="76">
        <v>0.36</v>
      </c>
    </row>
    <row r="33" spans="2:21">
      <c r="B33" t="s">
        <v>357</v>
      </c>
      <c r="C33" t="s">
        <v>358</v>
      </c>
      <c r="D33" t="s">
        <v>103</v>
      </c>
      <c r="E33" t="s">
        <v>126</v>
      </c>
      <c r="F33" t="s">
        <v>354</v>
      </c>
      <c r="G33" t="s">
        <v>327</v>
      </c>
      <c r="H33" t="s">
        <v>355</v>
      </c>
      <c r="I33" t="s">
        <v>211</v>
      </c>
      <c r="J33" t="s">
        <v>359</v>
      </c>
      <c r="K33" s="76">
        <v>0.92</v>
      </c>
      <c r="L33" t="s">
        <v>105</v>
      </c>
      <c r="M33" s="76">
        <v>4.25</v>
      </c>
      <c r="N33" s="76">
        <v>0.04</v>
      </c>
      <c r="O33" s="76">
        <v>597984.86</v>
      </c>
      <c r="P33" s="76">
        <v>124.57</v>
      </c>
      <c r="Q33" s="76">
        <v>0</v>
      </c>
      <c r="R33" s="76">
        <v>744.909740102</v>
      </c>
      <c r="S33" s="76">
        <v>0.15</v>
      </c>
      <c r="T33" s="76">
        <v>0.18</v>
      </c>
      <c r="U33" s="76">
        <v>0.03</v>
      </c>
    </row>
    <row r="34" spans="2:21">
      <c r="B34" t="s">
        <v>360</v>
      </c>
      <c r="C34" t="s">
        <v>361</v>
      </c>
      <c r="D34" t="s">
        <v>103</v>
      </c>
      <c r="E34" t="s">
        <v>126</v>
      </c>
      <c r="F34" t="s">
        <v>362</v>
      </c>
      <c r="G34" t="s">
        <v>327</v>
      </c>
      <c r="H34" t="s">
        <v>355</v>
      </c>
      <c r="I34" t="s">
        <v>211</v>
      </c>
      <c r="J34" t="s">
        <v>363</v>
      </c>
      <c r="K34" s="76">
        <v>4.0599999999999996</v>
      </c>
      <c r="L34" t="s">
        <v>105</v>
      </c>
      <c r="M34" s="76">
        <v>5.35</v>
      </c>
      <c r="N34" s="76">
        <v>2.04</v>
      </c>
      <c r="O34" s="76">
        <v>6665000</v>
      </c>
      <c r="P34" s="76">
        <v>119.65</v>
      </c>
      <c r="Q34" s="76">
        <v>182.45568</v>
      </c>
      <c r="R34" s="76">
        <v>8157.1281799999997</v>
      </c>
      <c r="S34" s="76">
        <v>0.25</v>
      </c>
      <c r="T34" s="76">
        <v>1.93</v>
      </c>
      <c r="U34" s="76">
        <v>0.36</v>
      </c>
    </row>
    <row r="35" spans="2:21">
      <c r="B35" t="s">
        <v>364</v>
      </c>
      <c r="C35" t="s">
        <v>365</v>
      </c>
      <c r="D35" t="s">
        <v>103</v>
      </c>
      <c r="E35" t="s">
        <v>126</v>
      </c>
      <c r="F35" t="s">
        <v>346</v>
      </c>
      <c r="G35" t="s">
        <v>327</v>
      </c>
      <c r="H35" t="s">
        <v>355</v>
      </c>
      <c r="I35" t="s">
        <v>211</v>
      </c>
      <c r="J35" t="s">
        <v>366</v>
      </c>
      <c r="K35" s="76">
        <v>2.91</v>
      </c>
      <c r="L35" t="s">
        <v>105</v>
      </c>
      <c r="M35" s="76">
        <v>4.9000000000000004</v>
      </c>
      <c r="N35" s="76">
        <v>0.64</v>
      </c>
      <c r="O35" s="76">
        <v>5421429.3099999996</v>
      </c>
      <c r="P35" s="76">
        <v>114.65</v>
      </c>
      <c r="Q35" s="76">
        <v>135.27713</v>
      </c>
      <c r="R35" s="76">
        <v>6350.9458339149996</v>
      </c>
      <c r="S35" s="76">
        <v>0.57999999999999996</v>
      </c>
      <c r="T35" s="76">
        <v>1.5</v>
      </c>
      <c r="U35" s="76">
        <v>0.28000000000000003</v>
      </c>
    </row>
    <row r="36" spans="2:21">
      <c r="B36" t="s">
        <v>367</v>
      </c>
      <c r="C36" t="s">
        <v>368</v>
      </c>
      <c r="D36" t="s">
        <v>103</v>
      </c>
      <c r="E36" t="s">
        <v>126</v>
      </c>
      <c r="F36" t="s">
        <v>346</v>
      </c>
      <c r="G36" t="s">
        <v>327</v>
      </c>
      <c r="H36" t="s">
        <v>355</v>
      </c>
      <c r="I36" t="s">
        <v>211</v>
      </c>
      <c r="J36" t="s">
        <v>369</v>
      </c>
      <c r="K36" s="76">
        <v>2.5299999999999998</v>
      </c>
      <c r="L36" t="s">
        <v>105</v>
      </c>
      <c r="M36" s="76">
        <v>5.85</v>
      </c>
      <c r="N36" s="76">
        <v>0.54</v>
      </c>
      <c r="O36" s="76">
        <v>7414995.7400000002</v>
      </c>
      <c r="P36" s="76">
        <v>124.1</v>
      </c>
      <c r="Q36" s="76">
        <v>0</v>
      </c>
      <c r="R36" s="76">
        <v>9202.0097133399995</v>
      </c>
      <c r="S36" s="76">
        <v>0.48</v>
      </c>
      <c r="T36" s="76">
        <v>2.1800000000000002</v>
      </c>
      <c r="U36" s="76">
        <v>0.41</v>
      </c>
    </row>
    <row r="37" spans="2:21">
      <c r="B37" s="77" t="s">
        <v>236</v>
      </c>
      <c r="C37" s="16"/>
      <c r="D37" s="16"/>
      <c r="E37" s="16"/>
      <c r="F37" s="16"/>
      <c r="K37" s="78">
        <v>1.92</v>
      </c>
      <c r="N37" s="78">
        <v>0.99</v>
      </c>
      <c r="O37" s="78">
        <v>35223981.039999999</v>
      </c>
      <c r="Q37" s="78">
        <v>0</v>
      </c>
      <c r="R37" s="78">
        <v>36505.678488079997</v>
      </c>
      <c r="T37" s="78">
        <v>8.6300000000000008</v>
      </c>
      <c r="U37" s="78">
        <v>1.62</v>
      </c>
    </row>
    <row r="38" spans="2:21">
      <c r="B38" t="s">
        <v>370</v>
      </c>
      <c r="C38" t="s">
        <v>371</v>
      </c>
      <c r="D38" t="s">
        <v>103</v>
      </c>
      <c r="E38" t="s">
        <v>126</v>
      </c>
      <c r="F38" t="s">
        <v>299</v>
      </c>
      <c r="G38" t="s">
        <v>296</v>
      </c>
      <c r="H38" t="s">
        <v>210</v>
      </c>
      <c r="I38" t="s">
        <v>211</v>
      </c>
      <c r="J38" t="s">
        <v>300</v>
      </c>
      <c r="K38" s="76">
        <v>2.1</v>
      </c>
      <c r="L38" t="s">
        <v>105</v>
      </c>
      <c r="M38" s="76">
        <v>2.74</v>
      </c>
      <c r="N38" s="76">
        <v>0.83</v>
      </c>
      <c r="O38" s="76">
        <v>2000000</v>
      </c>
      <c r="P38" s="76">
        <v>106.36</v>
      </c>
      <c r="Q38" s="76">
        <v>0</v>
      </c>
      <c r="R38" s="76">
        <v>2127.1999999999998</v>
      </c>
      <c r="S38" s="76">
        <v>0.1</v>
      </c>
      <c r="T38" s="76">
        <v>0.5</v>
      </c>
      <c r="U38" s="76">
        <v>0.09</v>
      </c>
    </row>
    <row r="39" spans="2:21">
      <c r="B39" t="s">
        <v>372</v>
      </c>
      <c r="C39" t="s">
        <v>373</v>
      </c>
      <c r="D39" t="s">
        <v>103</v>
      </c>
      <c r="E39" t="s">
        <v>126</v>
      </c>
      <c r="F39" t="s">
        <v>299</v>
      </c>
      <c r="G39" t="s">
        <v>296</v>
      </c>
      <c r="H39" t="s">
        <v>210</v>
      </c>
      <c r="I39" t="s">
        <v>211</v>
      </c>
      <c r="J39" t="s">
        <v>374</v>
      </c>
      <c r="K39" s="76">
        <v>3.96</v>
      </c>
      <c r="L39" t="s">
        <v>105</v>
      </c>
      <c r="M39" s="76">
        <v>2.4700000000000002</v>
      </c>
      <c r="N39" s="76">
        <v>1.36</v>
      </c>
      <c r="O39" s="76">
        <v>7400000</v>
      </c>
      <c r="P39" s="76">
        <v>106.5</v>
      </c>
      <c r="Q39" s="76">
        <v>0</v>
      </c>
      <c r="R39" s="76">
        <v>7881</v>
      </c>
      <c r="S39" s="76">
        <v>0.37</v>
      </c>
      <c r="T39" s="76">
        <v>1.86</v>
      </c>
      <c r="U39" s="76">
        <v>0.35</v>
      </c>
    </row>
    <row r="40" spans="2:21">
      <c r="B40" t="s">
        <v>375</v>
      </c>
      <c r="C40" t="s">
        <v>376</v>
      </c>
      <c r="D40" t="s">
        <v>103</v>
      </c>
      <c r="E40" t="s">
        <v>126</v>
      </c>
      <c r="F40" t="s">
        <v>313</v>
      </c>
      <c r="G40" t="s">
        <v>296</v>
      </c>
      <c r="H40" t="s">
        <v>210</v>
      </c>
      <c r="I40" t="s">
        <v>211</v>
      </c>
      <c r="J40" t="s">
        <v>337</v>
      </c>
      <c r="K40" s="76">
        <v>0.66</v>
      </c>
      <c r="L40" t="s">
        <v>105</v>
      </c>
      <c r="M40" s="76">
        <v>5.9</v>
      </c>
      <c r="N40" s="76">
        <v>0.65</v>
      </c>
      <c r="O40" s="76">
        <v>2704562.04</v>
      </c>
      <c r="P40" s="76">
        <v>105.45</v>
      </c>
      <c r="Q40" s="76">
        <v>0</v>
      </c>
      <c r="R40" s="76">
        <v>2851.9606711800002</v>
      </c>
      <c r="S40" s="76">
        <v>0.17</v>
      </c>
      <c r="T40" s="76">
        <v>0.67</v>
      </c>
      <c r="U40" s="76">
        <v>0.13</v>
      </c>
    </row>
    <row r="41" spans="2:21">
      <c r="B41" t="s">
        <v>377</v>
      </c>
      <c r="C41" t="s">
        <v>378</v>
      </c>
      <c r="D41" t="s">
        <v>103</v>
      </c>
      <c r="E41" t="s">
        <v>126</v>
      </c>
      <c r="F41" t="s">
        <v>349</v>
      </c>
      <c r="G41" t="s">
        <v>296</v>
      </c>
      <c r="H41" t="s">
        <v>350</v>
      </c>
      <c r="I41" t="s">
        <v>153</v>
      </c>
      <c r="J41" t="s">
        <v>374</v>
      </c>
      <c r="K41" s="76">
        <v>1.97</v>
      </c>
      <c r="L41" t="s">
        <v>105</v>
      </c>
      <c r="M41" s="76">
        <v>2.95</v>
      </c>
      <c r="N41" s="76">
        <v>1</v>
      </c>
      <c r="O41" s="76">
        <v>6723076</v>
      </c>
      <c r="P41" s="76">
        <v>103.85</v>
      </c>
      <c r="Q41" s="76">
        <v>0</v>
      </c>
      <c r="R41" s="76">
        <v>6981.9144260000003</v>
      </c>
      <c r="S41" s="76">
        <v>2.64</v>
      </c>
      <c r="T41" s="76">
        <v>1.65</v>
      </c>
      <c r="U41" s="76">
        <v>0.31</v>
      </c>
    </row>
    <row r="42" spans="2:21">
      <c r="B42" t="s">
        <v>379</v>
      </c>
      <c r="C42" t="s">
        <v>380</v>
      </c>
      <c r="D42" t="s">
        <v>103</v>
      </c>
      <c r="E42" t="s">
        <v>126</v>
      </c>
      <c r="F42" t="s">
        <v>381</v>
      </c>
      <c r="G42" t="s">
        <v>382</v>
      </c>
      <c r="H42" t="s">
        <v>355</v>
      </c>
      <c r="I42" t="s">
        <v>211</v>
      </c>
      <c r="J42" t="s">
        <v>383</v>
      </c>
      <c r="K42" s="76">
        <v>1.1399999999999999</v>
      </c>
      <c r="L42" t="s">
        <v>105</v>
      </c>
      <c r="M42" s="76">
        <v>2.2999999999999998</v>
      </c>
      <c r="N42" s="76">
        <v>0.89</v>
      </c>
      <c r="O42" s="76">
        <v>16396343</v>
      </c>
      <c r="P42" s="76">
        <v>101.63</v>
      </c>
      <c r="Q42" s="76">
        <v>0</v>
      </c>
      <c r="R42" s="76">
        <v>16663.6033909</v>
      </c>
      <c r="S42" s="76">
        <v>0.55000000000000004</v>
      </c>
      <c r="T42" s="76">
        <v>3.94</v>
      </c>
      <c r="U42" s="76">
        <v>0.74</v>
      </c>
    </row>
    <row r="43" spans="2:21">
      <c r="B43" s="77" t="s">
        <v>290</v>
      </c>
      <c r="C43" s="16"/>
      <c r="D43" s="16"/>
      <c r="E43" s="16"/>
      <c r="F43" s="16"/>
      <c r="K43" s="78">
        <v>5.78</v>
      </c>
      <c r="N43" s="78">
        <v>5.91</v>
      </c>
      <c r="O43" s="78">
        <v>5600000</v>
      </c>
      <c r="Q43" s="78">
        <v>0</v>
      </c>
      <c r="R43" s="78">
        <v>5266.8</v>
      </c>
      <c r="T43" s="78">
        <v>1.25</v>
      </c>
      <c r="U43" s="78">
        <v>0.23</v>
      </c>
    </row>
    <row r="44" spans="2:21">
      <c r="B44" t="s">
        <v>384</v>
      </c>
      <c r="C44" t="s">
        <v>385</v>
      </c>
      <c r="D44" t="s">
        <v>103</v>
      </c>
      <c r="E44" t="s">
        <v>126</v>
      </c>
      <c r="F44" t="s">
        <v>386</v>
      </c>
      <c r="G44" t="s">
        <v>387</v>
      </c>
      <c r="H44" t="s">
        <v>388</v>
      </c>
      <c r="I44" t="s">
        <v>153</v>
      </c>
      <c r="J44" t="s">
        <v>389</v>
      </c>
      <c r="K44" s="76">
        <v>5.78</v>
      </c>
      <c r="L44" t="s">
        <v>105</v>
      </c>
      <c r="M44" s="76">
        <v>4.6900000000000004</v>
      </c>
      <c r="N44" s="76">
        <v>5.91</v>
      </c>
      <c r="O44" s="76">
        <v>5600000</v>
      </c>
      <c r="P44" s="76">
        <v>94.05</v>
      </c>
      <c r="Q44" s="76">
        <v>0</v>
      </c>
      <c r="R44" s="76">
        <v>5266.8</v>
      </c>
      <c r="S44" s="76">
        <v>0</v>
      </c>
      <c r="T44" s="76">
        <v>1.25</v>
      </c>
      <c r="U44" s="76">
        <v>0.23</v>
      </c>
    </row>
    <row r="45" spans="2:21">
      <c r="B45" s="77" t="s">
        <v>390</v>
      </c>
      <c r="C45" s="16"/>
      <c r="D45" s="16"/>
      <c r="E45" s="16"/>
      <c r="F45" s="16"/>
      <c r="K45" s="78">
        <v>0</v>
      </c>
      <c r="N45" s="78">
        <v>0</v>
      </c>
      <c r="O45" s="78">
        <v>0</v>
      </c>
      <c r="Q45" s="78">
        <v>0</v>
      </c>
      <c r="R45" s="78">
        <v>0</v>
      </c>
      <c r="T45" s="78">
        <v>0</v>
      </c>
      <c r="U45" s="78">
        <v>0</v>
      </c>
    </row>
    <row r="46" spans="2:21">
      <c r="B46" t="s">
        <v>219</v>
      </c>
      <c r="C46" t="s">
        <v>219</v>
      </c>
      <c r="D46" s="16"/>
      <c r="E46" s="16"/>
      <c r="F46" s="16"/>
      <c r="G46" t="s">
        <v>219</v>
      </c>
      <c r="H46" t="s">
        <v>219</v>
      </c>
      <c r="K46" s="76">
        <v>0</v>
      </c>
      <c r="L46" t="s">
        <v>219</v>
      </c>
      <c r="M46" s="76">
        <v>0</v>
      </c>
      <c r="N46" s="76">
        <v>0</v>
      </c>
      <c r="O46" s="76">
        <v>0</v>
      </c>
      <c r="P46" s="76">
        <v>0</v>
      </c>
      <c r="R46" s="76">
        <v>0</v>
      </c>
      <c r="S46" s="76">
        <v>0</v>
      </c>
      <c r="T46" s="76">
        <v>0</v>
      </c>
      <c r="U46" s="76">
        <v>0</v>
      </c>
    </row>
    <row r="47" spans="2:21">
      <c r="B47" s="77" t="s">
        <v>224</v>
      </c>
      <c r="C47" s="16"/>
      <c r="D47" s="16"/>
      <c r="E47" s="16"/>
      <c r="F47" s="16"/>
      <c r="K47" s="78">
        <v>6.59</v>
      </c>
      <c r="N47" s="78">
        <v>4.16</v>
      </c>
      <c r="O47" s="78">
        <v>29991066.300000001</v>
      </c>
      <c r="Q47" s="78">
        <v>329.96460000000002</v>
      </c>
      <c r="R47" s="78">
        <v>104509.50250772311</v>
      </c>
      <c r="T47" s="78">
        <v>24.71</v>
      </c>
      <c r="U47" s="78">
        <v>4.6399999999999997</v>
      </c>
    </row>
    <row r="48" spans="2:21">
      <c r="B48" s="77" t="s">
        <v>291</v>
      </c>
      <c r="C48" s="16"/>
      <c r="D48" s="16"/>
      <c r="E48" s="16"/>
      <c r="F48" s="16"/>
      <c r="K48" s="78">
        <v>0</v>
      </c>
      <c r="N48" s="78">
        <v>0</v>
      </c>
      <c r="O48" s="78">
        <v>0</v>
      </c>
      <c r="Q48" s="78">
        <v>0</v>
      </c>
      <c r="R48" s="78">
        <v>0</v>
      </c>
      <c r="T48" s="78">
        <v>0</v>
      </c>
      <c r="U48" s="78">
        <v>0</v>
      </c>
    </row>
    <row r="49" spans="2:21">
      <c r="B49" t="s">
        <v>219</v>
      </c>
      <c r="C49" t="s">
        <v>219</v>
      </c>
      <c r="D49" s="16"/>
      <c r="E49" s="16"/>
      <c r="F49" s="16"/>
      <c r="G49" t="s">
        <v>219</v>
      </c>
      <c r="H49" t="s">
        <v>219</v>
      </c>
      <c r="K49" s="76">
        <v>0</v>
      </c>
      <c r="L49" t="s">
        <v>219</v>
      </c>
      <c r="M49" s="76">
        <v>0</v>
      </c>
      <c r="N49" s="76">
        <v>0</v>
      </c>
      <c r="O49" s="76">
        <v>0</v>
      </c>
      <c r="P49" s="76">
        <v>0</v>
      </c>
      <c r="R49" s="76">
        <v>0</v>
      </c>
      <c r="S49" s="76">
        <v>0</v>
      </c>
      <c r="T49" s="76">
        <v>0</v>
      </c>
      <c r="U49" s="76">
        <v>0</v>
      </c>
    </row>
    <row r="50" spans="2:21">
      <c r="B50" s="77" t="s">
        <v>292</v>
      </c>
      <c r="C50" s="16"/>
      <c r="D50" s="16"/>
      <c r="E50" s="16"/>
      <c r="F50" s="16"/>
      <c r="K50" s="78">
        <v>6.59</v>
      </c>
      <c r="N50" s="78">
        <v>4.16</v>
      </c>
      <c r="O50" s="78">
        <v>29991066.300000001</v>
      </c>
      <c r="Q50" s="78">
        <v>329.96460000000002</v>
      </c>
      <c r="R50" s="78">
        <v>104509.50250772311</v>
      </c>
      <c r="T50" s="78">
        <v>24.71</v>
      </c>
      <c r="U50" s="78">
        <v>4.6399999999999997</v>
      </c>
    </row>
    <row r="51" spans="2:21">
      <c r="B51" t="s">
        <v>391</v>
      </c>
      <c r="C51" t="s">
        <v>391</v>
      </c>
      <c r="D51" t="s">
        <v>392</v>
      </c>
      <c r="E51" t="s">
        <v>393</v>
      </c>
      <c r="F51" t="s">
        <v>394</v>
      </c>
      <c r="G51" t="s">
        <v>395</v>
      </c>
      <c r="H51" t="s">
        <v>396</v>
      </c>
      <c r="I51" t="s">
        <v>397</v>
      </c>
      <c r="J51" t="s">
        <v>398</v>
      </c>
      <c r="K51" s="76">
        <v>6.64</v>
      </c>
      <c r="L51" t="s">
        <v>109</v>
      </c>
      <c r="M51" s="76">
        <v>3.55</v>
      </c>
      <c r="N51" s="76">
        <v>3.87</v>
      </c>
      <c r="O51" s="76">
        <v>2700000</v>
      </c>
      <c r="P51" s="76">
        <v>98.172861111111118</v>
      </c>
      <c r="Q51" s="76">
        <v>0</v>
      </c>
      <c r="R51" s="76">
        <v>9314.4447165000001</v>
      </c>
      <c r="S51" s="76">
        <v>0</v>
      </c>
      <c r="T51" s="76">
        <v>2.2000000000000002</v>
      </c>
      <c r="U51" s="76">
        <v>0.41</v>
      </c>
    </row>
    <row r="52" spans="2:21">
      <c r="B52" t="s">
        <v>399</v>
      </c>
      <c r="C52" t="s">
        <v>400</v>
      </c>
      <c r="D52" t="s">
        <v>392</v>
      </c>
      <c r="E52" t="s">
        <v>393</v>
      </c>
      <c r="F52" t="s">
        <v>394</v>
      </c>
      <c r="G52" t="s">
        <v>395</v>
      </c>
      <c r="H52" t="s">
        <v>396</v>
      </c>
      <c r="I52" t="s">
        <v>397</v>
      </c>
      <c r="J52" t="s">
        <v>401</v>
      </c>
      <c r="K52" s="76">
        <v>5.84</v>
      </c>
      <c r="L52" t="s">
        <v>109</v>
      </c>
      <c r="M52" s="76">
        <v>3.3</v>
      </c>
      <c r="N52" s="76">
        <v>3.8</v>
      </c>
      <c r="O52" s="76">
        <v>650000</v>
      </c>
      <c r="P52" s="76">
        <v>97.529499999999999</v>
      </c>
      <c r="Q52" s="76">
        <v>0</v>
      </c>
      <c r="R52" s="76">
        <v>2227.6713095</v>
      </c>
      <c r="S52" s="76">
        <v>0</v>
      </c>
      <c r="T52" s="76">
        <v>0.53</v>
      </c>
      <c r="U52" s="76">
        <v>0.1</v>
      </c>
    </row>
    <row r="53" spans="2:21">
      <c r="B53" t="s">
        <v>402</v>
      </c>
      <c r="C53" t="s">
        <v>403</v>
      </c>
      <c r="D53" t="s">
        <v>392</v>
      </c>
      <c r="E53" t="s">
        <v>393</v>
      </c>
      <c r="F53" t="s">
        <v>404</v>
      </c>
      <c r="G53" t="s">
        <v>395</v>
      </c>
      <c r="H53" t="s">
        <v>405</v>
      </c>
      <c r="I53" t="s">
        <v>397</v>
      </c>
      <c r="J53" t="s">
        <v>406</v>
      </c>
      <c r="K53" s="76">
        <v>3.53</v>
      </c>
      <c r="L53" t="s">
        <v>109</v>
      </c>
      <c r="M53" s="76">
        <v>4.5</v>
      </c>
      <c r="N53" s="76">
        <v>3.39</v>
      </c>
      <c r="O53" s="76">
        <v>625000</v>
      </c>
      <c r="P53" s="76">
        <v>104.83499999999999</v>
      </c>
      <c r="Q53" s="76">
        <v>0</v>
      </c>
      <c r="R53" s="76">
        <v>2302.4386875</v>
      </c>
      <c r="S53" s="76">
        <v>0</v>
      </c>
      <c r="T53" s="76">
        <v>0.54</v>
      </c>
      <c r="U53" s="76">
        <v>0.1</v>
      </c>
    </row>
    <row r="54" spans="2:21">
      <c r="B54" t="s">
        <v>407</v>
      </c>
      <c r="C54" t="s">
        <v>408</v>
      </c>
      <c r="D54" t="s">
        <v>392</v>
      </c>
      <c r="E54" t="s">
        <v>393</v>
      </c>
      <c r="F54" t="s">
        <v>409</v>
      </c>
      <c r="G54" t="s">
        <v>395</v>
      </c>
      <c r="H54" t="s">
        <v>405</v>
      </c>
      <c r="I54" t="s">
        <v>397</v>
      </c>
      <c r="J54" t="s">
        <v>410</v>
      </c>
      <c r="K54" s="76">
        <v>8.24</v>
      </c>
      <c r="L54" t="s">
        <v>109</v>
      </c>
      <c r="M54" s="76">
        <v>3.42</v>
      </c>
      <c r="N54" s="76">
        <v>4.03</v>
      </c>
      <c r="O54" s="76">
        <v>2762066.3</v>
      </c>
      <c r="P54" s="76">
        <v>96.331079451459942</v>
      </c>
      <c r="Q54" s="76">
        <v>0</v>
      </c>
      <c r="R54" s="76">
        <v>9349.7991827898695</v>
      </c>
      <c r="S54" s="76">
        <v>0</v>
      </c>
      <c r="T54" s="76">
        <v>2.21</v>
      </c>
      <c r="U54" s="76">
        <v>0.42</v>
      </c>
    </row>
    <row r="55" spans="2:21">
      <c r="B55" t="s">
        <v>411</v>
      </c>
      <c r="C55" t="s">
        <v>412</v>
      </c>
      <c r="D55" t="s">
        <v>392</v>
      </c>
      <c r="E55" t="s">
        <v>393</v>
      </c>
      <c r="F55" t="s">
        <v>404</v>
      </c>
      <c r="G55" t="s">
        <v>395</v>
      </c>
      <c r="H55" t="s">
        <v>405</v>
      </c>
      <c r="I55" t="s">
        <v>397</v>
      </c>
      <c r="J55" t="s">
        <v>398</v>
      </c>
      <c r="K55" s="76">
        <v>6.18</v>
      </c>
      <c r="L55" t="s">
        <v>109</v>
      </c>
      <c r="M55" s="76">
        <v>3.9</v>
      </c>
      <c r="N55" s="76">
        <v>3.81</v>
      </c>
      <c r="O55" s="76">
        <v>2625000</v>
      </c>
      <c r="P55" s="76">
        <v>101.5825</v>
      </c>
      <c r="Q55" s="76">
        <v>0</v>
      </c>
      <c r="R55" s="76">
        <v>9370.2237562499995</v>
      </c>
      <c r="S55" s="76">
        <v>0</v>
      </c>
      <c r="T55" s="76">
        <v>2.2200000000000002</v>
      </c>
      <c r="U55" s="76">
        <v>0.42</v>
      </c>
    </row>
    <row r="56" spans="2:21">
      <c r="B56" t="s">
        <v>413</v>
      </c>
      <c r="C56" t="s">
        <v>414</v>
      </c>
      <c r="D56" t="s">
        <v>392</v>
      </c>
      <c r="E56" t="s">
        <v>393</v>
      </c>
      <c r="F56" t="s">
        <v>415</v>
      </c>
      <c r="G56" t="s">
        <v>395</v>
      </c>
      <c r="H56" t="s">
        <v>416</v>
      </c>
      <c r="I56" t="s">
        <v>397</v>
      </c>
      <c r="J56" t="s">
        <v>417</v>
      </c>
      <c r="K56" s="76">
        <v>5.3</v>
      </c>
      <c r="L56" t="s">
        <v>109</v>
      </c>
      <c r="M56" s="76">
        <v>4</v>
      </c>
      <c r="N56" s="76">
        <v>4.03</v>
      </c>
      <c r="O56" s="76">
        <v>595000</v>
      </c>
      <c r="P56" s="76">
        <v>102.023</v>
      </c>
      <c r="Q56" s="76">
        <v>41.816600000000001</v>
      </c>
      <c r="R56" s="76">
        <v>2174.9440909</v>
      </c>
      <c r="S56" s="76">
        <v>0</v>
      </c>
      <c r="T56" s="76">
        <v>0.51</v>
      </c>
      <c r="U56" s="76">
        <v>0.1</v>
      </c>
    </row>
    <row r="57" spans="2:21">
      <c r="B57" t="s">
        <v>418</v>
      </c>
      <c r="C57" t="s">
        <v>419</v>
      </c>
      <c r="D57" t="s">
        <v>392</v>
      </c>
      <c r="E57" t="s">
        <v>393</v>
      </c>
      <c r="F57" t="s">
        <v>420</v>
      </c>
      <c r="G57" t="s">
        <v>395</v>
      </c>
      <c r="H57" t="s">
        <v>416</v>
      </c>
      <c r="I57" t="s">
        <v>397</v>
      </c>
      <c r="J57" t="s">
        <v>401</v>
      </c>
      <c r="K57" s="76">
        <v>3.51</v>
      </c>
      <c r="L57" t="s">
        <v>109</v>
      </c>
      <c r="M57" s="76">
        <v>4.5</v>
      </c>
      <c r="N57" s="76">
        <v>3.48</v>
      </c>
      <c r="O57" s="76">
        <v>600000</v>
      </c>
      <c r="P57" s="76">
        <v>104.63800000000001</v>
      </c>
      <c r="Q57" s="76">
        <v>0</v>
      </c>
      <c r="R57" s="76">
        <v>2206.1875920000002</v>
      </c>
      <c r="S57" s="76">
        <v>0</v>
      </c>
      <c r="T57" s="76">
        <v>0.52</v>
      </c>
      <c r="U57" s="76">
        <v>0.1</v>
      </c>
    </row>
    <row r="58" spans="2:21">
      <c r="B58" t="s">
        <v>421</v>
      </c>
      <c r="C58" t="s">
        <v>422</v>
      </c>
      <c r="D58" t="s">
        <v>392</v>
      </c>
      <c r="E58" t="s">
        <v>393</v>
      </c>
      <c r="F58" t="s">
        <v>420</v>
      </c>
      <c r="G58" t="s">
        <v>395</v>
      </c>
      <c r="H58" t="s">
        <v>416</v>
      </c>
      <c r="I58" t="s">
        <v>397</v>
      </c>
      <c r="J58" t="s">
        <v>423</v>
      </c>
      <c r="K58" s="76">
        <v>6.78</v>
      </c>
      <c r="L58" t="s">
        <v>109</v>
      </c>
      <c r="M58" s="76">
        <v>3.7</v>
      </c>
      <c r="N58" s="76">
        <v>3.93</v>
      </c>
      <c r="O58" s="76">
        <v>1800000</v>
      </c>
      <c r="P58" s="76">
        <v>99.490666666666669</v>
      </c>
      <c r="Q58" s="76">
        <v>0</v>
      </c>
      <c r="R58" s="76">
        <v>6292.9836480000004</v>
      </c>
      <c r="S58" s="76">
        <v>0</v>
      </c>
      <c r="T58" s="76">
        <v>1.49</v>
      </c>
      <c r="U58" s="76">
        <v>0.28000000000000003</v>
      </c>
    </row>
    <row r="59" spans="2:21">
      <c r="B59" t="s">
        <v>424</v>
      </c>
      <c r="C59" t="s">
        <v>425</v>
      </c>
      <c r="D59" t="s">
        <v>126</v>
      </c>
      <c r="E59" t="s">
        <v>393</v>
      </c>
      <c r="F59" t="s">
        <v>426</v>
      </c>
      <c r="G59" t="s">
        <v>427</v>
      </c>
      <c r="H59" t="s">
        <v>416</v>
      </c>
      <c r="I59" t="s">
        <v>397</v>
      </c>
      <c r="J59" t="s">
        <v>240</v>
      </c>
      <c r="K59" s="76">
        <v>6.6</v>
      </c>
      <c r="L59" t="s">
        <v>109</v>
      </c>
      <c r="M59" s="76">
        <v>4.5</v>
      </c>
      <c r="N59" s="76">
        <v>5.0999999999999996</v>
      </c>
      <c r="O59" s="76">
        <v>1900000</v>
      </c>
      <c r="P59" s="76">
        <v>97.342500000000001</v>
      </c>
      <c r="Q59" s="76">
        <v>0</v>
      </c>
      <c r="R59" s="76">
        <v>6499.169355</v>
      </c>
      <c r="S59" s="76">
        <v>0</v>
      </c>
      <c r="T59" s="76">
        <v>1.54</v>
      </c>
      <c r="U59" s="76">
        <v>0.28999999999999998</v>
      </c>
    </row>
    <row r="60" spans="2:21">
      <c r="B60" t="s">
        <v>428</v>
      </c>
      <c r="C60" t="s">
        <v>429</v>
      </c>
      <c r="D60" t="s">
        <v>392</v>
      </c>
      <c r="E60" t="s">
        <v>393</v>
      </c>
      <c r="F60" t="s">
        <v>430</v>
      </c>
      <c r="G60" t="s">
        <v>431</v>
      </c>
      <c r="H60" t="s">
        <v>416</v>
      </c>
      <c r="I60" t="s">
        <v>397</v>
      </c>
      <c r="J60" t="s">
        <v>235</v>
      </c>
      <c r="K60" s="76">
        <v>7.58</v>
      </c>
      <c r="L60" t="s">
        <v>109</v>
      </c>
      <c r="M60" s="76">
        <v>4.13</v>
      </c>
      <c r="N60" s="76">
        <v>4</v>
      </c>
      <c r="O60" s="76">
        <v>2000000</v>
      </c>
      <c r="P60" s="76">
        <v>101.348416665</v>
      </c>
      <c r="Q60" s="76">
        <v>0</v>
      </c>
      <c r="R60" s="76">
        <v>7122.7667232162003</v>
      </c>
      <c r="S60" s="76">
        <v>0</v>
      </c>
      <c r="T60" s="76">
        <v>1.68</v>
      </c>
      <c r="U60" s="76">
        <v>0.32</v>
      </c>
    </row>
    <row r="61" spans="2:21">
      <c r="B61" t="s">
        <v>432</v>
      </c>
      <c r="C61" t="s">
        <v>433</v>
      </c>
      <c r="D61" t="s">
        <v>392</v>
      </c>
      <c r="E61" t="s">
        <v>393</v>
      </c>
      <c r="F61" t="s">
        <v>434</v>
      </c>
      <c r="G61" t="s">
        <v>435</v>
      </c>
      <c r="H61" t="s">
        <v>436</v>
      </c>
      <c r="I61" t="s">
        <v>397</v>
      </c>
      <c r="J61" t="s">
        <v>437</v>
      </c>
      <c r="K61" s="76">
        <v>5.57</v>
      </c>
      <c r="L61" t="s">
        <v>113</v>
      </c>
      <c r="M61" s="76">
        <v>3.75</v>
      </c>
      <c r="N61" s="76">
        <v>2.5499999999999998</v>
      </c>
      <c r="O61" s="76">
        <v>1150000</v>
      </c>
      <c r="P61" s="76">
        <v>109.61208333043479</v>
      </c>
      <c r="Q61" s="76">
        <v>0</v>
      </c>
      <c r="R61" s="76">
        <v>5456.6210426890402</v>
      </c>
      <c r="S61" s="76">
        <v>0</v>
      </c>
      <c r="T61" s="76">
        <v>1.29</v>
      </c>
      <c r="U61" s="76">
        <v>0.24</v>
      </c>
    </row>
    <row r="62" spans="2:21">
      <c r="B62" t="s">
        <v>438</v>
      </c>
      <c r="C62" t="s">
        <v>439</v>
      </c>
      <c r="D62" t="s">
        <v>392</v>
      </c>
      <c r="E62" t="s">
        <v>393</v>
      </c>
      <c r="F62" t="s">
        <v>440</v>
      </c>
      <c r="G62" t="s">
        <v>441</v>
      </c>
      <c r="H62" t="s">
        <v>436</v>
      </c>
      <c r="I62" t="s">
        <v>397</v>
      </c>
      <c r="J62" t="s">
        <v>442</v>
      </c>
      <c r="K62" s="76">
        <v>5.27</v>
      </c>
      <c r="L62" t="s">
        <v>109</v>
      </c>
      <c r="M62" s="76">
        <v>4.75</v>
      </c>
      <c r="N62" s="76">
        <v>6.4</v>
      </c>
      <c r="O62" s="76">
        <v>2250000</v>
      </c>
      <c r="P62" s="76">
        <v>93.848888888888894</v>
      </c>
      <c r="Q62" s="76">
        <v>0</v>
      </c>
      <c r="R62" s="76">
        <v>7420.1624000000002</v>
      </c>
      <c r="S62" s="76">
        <v>0</v>
      </c>
      <c r="T62" s="76">
        <v>1.75</v>
      </c>
      <c r="U62" s="76">
        <v>0.33</v>
      </c>
    </row>
    <row r="63" spans="2:21">
      <c r="B63" t="s">
        <v>443</v>
      </c>
      <c r="C63" t="s">
        <v>444</v>
      </c>
      <c r="D63" t="s">
        <v>445</v>
      </c>
      <c r="E63" t="s">
        <v>393</v>
      </c>
      <c r="F63" t="s">
        <v>446</v>
      </c>
      <c r="G63" t="s">
        <v>447</v>
      </c>
      <c r="H63" t="s">
        <v>436</v>
      </c>
      <c r="I63" t="s">
        <v>397</v>
      </c>
      <c r="J63" t="s">
        <v>235</v>
      </c>
      <c r="K63" s="76">
        <v>5.23</v>
      </c>
      <c r="L63" t="s">
        <v>109</v>
      </c>
      <c r="M63" s="76">
        <v>4.25</v>
      </c>
      <c r="N63" s="76">
        <v>3.93</v>
      </c>
      <c r="O63" s="76">
        <v>1900000</v>
      </c>
      <c r="P63" s="76">
        <v>103.28986111052632</v>
      </c>
      <c r="Q63" s="76">
        <v>0</v>
      </c>
      <c r="R63" s="76">
        <v>6896.2508669053996</v>
      </c>
      <c r="S63" s="76">
        <v>0</v>
      </c>
      <c r="T63" s="76">
        <v>1.63</v>
      </c>
      <c r="U63" s="76">
        <v>0.31</v>
      </c>
    </row>
    <row r="64" spans="2:21">
      <c r="B64" t="s">
        <v>448</v>
      </c>
      <c r="C64" t="s">
        <v>449</v>
      </c>
      <c r="D64" t="s">
        <v>450</v>
      </c>
      <c r="E64" t="s">
        <v>393</v>
      </c>
      <c r="F64" t="s">
        <v>451</v>
      </c>
      <c r="G64" t="s">
        <v>452</v>
      </c>
      <c r="H64" t="s">
        <v>436</v>
      </c>
      <c r="I64" t="s">
        <v>397</v>
      </c>
      <c r="J64" t="s">
        <v>235</v>
      </c>
      <c r="K64" s="76">
        <v>5.8</v>
      </c>
      <c r="L64" t="s">
        <v>109</v>
      </c>
      <c r="M64" s="76">
        <v>3.75</v>
      </c>
      <c r="N64" s="76">
        <v>4.0599999999999996</v>
      </c>
      <c r="O64" s="76">
        <v>867000</v>
      </c>
      <c r="P64" s="76">
        <v>98.566583333333327</v>
      </c>
      <c r="Q64" s="76">
        <v>0</v>
      </c>
      <c r="R64" s="76">
        <v>3002.9669831350002</v>
      </c>
      <c r="S64" s="76">
        <v>0</v>
      </c>
      <c r="T64" s="76">
        <v>0.71</v>
      </c>
      <c r="U64" s="76">
        <v>0.13</v>
      </c>
    </row>
    <row r="65" spans="2:21">
      <c r="B65" t="s">
        <v>453</v>
      </c>
      <c r="C65" t="s">
        <v>454</v>
      </c>
      <c r="D65" t="s">
        <v>392</v>
      </c>
      <c r="E65" t="s">
        <v>393</v>
      </c>
      <c r="F65" t="s">
        <v>455</v>
      </c>
      <c r="G65" t="s">
        <v>126</v>
      </c>
      <c r="H65" t="s">
        <v>456</v>
      </c>
      <c r="I65" t="s">
        <v>397</v>
      </c>
      <c r="J65" t="s">
        <v>457</v>
      </c>
      <c r="K65" s="76">
        <v>14.42</v>
      </c>
      <c r="L65" t="s">
        <v>109</v>
      </c>
      <c r="M65" s="76">
        <v>4.0999999999999996</v>
      </c>
      <c r="N65" s="76">
        <v>6.41</v>
      </c>
      <c r="O65" s="76">
        <v>4000000</v>
      </c>
      <c r="P65" s="76">
        <v>72.957999999999998</v>
      </c>
      <c r="Q65" s="76">
        <v>288.14800000000002</v>
      </c>
      <c r="R65" s="76">
        <v>10543.12448</v>
      </c>
      <c r="S65" s="76">
        <v>0</v>
      </c>
      <c r="T65" s="76">
        <v>2.4900000000000002</v>
      </c>
      <c r="U65" s="76">
        <v>0.47</v>
      </c>
    </row>
    <row r="66" spans="2:21">
      <c r="B66" t="s">
        <v>458</v>
      </c>
      <c r="C66" t="s">
        <v>459</v>
      </c>
      <c r="D66" t="s">
        <v>126</v>
      </c>
      <c r="E66" t="s">
        <v>393</v>
      </c>
      <c r="F66" t="s">
        <v>460</v>
      </c>
      <c r="G66" t="s">
        <v>461</v>
      </c>
      <c r="H66" t="s">
        <v>456</v>
      </c>
      <c r="I66" t="s">
        <v>397</v>
      </c>
      <c r="J66" t="s">
        <v>437</v>
      </c>
      <c r="K66" s="76">
        <v>2.88</v>
      </c>
      <c r="L66" t="s">
        <v>113</v>
      </c>
      <c r="M66" s="76">
        <v>3.75</v>
      </c>
      <c r="N66" s="76">
        <v>1.6</v>
      </c>
      <c r="O66" s="76">
        <v>875000</v>
      </c>
      <c r="P66" s="76">
        <v>106.28149999999999</v>
      </c>
      <c r="Q66" s="76">
        <v>0</v>
      </c>
      <c r="R66" s="76">
        <v>4025.6243755</v>
      </c>
      <c r="S66" s="76">
        <v>0</v>
      </c>
      <c r="T66" s="76">
        <v>0.95</v>
      </c>
      <c r="U66" s="76">
        <v>0.18</v>
      </c>
    </row>
    <row r="67" spans="2:21">
      <c r="B67" t="s">
        <v>462</v>
      </c>
      <c r="C67" t="s">
        <v>463</v>
      </c>
      <c r="D67" t="s">
        <v>392</v>
      </c>
      <c r="E67" t="s">
        <v>393</v>
      </c>
      <c r="F67" t="s">
        <v>464</v>
      </c>
      <c r="G67" t="s">
        <v>465</v>
      </c>
      <c r="H67" t="s">
        <v>466</v>
      </c>
      <c r="I67" t="s">
        <v>467</v>
      </c>
      <c r="J67" t="s">
        <v>240</v>
      </c>
      <c r="K67" s="76">
        <v>4.2300000000000004</v>
      </c>
      <c r="L67" t="s">
        <v>109</v>
      </c>
      <c r="M67" s="76">
        <v>3.75</v>
      </c>
      <c r="N67" s="76">
        <v>4.7699999999999996</v>
      </c>
      <c r="O67" s="76">
        <v>1575000</v>
      </c>
      <c r="P67" s="76">
        <v>97.399833333333333</v>
      </c>
      <c r="Q67" s="76">
        <v>0</v>
      </c>
      <c r="R67" s="76">
        <v>5390.6424757499999</v>
      </c>
      <c r="S67" s="76">
        <v>0</v>
      </c>
      <c r="T67" s="76">
        <v>1.27</v>
      </c>
      <c r="U67" s="76">
        <v>0.24</v>
      </c>
    </row>
    <row r="68" spans="2:21">
      <c r="B68" t="s">
        <v>468</v>
      </c>
      <c r="C68" t="s">
        <v>469</v>
      </c>
      <c r="D68" t="s">
        <v>392</v>
      </c>
      <c r="E68" t="s">
        <v>393</v>
      </c>
      <c r="F68" t="s">
        <v>470</v>
      </c>
      <c r="G68" t="s">
        <v>427</v>
      </c>
      <c r="H68" t="s">
        <v>471</v>
      </c>
      <c r="I68" t="s">
        <v>397</v>
      </c>
      <c r="J68" t="s">
        <v>472</v>
      </c>
      <c r="K68" s="76">
        <v>1.18</v>
      </c>
      <c r="L68" t="s">
        <v>109</v>
      </c>
      <c r="M68" s="76">
        <v>4.88</v>
      </c>
      <c r="N68" s="76">
        <v>4.74</v>
      </c>
      <c r="O68" s="76">
        <v>217000</v>
      </c>
      <c r="P68" s="76">
        <v>101.60032875576037</v>
      </c>
      <c r="Q68" s="76">
        <v>0</v>
      </c>
      <c r="R68" s="76">
        <v>774.74111488760002</v>
      </c>
      <c r="S68" s="76">
        <v>0</v>
      </c>
      <c r="T68" s="76">
        <v>0.18</v>
      </c>
      <c r="U68" s="76">
        <v>0.03</v>
      </c>
    </row>
    <row r="69" spans="2:21">
      <c r="B69" t="s">
        <v>473</v>
      </c>
      <c r="C69" t="s">
        <v>474</v>
      </c>
      <c r="D69" t="s">
        <v>126</v>
      </c>
      <c r="E69" t="s">
        <v>393</v>
      </c>
      <c r="F69" t="s">
        <v>475</v>
      </c>
      <c r="G69" t="s">
        <v>476</v>
      </c>
      <c r="H69" t="s">
        <v>471</v>
      </c>
      <c r="I69" t="s">
        <v>397</v>
      </c>
      <c r="J69" t="s">
        <v>437</v>
      </c>
      <c r="K69" s="76">
        <v>0.47</v>
      </c>
      <c r="L69" t="s">
        <v>113</v>
      </c>
      <c r="M69" s="76">
        <v>6.5</v>
      </c>
      <c r="N69" s="76">
        <v>0.54</v>
      </c>
      <c r="O69" s="76">
        <v>900000</v>
      </c>
      <c r="P69" s="76">
        <v>106.23266666666666</v>
      </c>
      <c r="Q69" s="76">
        <v>0</v>
      </c>
      <c r="R69" s="76">
        <v>4138.7397072000003</v>
      </c>
      <c r="S69" s="76">
        <v>0</v>
      </c>
      <c r="T69" s="76">
        <v>0.98</v>
      </c>
      <c r="U69" s="76">
        <v>0.18</v>
      </c>
    </row>
    <row r="70" spans="2:21">
      <c r="B70" t="s">
        <v>226</v>
      </c>
      <c r="C70" s="16"/>
      <c r="D70" s="16"/>
      <c r="E70" s="16"/>
      <c r="F70" s="16"/>
    </row>
    <row r="71" spans="2:21">
      <c r="B71" t="s">
        <v>286</v>
      </c>
      <c r="C71" s="16"/>
      <c r="D71" s="16"/>
      <c r="E71" s="16"/>
      <c r="F71" s="16"/>
    </row>
    <row r="72" spans="2:21">
      <c r="B72" t="s">
        <v>287</v>
      </c>
      <c r="C72" s="16"/>
      <c r="D72" s="16"/>
      <c r="E72" s="16"/>
      <c r="F72" s="16"/>
    </row>
    <row r="73" spans="2:21">
      <c r="B73" t="s">
        <v>288</v>
      </c>
      <c r="C73" s="16"/>
      <c r="D73" s="16"/>
      <c r="E73" s="16"/>
      <c r="F73" s="16"/>
    </row>
    <row r="74" spans="2:21">
      <c r="B74" t="s">
        <v>477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14851482.93</v>
      </c>
      <c r="J11" s="7"/>
      <c r="K11" s="75">
        <v>874.17267000000004</v>
      </c>
      <c r="L11" s="75">
        <v>389406.04662008997</v>
      </c>
      <c r="M11" s="7"/>
      <c r="N11" s="75">
        <v>100</v>
      </c>
      <c r="O11" s="75">
        <v>17.29</v>
      </c>
      <c r="BF11" s="16"/>
      <c r="BG11" s="19"/>
      <c r="BH11" s="16"/>
      <c r="BJ11" s="16"/>
    </row>
    <row r="12" spans="2:62">
      <c r="B12" s="77" t="s">
        <v>205</v>
      </c>
      <c r="E12" s="16"/>
      <c r="F12" s="16"/>
      <c r="G12" s="16"/>
      <c r="I12" s="78">
        <v>13602256</v>
      </c>
      <c r="K12" s="78">
        <v>713.57419000000004</v>
      </c>
      <c r="L12" s="78">
        <v>304626.61762700003</v>
      </c>
      <c r="N12" s="78">
        <v>78.23</v>
      </c>
      <c r="O12" s="78">
        <v>13.53</v>
      </c>
    </row>
    <row r="13" spans="2:62">
      <c r="B13" s="77" t="s">
        <v>478</v>
      </c>
      <c r="E13" s="16"/>
      <c r="F13" s="16"/>
      <c r="G13" s="16"/>
      <c r="I13" s="78">
        <v>9844224</v>
      </c>
      <c r="K13" s="78">
        <v>489.76459999999997</v>
      </c>
      <c r="L13" s="78">
        <v>235756.74588</v>
      </c>
      <c r="N13" s="78">
        <v>60.54</v>
      </c>
      <c r="O13" s="78">
        <v>10.47</v>
      </c>
    </row>
    <row r="14" spans="2:62">
      <c r="B14" t="s">
        <v>479</v>
      </c>
      <c r="C14" t="s">
        <v>480</v>
      </c>
      <c r="D14" t="s">
        <v>103</v>
      </c>
      <c r="E14" t="s">
        <v>126</v>
      </c>
      <c r="F14" t="s">
        <v>481</v>
      </c>
      <c r="G14" t="s">
        <v>482</v>
      </c>
      <c r="H14" t="s">
        <v>105</v>
      </c>
      <c r="I14" s="76">
        <v>145500</v>
      </c>
      <c r="J14" s="76">
        <v>2773</v>
      </c>
      <c r="K14" s="76">
        <v>0</v>
      </c>
      <c r="L14" s="76">
        <v>4034.7150000000001</v>
      </c>
      <c r="M14" s="76">
        <v>7.0000000000000007E-2</v>
      </c>
      <c r="N14" s="76">
        <v>1.04</v>
      </c>
      <c r="O14" s="76">
        <v>0.18</v>
      </c>
    </row>
    <row r="15" spans="2:62">
      <c r="B15" t="s">
        <v>483</v>
      </c>
      <c r="C15" t="s">
        <v>484</v>
      </c>
      <c r="D15" t="s">
        <v>103</v>
      </c>
      <c r="E15" t="s">
        <v>126</v>
      </c>
      <c r="F15" t="s">
        <v>485</v>
      </c>
      <c r="G15" t="s">
        <v>296</v>
      </c>
      <c r="H15" t="s">
        <v>105</v>
      </c>
      <c r="I15" s="76">
        <v>2197000</v>
      </c>
      <c r="J15" s="76">
        <v>1006</v>
      </c>
      <c r="K15" s="76">
        <v>0</v>
      </c>
      <c r="L15" s="76">
        <v>22101.82</v>
      </c>
      <c r="M15" s="76">
        <v>0.19</v>
      </c>
      <c r="N15" s="76">
        <v>5.68</v>
      </c>
      <c r="O15" s="76">
        <v>0.98</v>
      </c>
    </row>
    <row r="16" spans="2:62">
      <c r="B16" t="s">
        <v>486</v>
      </c>
      <c r="C16" t="s">
        <v>487</v>
      </c>
      <c r="D16" t="s">
        <v>103</v>
      </c>
      <c r="E16" t="s">
        <v>126</v>
      </c>
      <c r="F16" t="s">
        <v>319</v>
      </c>
      <c r="G16" t="s">
        <v>296</v>
      </c>
      <c r="H16" t="s">
        <v>105</v>
      </c>
      <c r="I16" s="76">
        <v>187502</v>
      </c>
      <c r="J16" s="76">
        <v>7390</v>
      </c>
      <c r="K16" s="76">
        <v>0</v>
      </c>
      <c r="L16" s="76">
        <v>13856.397800000001</v>
      </c>
      <c r="M16" s="76">
        <v>0.19</v>
      </c>
      <c r="N16" s="76">
        <v>3.56</v>
      </c>
      <c r="O16" s="76">
        <v>0.62</v>
      </c>
    </row>
    <row r="17" spans="2:15">
      <c r="B17" t="s">
        <v>488</v>
      </c>
      <c r="C17" t="s">
        <v>489</v>
      </c>
      <c r="D17" t="s">
        <v>103</v>
      </c>
      <c r="E17" t="s">
        <v>126</v>
      </c>
      <c r="F17" t="s">
        <v>295</v>
      </c>
      <c r="G17" t="s">
        <v>296</v>
      </c>
      <c r="H17" t="s">
        <v>105</v>
      </c>
      <c r="I17" s="76">
        <v>2725000</v>
      </c>
      <c r="J17" s="76">
        <v>2111</v>
      </c>
      <c r="K17" s="76">
        <v>0</v>
      </c>
      <c r="L17" s="76">
        <v>57524.75</v>
      </c>
      <c r="M17" s="76">
        <v>0.18</v>
      </c>
      <c r="N17" s="76">
        <v>14.77</v>
      </c>
      <c r="O17" s="76">
        <v>2.5499999999999998</v>
      </c>
    </row>
    <row r="18" spans="2:15">
      <c r="B18" t="s">
        <v>490</v>
      </c>
      <c r="C18" t="s">
        <v>491</v>
      </c>
      <c r="D18" t="s">
        <v>103</v>
      </c>
      <c r="E18" t="s">
        <v>126</v>
      </c>
      <c r="F18" t="s">
        <v>299</v>
      </c>
      <c r="G18" t="s">
        <v>296</v>
      </c>
      <c r="H18" t="s">
        <v>105</v>
      </c>
      <c r="I18" s="76">
        <v>43000</v>
      </c>
      <c r="J18" s="76">
        <v>6703</v>
      </c>
      <c r="K18" s="76">
        <v>0</v>
      </c>
      <c r="L18" s="76">
        <v>2882.29</v>
      </c>
      <c r="M18" s="76">
        <v>0.02</v>
      </c>
      <c r="N18" s="76">
        <v>0.74</v>
      </c>
      <c r="O18" s="76">
        <v>0.13</v>
      </c>
    </row>
    <row r="19" spans="2:15">
      <c r="B19" t="s">
        <v>492</v>
      </c>
      <c r="C19" t="s">
        <v>493</v>
      </c>
      <c r="D19" t="s">
        <v>103</v>
      </c>
      <c r="E19" t="s">
        <v>126</v>
      </c>
      <c r="F19" t="s">
        <v>313</v>
      </c>
      <c r="G19" t="s">
        <v>296</v>
      </c>
      <c r="H19" t="s">
        <v>105</v>
      </c>
      <c r="I19" s="76">
        <v>1973619</v>
      </c>
      <c r="J19" s="76">
        <v>2404</v>
      </c>
      <c r="K19" s="76">
        <v>0</v>
      </c>
      <c r="L19" s="76">
        <v>47445.800759999998</v>
      </c>
      <c r="M19" s="76">
        <v>0.15</v>
      </c>
      <c r="N19" s="76">
        <v>12.18</v>
      </c>
      <c r="O19" s="76">
        <v>2.11</v>
      </c>
    </row>
    <row r="20" spans="2:15">
      <c r="B20" t="s">
        <v>494</v>
      </c>
      <c r="C20" t="s">
        <v>495</v>
      </c>
      <c r="D20" t="s">
        <v>103</v>
      </c>
      <c r="E20" t="s">
        <v>126</v>
      </c>
      <c r="F20" t="s">
        <v>496</v>
      </c>
      <c r="G20" t="s">
        <v>497</v>
      </c>
      <c r="H20" t="s">
        <v>105</v>
      </c>
      <c r="I20" s="76">
        <v>558972</v>
      </c>
      <c r="J20" s="76">
        <v>2233</v>
      </c>
      <c r="K20" s="76">
        <v>0</v>
      </c>
      <c r="L20" s="76">
        <v>12481.84476</v>
      </c>
      <c r="M20" s="76">
        <v>0.25</v>
      </c>
      <c r="N20" s="76">
        <v>3.21</v>
      </c>
      <c r="O20" s="76">
        <v>0.55000000000000004</v>
      </c>
    </row>
    <row r="21" spans="2:15">
      <c r="B21" t="s">
        <v>498</v>
      </c>
      <c r="C21" t="s">
        <v>499</v>
      </c>
      <c r="D21" t="s">
        <v>103</v>
      </c>
      <c r="E21" t="s">
        <v>126</v>
      </c>
      <c r="F21" t="s">
        <v>354</v>
      </c>
      <c r="G21" t="s">
        <v>327</v>
      </c>
      <c r="H21" t="s">
        <v>105</v>
      </c>
      <c r="I21" s="76">
        <v>753484</v>
      </c>
      <c r="J21" s="76">
        <v>3161</v>
      </c>
      <c r="K21" s="76">
        <v>489.76459999999997</v>
      </c>
      <c r="L21" s="76">
        <v>24307.393840000001</v>
      </c>
      <c r="M21" s="76">
        <v>0.49</v>
      </c>
      <c r="N21" s="76">
        <v>6.24</v>
      </c>
      <c r="O21" s="76">
        <v>1.08</v>
      </c>
    </row>
    <row r="22" spans="2:15">
      <c r="B22" t="s">
        <v>500</v>
      </c>
      <c r="C22" t="s">
        <v>501</v>
      </c>
      <c r="D22" t="s">
        <v>103</v>
      </c>
      <c r="E22" t="s">
        <v>126</v>
      </c>
      <c r="F22" t="s">
        <v>335</v>
      </c>
      <c r="G22" t="s">
        <v>327</v>
      </c>
      <c r="H22" t="s">
        <v>105</v>
      </c>
      <c r="I22" s="76">
        <v>844180</v>
      </c>
      <c r="J22" s="76">
        <v>1878</v>
      </c>
      <c r="K22" s="76">
        <v>0</v>
      </c>
      <c r="L22" s="76">
        <v>15853.7004</v>
      </c>
      <c r="M22" s="76">
        <v>0.27</v>
      </c>
      <c r="N22" s="76">
        <v>4.07</v>
      </c>
      <c r="O22" s="76">
        <v>0.7</v>
      </c>
    </row>
    <row r="23" spans="2:15">
      <c r="B23" t="s">
        <v>502</v>
      </c>
      <c r="C23" t="s">
        <v>503</v>
      </c>
      <c r="D23" t="s">
        <v>103</v>
      </c>
      <c r="E23" t="s">
        <v>126</v>
      </c>
      <c r="F23" t="s">
        <v>362</v>
      </c>
      <c r="G23" t="s">
        <v>327</v>
      </c>
      <c r="H23" t="s">
        <v>105</v>
      </c>
      <c r="I23" s="76">
        <v>259654</v>
      </c>
      <c r="J23" s="76">
        <v>3463</v>
      </c>
      <c r="K23" s="76">
        <v>0</v>
      </c>
      <c r="L23" s="76">
        <v>8991.8180200000006</v>
      </c>
      <c r="M23" s="76">
        <v>0.13</v>
      </c>
      <c r="N23" s="76">
        <v>2.31</v>
      </c>
      <c r="O23" s="76">
        <v>0.4</v>
      </c>
    </row>
    <row r="24" spans="2:15">
      <c r="B24" t="s">
        <v>504</v>
      </c>
      <c r="C24" t="s">
        <v>505</v>
      </c>
      <c r="D24" t="s">
        <v>103</v>
      </c>
      <c r="E24" t="s">
        <v>126</v>
      </c>
      <c r="F24" t="s">
        <v>326</v>
      </c>
      <c r="G24" t="s">
        <v>327</v>
      </c>
      <c r="H24" t="s">
        <v>105</v>
      </c>
      <c r="I24" s="76">
        <v>156313</v>
      </c>
      <c r="J24" s="76">
        <v>16810</v>
      </c>
      <c r="K24" s="76">
        <v>0</v>
      </c>
      <c r="L24" s="76">
        <v>26276.2153</v>
      </c>
      <c r="M24" s="76">
        <v>0.13</v>
      </c>
      <c r="N24" s="76">
        <v>6.75</v>
      </c>
      <c r="O24" s="76">
        <v>1.17</v>
      </c>
    </row>
    <row r="25" spans="2:15">
      <c r="B25" s="77" t="s">
        <v>506</v>
      </c>
      <c r="E25" s="16"/>
      <c r="F25" s="16"/>
      <c r="G25" s="16"/>
      <c r="I25" s="78">
        <v>2270532</v>
      </c>
      <c r="K25" s="78">
        <v>208.45340999999999</v>
      </c>
      <c r="L25" s="78">
        <v>61702.406067000004</v>
      </c>
      <c r="N25" s="78">
        <v>15.85</v>
      </c>
      <c r="O25" s="78">
        <v>2.74</v>
      </c>
    </row>
    <row r="26" spans="2:15">
      <c r="B26" t="s">
        <v>507</v>
      </c>
      <c r="C26" t="s">
        <v>508</v>
      </c>
      <c r="D26" t="s">
        <v>103</v>
      </c>
      <c r="E26" t="s">
        <v>126</v>
      </c>
      <c r="F26" t="s">
        <v>509</v>
      </c>
      <c r="G26" t="s">
        <v>510</v>
      </c>
      <c r="H26" t="s">
        <v>105</v>
      </c>
      <c r="I26" s="76">
        <v>14000</v>
      </c>
      <c r="J26" s="76">
        <v>34010</v>
      </c>
      <c r="K26" s="76">
        <v>0</v>
      </c>
      <c r="L26" s="76">
        <v>4761.3999999999996</v>
      </c>
      <c r="M26" s="76">
        <v>0</v>
      </c>
      <c r="N26" s="76">
        <v>1.22</v>
      </c>
      <c r="O26" s="76">
        <v>0.21</v>
      </c>
    </row>
    <row r="27" spans="2:15">
      <c r="B27" t="s">
        <v>511</v>
      </c>
      <c r="C27" t="s">
        <v>512</v>
      </c>
      <c r="D27" t="s">
        <v>103</v>
      </c>
      <c r="E27" t="s">
        <v>126</v>
      </c>
      <c r="F27" t="s">
        <v>513</v>
      </c>
      <c r="G27" t="s">
        <v>514</v>
      </c>
      <c r="H27" t="s">
        <v>105</v>
      </c>
      <c r="I27" s="76">
        <v>530000</v>
      </c>
      <c r="J27" s="76">
        <v>1630</v>
      </c>
      <c r="K27" s="76">
        <v>0</v>
      </c>
      <c r="L27" s="76">
        <v>8639</v>
      </c>
      <c r="M27" s="76">
        <v>0.49</v>
      </c>
      <c r="N27" s="76">
        <v>2.2200000000000002</v>
      </c>
      <c r="O27" s="76">
        <v>0.38</v>
      </c>
    </row>
    <row r="28" spans="2:15">
      <c r="B28" t="s">
        <v>515</v>
      </c>
      <c r="C28" t="s">
        <v>516</v>
      </c>
      <c r="D28" t="s">
        <v>103</v>
      </c>
      <c r="E28" t="s">
        <v>126</v>
      </c>
      <c r="F28" t="s">
        <v>517</v>
      </c>
      <c r="G28" t="s">
        <v>514</v>
      </c>
      <c r="H28" t="s">
        <v>105</v>
      </c>
      <c r="I28" s="76">
        <v>752500</v>
      </c>
      <c r="J28" s="76">
        <v>1122</v>
      </c>
      <c r="K28" s="76">
        <v>128.76163</v>
      </c>
      <c r="L28" s="76">
        <v>8571.8116300000002</v>
      </c>
      <c r="M28" s="76">
        <v>0.21</v>
      </c>
      <c r="N28" s="76">
        <v>2.2000000000000002</v>
      </c>
      <c r="O28" s="76">
        <v>0.38</v>
      </c>
    </row>
    <row r="29" spans="2:15">
      <c r="B29" t="s">
        <v>518</v>
      </c>
      <c r="C29" t="s">
        <v>519</v>
      </c>
      <c r="D29" t="s">
        <v>103</v>
      </c>
      <c r="E29" t="s">
        <v>126</v>
      </c>
      <c r="F29" t="s">
        <v>520</v>
      </c>
      <c r="G29" t="s">
        <v>327</v>
      </c>
      <c r="H29" t="s">
        <v>105</v>
      </c>
      <c r="I29" s="76">
        <v>92520</v>
      </c>
      <c r="J29" s="76">
        <v>1692</v>
      </c>
      <c r="K29" s="76">
        <v>53.338979999999999</v>
      </c>
      <c r="L29" s="76">
        <v>1618.77738</v>
      </c>
      <c r="M29" s="76">
        <v>0.12</v>
      </c>
      <c r="N29" s="76">
        <v>0.42</v>
      </c>
      <c r="O29" s="76">
        <v>7.0000000000000007E-2</v>
      </c>
    </row>
    <row r="30" spans="2:15">
      <c r="B30" t="s">
        <v>521</v>
      </c>
      <c r="C30" t="s">
        <v>522</v>
      </c>
      <c r="D30" t="s">
        <v>103</v>
      </c>
      <c r="E30" t="s">
        <v>126</v>
      </c>
      <c r="F30" t="s">
        <v>523</v>
      </c>
      <c r="G30" t="s">
        <v>327</v>
      </c>
      <c r="H30" t="s">
        <v>105</v>
      </c>
      <c r="I30" s="76">
        <v>3085</v>
      </c>
      <c r="J30" s="76">
        <v>41990</v>
      </c>
      <c r="K30" s="76">
        <v>0</v>
      </c>
      <c r="L30" s="76">
        <v>1295.3915</v>
      </c>
      <c r="M30" s="76">
        <v>0.04</v>
      </c>
      <c r="N30" s="76">
        <v>0.33</v>
      </c>
      <c r="O30" s="76">
        <v>0.06</v>
      </c>
    </row>
    <row r="31" spans="2:15">
      <c r="B31" t="s">
        <v>524</v>
      </c>
      <c r="C31" t="s">
        <v>525</v>
      </c>
      <c r="D31" t="s">
        <v>103</v>
      </c>
      <c r="E31" t="s">
        <v>126</v>
      </c>
      <c r="F31" t="s">
        <v>526</v>
      </c>
      <c r="G31" t="s">
        <v>327</v>
      </c>
      <c r="H31" t="s">
        <v>105</v>
      </c>
      <c r="I31" s="76">
        <v>4519</v>
      </c>
      <c r="J31" s="76">
        <v>165900</v>
      </c>
      <c r="K31" s="76">
        <v>0</v>
      </c>
      <c r="L31" s="76">
        <v>7497.0209999999997</v>
      </c>
      <c r="M31" s="76">
        <v>0.23</v>
      </c>
      <c r="N31" s="76">
        <v>1.93</v>
      </c>
      <c r="O31" s="76">
        <v>0.33</v>
      </c>
    </row>
    <row r="32" spans="2:15">
      <c r="B32" t="s">
        <v>527</v>
      </c>
      <c r="C32" t="s">
        <v>528</v>
      </c>
      <c r="D32" t="s">
        <v>103</v>
      </c>
      <c r="E32" t="s">
        <v>126</v>
      </c>
      <c r="F32" t="s">
        <v>529</v>
      </c>
      <c r="G32" t="s">
        <v>327</v>
      </c>
      <c r="H32" t="s">
        <v>105</v>
      </c>
      <c r="I32" s="76">
        <v>50250</v>
      </c>
      <c r="J32" s="76">
        <v>9754</v>
      </c>
      <c r="K32" s="76">
        <v>0</v>
      </c>
      <c r="L32" s="76">
        <v>4901.3850000000002</v>
      </c>
      <c r="M32" s="76">
        <v>0.23</v>
      </c>
      <c r="N32" s="76">
        <v>1.26</v>
      </c>
      <c r="O32" s="76">
        <v>0.22</v>
      </c>
    </row>
    <row r="33" spans="2:15">
      <c r="B33" t="s">
        <v>530</v>
      </c>
      <c r="C33" t="s">
        <v>531</v>
      </c>
      <c r="D33" t="s">
        <v>103</v>
      </c>
      <c r="E33" t="s">
        <v>126</v>
      </c>
      <c r="F33" t="s">
        <v>532</v>
      </c>
      <c r="G33" t="s">
        <v>327</v>
      </c>
      <c r="H33" t="s">
        <v>105</v>
      </c>
      <c r="I33" s="76">
        <v>34751</v>
      </c>
      <c r="J33" s="76">
        <v>7312</v>
      </c>
      <c r="K33" s="76">
        <v>0</v>
      </c>
      <c r="L33" s="76">
        <v>2540.9931200000001</v>
      </c>
      <c r="M33" s="76">
        <v>0.26</v>
      </c>
      <c r="N33" s="76">
        <v>0.65</v>
      </c>
      <c r="O33" s="76">
        <v>0.11</v>
      </c>
    </row>
    <row r="34" spans="2:15">
      <c r="B34" t="s">
        <v>533</v>
      </c>
      <c r="C34" t="s">
        <v>534</v>
      </c>
      <c r="D34" t="s">
        <v>103</v>
      </c>
      <c r="E34" t="s">
        <v>126</v>
      </c>
      <c r="F34" t="s">
        <v>535</v>
      </c>
      <c r="G34" t="s">
        <v>327</v>
      </c>
      <c r="H34" t="s">
        <v>105</v>
      </c>
      <c r="I34" s="76">
        <v>234951</v>
      </c>
      <c r="J34" s="76">
        <v>710.7</v>
      </c>
      <c r="K34" s="76">
        <v>0</v>
      </c>
      <c r="L34" s="76">
        <v>1669.7967570000001</v>
      </c>
      <c r="M34" s="76">
        <v>0.16</v>
      </c>
      <c r="N34" s="76">
        <v>0.43</v>
      </c>
      <c r="O34" s="76">
        <v>7.0000000000000007E-2</v>
      </c>
    </row>
    <row r="35" spans="2:15">
      <c r="B35" t="s">
        <v>536</v>
      </c>
      <c r="C35" t="s">
        <v>537</v>
      </c>
      <c r="D35" t="s">
        <v>103</v>
      </c>
      <c r="E35" t="s">
        <v>126</v>
      </c>
      <c r="F35" t="s">
        <v>346</v>
      </c>
      <c r="G35" t="s">
        <v>327</v>
      </c>
      <c r="H35" t="s">
        <v>105</v>
      </c>
      <c r="I35" s="76">
        <v>78788</v>
      </c>
      <c r="J35" s="76">
        <v>13970</v>
      </c>
      <c r="K35" s="76">
        <v>0</v>
      </c>
      <c r="L35" s="76">
        <v>11006.6836</v>
      </c>
      <c r="M35" s="76">
        <v>0.18</v>
      </c>
      <c r="N35" s="76">
        <v>2.83</v>
      </c>
      <c r="O35" s="76">
        <v>0.49</v>
      </c>
    </row>
    <row r="36" spans="2:15">
      <c r="B36" t="s">
        <v>538</v>
      </c>
      <c r="C36" t="s">
        <v>539</v>
      </c>
      <c r="D36" t="s">
        <v>103</v>
      </c>
      <c r="E36" t="s">
        <v>126</v>
      </c>
      <c r="F36" t="s">
        <v>540</v>
      </c>
      <c r="G36" t="s">
        <v>327</v>
      </c>
      <c r="H36" t="s">
        <v>105</v>
      </c>
      <c r="I36" s="76">
        <v>278404</v>
      </c>
      <c r="J36" s="76">
        <v>1439</v>
      </c>
      <c r="K36" s="76">
        <v>0</v>
      </c>
      <c r="L36" s="76">
        <v>4006.2335600000001</v>
      </c>
      <c r="M36" s="76">
        <v>0.17</v>
      </c>
      <c r="N36" s="76">
        <v>1.03</v>
      </c>
      <c r="O36" s="76">
        <v>0.18</v>
      </c>
    </row>
    <row r="37" spans="2:15">
      <c r="B37" t="s">
        <v>541</v>
      </c>
      <c r="C37" t="s">
        <v>542</v>
      </c>
      <c r="D37" t="s">
        <v>103</v>
      </c>
      <c r="E37" t="s">
        <v>126</v>
      </c>
      <c r="F37" t="s">
        <v>543</v>
      </c>
      <c r="G37" t="s">
        <v>130</v>
      </c>
      <c r="H37" t="s">
        <v>105</v>
      </c>
      <c r="I37" s="76">
        <v>10000</v>
      </c>
      <c r="J37" s="76">
        <v>17580</v>
      </c>
      <c r="K37" s="76">
        <v>25</v>
      </c>
      <c r="L37" s="76">
        <v>1783</v>
      </c>
      <c r="M37" s="76">
        <v>0.19</v>
      </c>
      <c r="N37" s="76">
        <v>0.46</v>
      </c>
      <c r="O37" s="76">
        <v>0.08</v>
      </c>
    </row>
    <row r="38" spans="2:15">
      <c r="B38" t="s">
        <v>544</v>
      </c>
      <c r="C38" t="s">
        <v>545</v>
      </c>
      <c r="D38" t="s">
        <v>103</v>
      </c>
      <c r="E38" t="s">
        <v>126</v>
      </c>
      <c r="F38" t="s">
        <v>546</v>
      </c>
      <c r="G38" t="s">
        <v>131</v>
      </c>
      <c r="H38" t="s">
        <v>105</v>
      </c>
      <c r="I38" s="76">
        <v>6764</v>
      </c>
      <c r="J38" s="76">
        <v>1123</v>
      </c>
      <c r="K38" s="76">
        <v>1.3528</v>
      </c>
      <c r="L38" s="76">
        <v>77.312520000000006</v>
      </c>
      <c r="M38" s="76">
        <v>0.01</v>
      </c>
      <c r="N38" s="76">
        <v>0.02</v>
      </c>
      <c r="O38" s="76">
        <v>0</v>
      </c>
    </row>
    <row r="39" spans="2:15">
      <c r="B39" t="s">
        <v>547</v>
      </c>
      <c r="C39" t="s">
        <v>548</v>
      </c>
      <c r="D39" t="s">
        <v>103</v>
      </c>
      <c r="E39" t="s">
        <v>126</v>
      </c>
      <c r="F39" t="s">
        <v>549</v>
      </c>
      <c r="G39" t="s">
        <v>131</v>
      </c>
      <c r="H39" t="s">
        <v>105</v>
      </c>
      <c r="I39" s="76">
        <v>180000</v>
      </c>
      <c r="J39" s="76">
        <v>1852</v>
      </c>
      <c r="K39" s="76">
        <v>0</v>
      </c>
      <c r="L39" s="76">
        <v>3333.6</v>
      </c>
      <c r="M39" s="76">
        <v>0.55000000000000004</v>
      </c>
      <c r="N39" s="76">
        <v>0.86</v>
      </c>
      <c r="O39" s="76">
        <v>0.15</v>
      </c>
    </row>
    <row r="40" spans="2:15">
      <c r="B40" s="77" t="s">
        <v>550</v>
      </c>
      <c r="E40" s="16"/>
      <c r="F40" s="16"/>
      <c r="G40" s="16"/>
      <c r="I40" s="78">
        <v>1487500</v>
      </c>
      <c r="K40" s="78">
        <v>15.35618</v>
      </c>
      <c r="L40" s="78">
        <v>7167.4656800000002</v>
      </c>
      <c r="N40" s="78">
        <v>1.84</v>
      </c>
      <c r="O40" s="78">
        <v>0.32</v>
      </c>
    </row>
    <row r="41" spans="2:15">
      <c r="B41" t="s">
        <v>551</v>
      </c>
      <c r="C41" t="s">
        <v>552</v>
      </c>
      <c r="D41" t="s">
        <v>103</v>
      </c>
      <c r="E41" t="s">
        <v>126</v>
      </c>
      <c r="F41" t="s">
        <v>553</v>
      </c>
      <c r="G41" t="s">
        <v>327</v>
      </c>
      <c r="H41" t="s">
        <v>105</v>
      </c>
      <c r="I41" s="76">
        <v>358500</v>
      </c>
      <c r="J41" s="76">
        <v>235.7</v>
      </c>
      <c r="K41" s="76">
        <v>0</v>
      </c>
      <c r="L41" s="76">
        <v>844.98450000000003</v>
      </c>
      <c r="M41" s="76">
        <v>0</v>
      </c>
      <c r="N41" s="76">
        <v>0.22</v>
      </c>
      <c r="O41" s="76">
        <v>0.04</v>
      </c>
    </row>
    <row r="42" spans="2:15">
      <c r="B42" t="s">
        <v>554</v>
      </c>
      <c r="C42" t="s">
        <v>555</v>
      </c>
      <c r="D42" t="s">
        <v>103</v>
      </c>
      <c r="E42" t="s">
        <v>126</v>
      </c>
      <c r="F42" t="s">
        <v>556</v>
      </c>
      <c r="G42" t="s">
        <v>327</v>
      </c>
      <c r="H42" t="s">
        <v>105</v>
      </c>
      <c r="I42" s="76">
        <v>145500</v>
      </c>
      <c r="J42" s="76">
        <v>1165</v>
      </c>
      <c r="K42" s="76">
        <v>0</v>
      </c>
      <c r="L42" s="76">
        <v>1695.075</v>
      </c>
      <c r="M42" s="76">
        <v>1.07</v>
      </c>
      <c r="N42" s="76">
        <v>0.44</v>
      </c>
      <c r="O42" s="76">
        <v>0.08</v>
      </c>
    </row>
    <row r="43" spans="2:15">
      <c r="B43" t="s">
        <v>557</v>
      </c>
      <c r="C43" t="s">
        <v>558</v>
      </c>
      <c r="D43" t="s">
        <v>103</v>
      </c>
      <c r="E43" t="s">
        <v>126</v>
      </c>
      <c r="F43" t="s">
        <v>559</v>
      </c>
      <c r="G43" t="s">
        <v>130</v>
      </c>
      <c r="H43" t="s">
        <v>105</v>
      </c>
      <c r="I43" s="76">
        <v>600000</v>
      </c>
      <c r="J43" s="76">
        <v>199.8</v>
      </c>
      <c r="K43" s="76">
        <v>0</v>
      </c>
      <c r="L43" s="76">
        <v>1198.8</v>
      </c>
      <c r="M43" s="76">
        <v>0</v>
      </c>
      <c r="N43" s="76">
        <v>0.31</v>
      </c>
      <c r="O43" s="76">
        <v>0.05</v>
      </c>
    </row>
    <row r="44" spans="2:15">
      <c r="B44" t="s">
        <v>560</v>
      </c>
      <c r="C44" t="s">
        <v>561</v>
      </c>
      <c r="D44" t="s">
        <v>103</v>
      </c>
      <c r="E44" t="s">
        <v>126</v>
      </c>
      <c r="F44" t="s">
        <v>562</v>
      </c>
      <c r="G44" t="s">
        <v>130</v>
      </c>
      <c r="H44" t="s">
        <v>105</v>
      </c>
      <c r="I44" s="76">
        <v>337500</v>
      </c>
      <c r="J44" s="76">
        <v>398</v>
      </c>
      <c r="K44" s="76">
        <v>0</v>
      </c>
      <c r="L44" s="76">
        <v>1343.25</v>
      </c>
      <c r="M44" s="76">
        <v>0</v>
      </c>
      <c r="N44" s="76">
        <v>0.34</v>
      </c>
      <c r="O44" s="76">
        <v>0.06</v>
      </c>
    </row>
    <row r="45" spans="2:15">
      <c r="B45" t="s">
        <v>563</v>
      </c>
      <c r="C45" t="s">
        <v>564</v>
      </c>
      <c r="D45" t="s">
        <v>103</v>
      </c>
      <c r="E45" t="s">
        <v>126</v>
      </c>
      <c r="F45" t="s">
        <v>565</v>
      </c>
      <c r="G45" t="s">
        <v>131</v>
      </c>
      <c r="H45" t="s">
        <v>105</v>
      </c>
      <c r="I45" s="76">
        <v>46000</v>
      </c>
      <c r="J45" s="76">
        <v>4500</v>
      </c>
      <c r="K45" s="76">
        <v>15.35618</v>
      </c>
      <c r="L45" s="76">
        <v>2085.3561800000002</v>
      </c>
      <c r="M45" s="76">
        <v>0</v>
      </c>
      <c r="N45" s="76">
        <v>0.54</v>
      </c>
      <c r="O45" s="76">
        <v>0.09</v>
      </c>
    </row>
    <row r="46" spans="2:15">
      <c r="B46" s="77" t="s">
        <v>566</v>
      </c>
      <c r="E46" s="16"/>
      <c r="F46" s="16"/>
      <c r="G46" s="16"/>
      <c r="I46" s="78">
        <v>0</v>
      </c>
      <c r="K46" s="78">
        <v>0</v>
      </c>
      <c r="L46" s="78">
        <v>0</v>
      </c>
      <c r="N46" s="78">
        <v>0</v>
      </c>
      <c r="O46" s="78">
        <v>0</v>
      </c>
    </row>
    <row r="47" spans="2:15">
      <c r="B47" t="s">
        <v>219</v>
      </c>
      <c r="C47" t="s">
        <v>219</v>
      </c>
      <c r="E47" s="16"/>
      <c r="F47" s="16"/>
      <c r="G47" t="s">
        <v>219</v>
      </c>
      <c r="H47" t="s">
        <v>219</v>
      </c>
      <c r="I47" s="76">
        <v>0</v>
      </c>
      <c r="J47" s="76">
        <v>0</v>
      </c>
      <c r="L47" s="76">
        <v>0</v>
      </c>
      <c r="M47" s="76">
        <v>0</v>
      </c>
      <c r="N47" s="76">
        <v>0</v>
      </c>
      <c r="O47" s="76">
        <v>0</v>
      </c>
    </row>
    <row r="48" spans="2:15">
      <c r="B48" s="77" t="s">
        <v>224</v>
      </c>
      <c r="E48" s="16"/>
      <c r="F48" s="16"/>
      <c r="G48" s="16"/>
      <c r="I48" s="78">
        <v>1249226.93</v>
      </c>
      <c r="K48" s="78">
        <v>160.59848</v>
      </c>
      <c r="L48" s="78">
        <v>84779.428993089983</v>
      </c>
      <c r="N48" s="78">
        <v>21.77</v>
      </c>
      <c r="O48" s="78">
        <v>3.76</v>
      </c>
    </row>
    <row r="49" spans="2:15">
      <c r="B49" s="77" t="s">
        <v>291</v>
      </c>
      <c r="E49" s="16"/>
      <c r="F49" s="16"/>
      <c r="G49" s="16"/>
      <c r="I49" s="78">
        <v>0</v>
      </c>
      <c r="K49" s="78">
        <v>0</v>
      </c>
      <c r="L49" s="78">
        <v>0</v>
      </c>
      <c r="N49" s="78">
        <v>0</v>
      </c>
      <c r="O49" s="78">
        <v>0</v>
      </c>
    </row>
    <row r="50" spans="2:15">
      <c r="B50" t="s">
        <v>219</v>
      </c>
      <c r="C50" t="s">
        <v>219</v>
      </c>
      <c r="E50" s="16"/>
      <c r="F50" s="16"/>
      <c r="G50" t="s">
        <v>219</v>
      </c>
      <c r="H50" t="s">
        <v>219</v>
      </c>
      <c r="I50" s="76">
        <v>0</v>
      </c>
      <c r="J50" s="76">
        <v>0</v>
      </c>
      <c r="L50" s="76">
        <v>0</v>
      </c>
      <c r="M50" s="76">
        <v>0</v>
      </c>
      <c r="N50" s="76">
        <v>0</v>
      </c>
      <c r="O50" s="76">
        <v>0</v>
      </c>
    </row>
    <row r="51" spans="2:15">
      <c r="B51" s="77" t="s">
        <v>292</v>
      </c>
      <c r="E51" s="16"/>
      <c r="F51" s="16"/>
      <c r="G51" s="16"/>
      <c r="I51" s="78">
        <v>1249226.93</v>
      </c>
      <c r="K51" s="78">
        <v>160.59848</v>
      </c>
      <c r="L51" s="78">
        <v>84779.428993089983</v>
      </c>
      <c r="N51" s="78">
        <v>21.77</v>
      </c>
      <c r="O51" s="78">
        <v>3.76</v>
      </c>
    </row>
    <row r="52" spans="2:15">
      <c r="B52" t="s">
        <v>567</v>
      </c>
      <c r="C52" t="s">
        <v>568</v>
      </c>
      <c r="D52" t="s">
        <v>392</v>
      </c>
      <c r="E52" t="s">
        <v>393</v>
      </c>
      <c r="F52" t="s">
        <v>569</v>
      </c>
      <c r="G52" t="s">
        <v>570</v>
      </c>
      <c r="H52" t="s">
        <v>109</v>
      </c>
      <c r="I52" s="76">
        <v>7500</v>
      </c>
      <c r="J52" s="76">
        <v>32788</v>
      </c>
      <c r="K52" s="76">
        <v>0</v>
      </c>
      <c r="L52" s="76">
        <v>8641.2774000000009</v>
      </c>
      <c r="M52" s="76">
        <v>0</v>
      </c>
      <c r="N52" s="76">
        <v>2.2200000000000002</v>
      </c>
      <c r="O52" s="76">
        <v>0.38</v>
      </c>
    </row>
    <row r="53" spans="2:15">
      <c r="B53" t="s">
        <v>571</v>
      </c>
      <c r="C53" t="s">
        <v>572</v>
      </c>
      <c r="D53" t="s">
        <v>392</v>
      </c>
      <c r="E53" t="s">
        <v>393</v>
      </c>
      <c r="F53" t="s">
        <v>573</v>
      </c>
      <c r="G53" t="s">
        <v>574</v>
      </c>
      <c r="H53" t="s">
        <v>109</v>
      </c>
      <c r="I53" s="76">
        <v>19250</v>
      </c>
      <c r="J53" s="76">
        <v>10687</v>
      </c>
      <c r="K53" s="76">
        <v>0</v>
      </c>
      <c r="L53" s="76">
        <v>7229.1677149999996</v>
      </c>
      <c r="M53" s="76">
        <v>0</v>
      </c>
      <c r="N53" s="76">
        <v>1.86</v>
      </c>
      <c r="O53" s="76">
        <v>0.32</v>
      </c>
    </row>
    <row r="54" spans="2:15">
      <c r="B54" t="s">
        <v>575</v>
      </c>
      <c r="C54" t="s">
        <v>576</v>
      </c>
      <c r="D54" t="s">
        <v>392</v>
      </c>
      <c r="E54" t="s">
        <v>393</v>
      </c>
      <c r="F54" t="s">
        <v>577</v>
      </c>
      <c r="G54" t="s">
        <v>578</v>
      </c>
      <c r="H54" t="s">
        <v>109</v>
      </c>
      <c r="I54" s="76">
        <v>3250</v>
      </c>
      <c r="J54" s="76">
        <v>114600</v>
      </c>
      <c r="K54" s="76">
        <v>0</v>
      </c>
      <c r="L54" s="76">
        <v>13087.893</v>
      </c>
      <c r="M54" s="76">
        <v>0</v>
      </c>
      <c r="N54" s="76">
        <v>3.36</v>
      </c>
      <c r="O54" s="76">
        <v>0.57999999999999996</v>
      </c>
    </row>
    <row r="55" spans="2:15">
      <c r="B55" t="s">
        <v>579</v>
      </c>
      <c r="C55" t="s">
        <v>580</v>
      </c>
      <c r="D55" t="s">
        <v>126</v>
      </c>
      <c r="E55" t="s">
        <v>393</v>
      </c>
      <c r="F55" t="s">
        <v>581</v>
      </c>
      <c r="G55" t="s">
        <v>452</v>
      </c>
      <c r="H55" t="s">
        <v>203</v>
      </c>
      <c r="I55" s="76">
        <v>29476</v>
      </c>
      <c r="J55" s="76">
        <v>5440</v>
      </c>
      <c r="K55" s="76">
        <v>0</v>
      </c>
      <c r="L55" s="76">
        <v>675.07114239999999</v>
      </c>
      <c r="M55" s="76">
        <v>0</v>
      </c>
      <c r="N55" s="76">
        <v>0.17</v>
      </c>
      <c r="O55" s="76">
        <v>0.03</v>
      </c>
    </row>
    <row r="56" spans="2:15">
      <c r="B56" t="s">
        <v>582</v>
      </c>
      <c r="C56" t="s">
        <v>583</v>
      </c>
      <c r="D56" t="s">
        <v>392</v>
      </c>
      <c r="E56" t="s">
        <v>126</v>
      </c>
      <c r="F56" t="s">
        <v>584</v>
      </c>
      <c r="G56" t="s">
        <v>585</v>
      </c>
      <c r="H56" t="s">
        <v>202</v>
      </c>
      <c r="I56" s="76">
        <v>5750</v>
      </c>
      <c r="J56" s="76">
        <v>14400</v>
      </c>
      <c r="K56" s="76">
        <v>0</v>
      </c>
      <c r="L56" s="76">
        <v>3042.4859999999999</v>
      </c>
      <c r="M56" s="76">
        <v>0</v>
      </c>
      <c r="N56" s="76">
        <v>0.78</v>
      </c>
      <c r="O56" s="76">
        <v>0.14000000000000001</v>
      </c>
    </row>
    <row r="57" spans="2:15">
      <c r="B57" t="s">
        <v>586</v>
      </c>
      <c r="C57" t="s">
        <v>587</v>
      </c>
      <c r="D57" t="s">
        <v>588</v>
      </c>
      <c r="E57" t="s">
        <v>393</v>
      </c>
      <c r="F57" t="s">
        <v>589</v>
      </c>
      <c r="G57" t="s">
        <v>590</v>
      </c>
      <c r="H57" t="s">
        <v>113</v>
      </c>
      <c r="I57" s="76">
        <v>275000</v>
      </c>
      <c r="J57" s="76">
        <v>630</v>
      </c>
      <c r="K57" s="76">
        <v>0</v>
      </c>
      <c r="L57" s="76">
        <v>7499.6459999999997</v>
      </c>
      <c r="M57" s="76">
        <v>0</v>
      </c>
      <c r="N57" s="76">
        <v>1.93</v>
      </c>
      <c r="O57" s="76">
        <v>0.33</v>
      </c>
    </row>
    <row r="58" spans="2:15">
      <c r="B58" t="s">
        <v>591</v>
      </c>
      <c r="C58" t="s">
        <v>592</v>
      </c>
      <c r="D58" t="s">
        <v>126</v>
      </c>
      <c r="E58" t="s">
        <v>393</v>
      </c>
      <c r="F58" t="s">
        <v>593</v>
      </c>
      <c r="G58" t="s">
        <v>590</v>
      </c>
      <c r="H58" t="s">
        <v>113</v>
      </c>
      <c r="I58" s="76">
        <v>265000</v>
      </c>
      <c r="J58" s="76">
        <v>400</v>
      </c>
      <c r="K58" s="76">
        <v>160.59848</v>
      </c>
      <c r="L58" s="76">
        <v>4749.1264799999999</v>
      </c>
      <c r="M58" s="76">
        <v>0</v>
      </c>
      <c r="N58" s="76">
        <v>1.22</v>
      </c>
      <c r="O58" s="76">
        <v>0.21</v>
      </c>
    </row>
    <row r="59" spans="2:15">
      <c r="B59" t="s">
        <v>594</v>
      </c>
      <c r="C59" t="s">
        <v>595</v>
      </c>
      <c r="D59" t="s">
        <v>392</v>
      </c>
      <c r="E59" t="s">
        <v>393</v>
      </c>
      <c r="F59" t="s">
        <v>596</v>
      </c>
      <c r="G59" t="s">
        <v>590</v>
      </c>
      <c r="H59" t="s">
        <v>113</v>
      </c>
      <c r="I59" s="76">
        <v>225000</v>
      </c>
      <c r="J59" s="76">
        <v>930</v>
      </c>
      <c r="K59" s="76">
        <v>0</v>
      </c>
      <c r="L59" s="76">
        <v>9058.0139999999992</v>
      </c>
      <c r="M59" s="76">
        <v>0</v>
      </c>
      <c r="N59" s="76">
        <v>2.33</v>
      </c>
      <c r="O59" s="76">
        <v>0.4</v>
      </c>
    </row>
    <row r="60" spans="2:15">
      <c r="B60" t="s">
        <v>597</v>
      </c>
      <c r="C60" t="s">
        <v>598</v>
      </c>
      <c r="D60" t="s">
        <v>392</v>
      </c>
      <c r="E60" t="s">
        <v>393</v>
      </c>
      <c r="F60" t="s">
        <v>599</v>
      </c>
      <c r="G60" t="s">
        <v>600</v>
      </c>
      <c r="H60" t="s">
        <v>109</v>
      </c>
      <c r="I60" s="76">
        <v>9200</v>
      </c>
      <c r="J60" s="76">
        <v>18354</v>
      </c>
      <c r="K60" s="76">
        <v>0</v>
      </c>
      <c r="L60" s="76">
        <v>5933.6279519999998</v>
      </c>
      <c r="M60" s="76">
        <v>0</v>
      </c>
      <c r="N60" s="76">
        <v>1.52</v>
      </c>
      <c r="O60" s="76">
        <v>0.26</v>
      </c>
    </row>
    <row r="61" spans="2:15">
      <c r="B61" t="s">
        <v>601</v>
      </c>
      <c r="C61" t="s">
        <v>602</v>
      </c>
      <c r="D61" t="s">
        <v>392</v>
      </c>
      <c r="E61" t="s">
        <v>393</v>
      </c>
      <c r="F61" t="s">
        <v>603</v>
      </c>
      <c r="G61" t="s">
        <v>600</v>
      </c>
      <c r="H61" t="s">
        <v>204</v>
      </c>
      <c r="I61" s="76">
        <v>31000</v>
      </c>
      <c r="J61" s="76">
        <v>40960</v>
      </c>
      <c r="K61" s="76">
        <v>0</v>
      </c>
      <c r="L61" s="76">
        <v>5655.5110400000003</v>
      </c>
      <c r="M61" s="76">
        <v>0</v>
      </c>
      <c r="N61" s="76">
        <v>1.45</v>
      </c>
      <c r="O61" s="76">
        <v>0.25</v>
      </c>
    </row>
    <row r="62" spans="2:15">
      <c r="B62" t="s">
        <v>604</v>
      </c>
      <c r="C62" t="s">
        <v>605</v>
      </c>
      <c r="D62" t="s">
        <v>392</v>
      </c>
      <c r="E62" t="s">
        <v>393</v>
      </c>
      <c r="F62" t="s">
        <v>606</v>
      </c>
      <c r="G62" t="s">
        <v>476</v>
      </c>
      <c r="H62" t="s">
        <v>109</v>
      </c>
      <c r="I62" s="76">
        <v>7300</v>
      </c>
      <c r="J62" s="76">
        <v>22319</v>
      </c>
      <c r="K62" s="76">
        <v>0</v>
      </c>
      <c r="L62" s="76">
        <v>5725.3145180000001</v>
      </c>
      <c r="M62" s="76">
        <v>0</v>
      </c>
      <c r="N62" s="76">
        <v>1.47</v>
      </c>
      <c r="O62" s="76">
        <v>0.25</v>
      </c>
    </row>
    <row r="63" spans="2:15">
      <c r="B63" t="s">
        <v>607</v>
      </c>
      <c r="C63" t="s">
        <v>608</v>
      </c>
      <c r="D63" t="s">
        <v>392</v>
      </c>
      <c r="E63" t="s">
        <v>393</v>
      </c>
      <c r="F63" t="s">
        <v>609</v>
      </c>
      <c r="G63" t="s">
        <v>610</v>
      </c>
      <c r="H63" t="s">
        <v>109</v>
      </c>
      <c r="I63" s="76">
        <v>24500</v>
      </c>
      <c r="J63" s="76">
        <v>5481</v>
      </c>
      <c r="K63" s="76">
        <v>0</v>
      </c>
      <c r="L63" s="76">
        <v>4718.7573300000004</v>
      </c>
      <c r="M63" s="76">
        <v>0</v>
      </c>
      <c r="N63" s="76">
        <v>1.21</v>
      </c>
      <c r="O63" s="76">
        <v>0.21</v>
      </c>
    </row>
    <row r="64" spans="2:15">
      <c r="B64" t="s">
        <v>611</v>
      </c>
      <c r="C64" t="s">
        <v>612</v>
      </c>
      <c r="D64" t="s">
        <v>392</v>
      </c>
      <c r="E64" t="s">
        <v>393</v>
      </c>
      <c r="F64" t="s">
        <v>613</v>
      </c>
      <c r="G64" t="s">
        <v>610</v>
      </c>
      <c r="H64" t="s">
        <v>109</v>
      </c>
      <c r="I64" s="76">
        <v>22000</v>
      </c>
      <c r="J64" s="76">
        <v>5728</v>
      </c>
      <c r="K64" s="76">
        <v>0</v>
      </c>
      <c r="L64" s="76">
        <v>4428.2022399999996</v>
      </c>
      <c r="M64" s="76">
        <v>0</v>
      </c>
      <c r="N64" s="76">
        <v>1.1399999999999999</v>
      </c>
      <c r="O64" s="76">
        <v>0.2</v>
      </c>
    </row>
    <row r="65" spans="2:15">
      <c r="B65" t="s">
        <v>614</v>
      </c>
      <c r="C65" t="s">
        <v>615</v>
      </c>
      <c r="D65" t="s">
        <v>126</v>
      </c>
      <c r="E65" t="s">
        <v>393</v>
      </c>
      <c r="F65" t="s">
        <v>616</v>
      </c>
      <c r="G65" t="s">
        <v>617</v>
      </c>
      <c r="H65" t="s">
        <v>116</v>
      </c>
      <c r="I65" s="76">
        <v>325000.93</v>
      </c>
      <c r="J65" s="76">
        <v>269.80000000000013</v>
      </c>
      <c r="K65" s="76">
        <v>0</v>
      </c>
      <c r="L65" s="76">
        <v>4335.3341756899899</v>
      </c>
      <c r="M65" s="76">
        <v>0</v>
      </c>
      <c r="N65" s="76">
        <v>1.1100000000000001</v>
      </c>
      <c r="O65" s="76">
        <v>0.19</v>
      </c>
    </row>
    <row r="66" spans="2:15">
      <c r="B66" t="s">
        <v>226</v>
      </c>
      <c r="E66" s="16"/>
      <c r="F66" s="16"/>
      <c r="G66" s="16"/>
    </row>
    <row r="67" spans="2:15">
      <c r="B67" t="s">
        <v>286</v>
      </c>
      <c r="E67" s="16"/>
      <c r="F67" s="16"/>
      <c r="G67" s="16"/>
    </row>
    <row r="68" spans="2:15">
      <c r="B68" t="s">
        <v>287</v>
      </c>
      <c r="E68" s="16"/>
      <c r="F68" s="16"/>
      <c r="G68" s="16"/>
    </row>
    <row r="69" spans="2:15">
      <c r="B69" t="s">
        <v>288</v>
      </c>
      <c r="E69" s="16"/>
      <c r="F69" s="16"/>
      <c r="G69" s="16"/>
    </row>
    <row r="70" spans="2:15">
      <c r="E70" s="16"/>
      <c r="F70" s="16"/>
      <c r="G70" s="16"/>
    </row>
    <row r="71" spans="2:15">
      <c r="E71" s="16"/>
      <c r="F71" s="16"/>
      <c r="G71" s="16"/>
    </row>
    <row r="72" spans="2:15"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1028700</v>
      </c>
      <c r="I11" s="7"/>
      <c r="J11" s="75">
        <v>10.4391</v>
      </c>
      <c r="K11" s="75">
        <v>95228.539263600003</v>
      </c>
      <c r="L11" s="7"/>
      <c r="M11" s="75">
        <v>100</v>
      </c>
      <c r="N11" s="75">
        <v>4.2300000000000004</v>
      </c>
      <c r="O11" s="35"/>
      <c r="BH11" s="16"/>
      <c r="BI11" s="19"/>
      <c r="BK11" s="16"/>
    </row>
    <row r="12" spans="2:63">
      <c r="B12" s="77" t="s">
        <v>205</v>
      </c>
      <c r="D12" s="16"/>
      <c r="E12" s="16"/>
      <c r="F12" s="16"/>
      <c r="G12" s="16"/>
      <c r="H12" s="78">
        <v>887500</v>
      </c>
      <c r="J12" s="78">
        <v>0</v>
      </c>
      <c r="K12" s="78">
        <v>38185.4</v>
      </c>
      <c r="M12" s="78">
        <v>40.1</v>
      </c>
      <c r="N12" s="78">
        <v>1.7</v>
      </c>
    </row>
    <row r="13" spans="2:63">
      <c r="B13" s="77" t="s">
        <v>618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619</v>
      </c>
      <c r="D15" s="16"/>
      <c r="E15" s="16"/>
      <c r="F15" s="16"/>
      <c r="G15" s="16"/>
      <c r="H15" s="78">
        <v>887500</v>
      </c>
      <c r="J15" s="78">
        <v>0</v>
      </c>
      <c r="K15" s="78">
        <v>38185.4</v>
      </c>
      <c r="M15" s="78">
        <v>40.1</v>
      </c>
      <c r="N15" s="78">
        <v>1.7</v>
      </c>
    </row>
    <row r="16" spans="2:63">
      <c r="B16" t="s">
        <v>620</v>
      </c>
      <c r="C16" t="s">
        <v>621</v>
      </c>
      <c r="D16" t="s">
        <v>103</v>
      </c>
      <c r="E16" t="s">
        <v>622</v>
      </c>
      <c r="F16" t="s">
        <v>623</v>
      </c>
      <c r="G16" t="s">
        <v>105</v>
      </c>
      <c r="H16" s="76">
        <v>740000</v>
      </c>
      <c r="I16" s="76">
        <v>2856</v>
      </c>
      <c r="J16" s="76">
        <v>0</v>
      </c>
      <c r="K16" s="76">
        <v>21134.400000000001</v>
      </c>
      <c r="L16" s="76">
        <v>0.66</v>
      </c>
      <c r="M16" s="76">
        <v>22.19</v>
      </c>
      <c r="N16" s="76">
        <v>0.94</v>
      </c>
    </row>
    <row r="17" spans="2:14">
      <c r="B17" t="s">
        <v>624</v>
      </c>
      <c r="C17" t="s">
        <v>625</v>
      </c>
      <c r="D17" t="s">
        <v>103</v>
      </c>
      <c r="E17" t="s">
        <v>622</v>
      </c>
      <c r="F17" t="s">
        <v>623</v>
      </c>
      <c r="G17" t="s">
        <v>105</v>
      </c>
      <c r="H17" s="76">
        <v>147500</v>
      </c>
      <c r="I17" s="76">
        <v>11560</v>
      </c>
      <c r="J17" s="76">
        <v>0</v>
      </c>
      <c r="K17" s="76">
        <v>17051</v>
      </c>
      <c r="L17" s="76">
        <v>0.97</v>
      </c>
      <c r="M17" s="76">
        <v>17.91</v>
      </c>
      <c r="N17" s="76">
        <v>0.76</v>
      </c>
    </row>
    <row r="18" spans="2:14">
      <c r="B18" s="77" t="s">
        <v>626</v>
      </c>
      <c r="D18" s="16"/>
      <c r="E18" s="16"/>
      <c r="F18" s="16"/>
      <c r="G18" s="16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219</v>
      </c>
      <c r="C19" t="s">
        <v>219</v>
      </c>
      <c r="D19" s="16"/>
      <c r="E19" s="16"/>
      <c r="F19" t="s">
        <v>219</v>
      </c>
      <c r="G19" t="s">
        <v>219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627</v>
      </c>
      <c r="D20" s="16"/>
      <c r="E20" s="16"/>
      <c r="F20" s="16"/>
      <c r="G20" s="16"/>
      <c r="H20" s="78">
        <v>0</v>
      </c>
      <c r="J20" s="78">
        <v>0</v>
      </c>
      <c r="K20" s="78">
        <v>0</v>
      </c>
      <c r="M20" s="78">
        <v>0</v>
      </c>
      <c r="N20" s="78">
        <v>0</v>
      </c>
    </row>
    <row r="21" spans="2:14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H21" s="76">
        <v>0</v>
      </c>
      <c r="I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2:14">
      <c r="B22" s="77" t="s">
        <v>390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628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224</v>
      </c>
      <c r="D26" s="16"/>
      <c r="E26" s="16"/>
      <c r="F26" s="16"/>
      <c r="G26" s="16"/>
      <c r="H26" s="78">
        <v>141200</v>
      </c>
      <c r="J26" s="78">
        <v>10.4391</v>
      </c>
      <c r="K26" s="78">
        <v>57043.139263600002</v>
      </c>
      <c r="M26" s="78">
        <v>59.9</v>
      </c>
      <c r="N26" s="78">
        <v>2.5299999999999998</v>
      </c>
    </row>
    <row r="27" spans="2:14">
      <c r="B27" s="77" t="s">
        <v>629</v>
      </c>
      <c r="D27" s="16"/>
      <c r="E27" s="16"/>
      <c r="F27" s="16"/>
      <c r="G27" s="16"/>
      <c r="H27" s="78">
        <v>141200</v>
      </c>
      <c r="J27" s="78">
        <v>10.4391</v>
      </c>
      <c r="K27" s="78">
        <v>57043.139263600002</v>
      </c>
      <c r="M27" s="78">
        <v>59.9</v>
      </c>
      <c r="N27" s="78">
        <v>2.5299999999999998</v>
      </c>
    </row>
    <row r="28" spans="2:14">
      <c r="B28" t="s">
        <v>630</v>
      </c>
      <c r="C28" t="s">
        <v>631</v>
      </c>
      <c r="D28" t="s">
        <v>392</v>
      </c>
      <c r="E28" t="s">
        <v>632</v>
      </c>
      <c r="F28" t="s">
        <v>427</v>
      </c>
      <c r="G28" t="s">
        <v>109</v>
      </c>
      <c r="H28" s="76">
        <v>50000</v>
      </c>
      <c r="I28" s="76">
        <v>6741</v>
      </c>
      <c r="J28" s="76">
        <v>0</v>
      </c>
      <c r="K28" s="76">
        <v>11843.937</v>
      </c>
      <c r="L28" s="76">
        <v>0</v>
      </c>
      <c r="M28" s="76">
        <v>12.44</v>
      </c>
      <c r="N28" s="76">
        <v>0.53</v>
      </c>
    </row>
    <row r="29" spans="2:14">
      <c r="B29" t="s">
        <v>633</v>
      </c>
      <c r="C29" t="s">
        <v>634</v>
      </c>
      <c r="D29" t="s">
        <v>588</v>
      </c>
      <c r="E29" t="s">
        <v>635</v>
      </c>
      <c r="F29" t="s">
        <v>452</v>
      </c>
      <c r="G29" t="s">
        <v>113</v>
      </c>
      <c r="H29" s="76">
        <v>47500</v>
      </c>
      <c r="I29" s="76">
        <v>10472</v>
      </c>
      <c r="J29" s="76">
        <v>0</v>
      </c>
      <c r="K29" s="76">
        <v>21532.31696</v>
      </c>
      <c r="L29" s="76">
        <v>0</v>
      </c>
      <c r="M29" s="76">
        <v>22.61</v>
      </c>
      <c r="N29" s="76">
        <v>0.96</v>
      </c>
    </row>
    <row r="30" spans="2:14">
      <c r="B30" t="s">
        <v>636</v>
      </c>
      <c r="C30" t="s">
        <v>637</v>
      </c>
      <c r="D30" t="s">
        <v>445</v>
      </c>
      <c r="E30" t="s">
        <v>638</v>
      </c>
      <c r="F30" t="s">
        <v>452</v>
      </c>
      <c r="G30" t="s">
        <v>109</v>
      </c>
      <c r="H30" s="76">
        <v>16900</v>
      </c>
      <c r="I30" s="76">
        <v>16013</v>
      </c>
      <c r="J30" s="76">
        <v>10.4391</v>
      </c>
      <c r="K30" s="76">
        <v>9520.0153580000006</v>
      </c>
      <c r="L30" s="76">
        <v>0</v>
      </c>
      <c r="M30" s="76">
        <v>10</v>
      </c>
      <c r="N30" s="76">
        <v>0.42</v>
      </c>
    </row>
    <row r="31" spans="2:14">
      <c r="B31" t="s">
        <v>639</v>
      </c>
      <c r="C31" t="s">
        <v>634</v>
      </c>
      <c r="D31" t="s">
        <v>588</v>
      </c>
      <c r="E31" t="s">
        <v>640</v>
      </c>
      <c r="F31" t="s">
        <v>452</v>
      </c>
      <c r="G31" t="s">
        <v>113</v>
      </c>
      <c r="H31" s="76">
        <v>21800</v>
      </c>
      <c r="I31" s="76">
        <v>10484</v>
      </c>
      <c r="J31" s="76">
        <v>0</v>
      </c>
      <c r="K31" s="76">
        <v>9893.5243456000007</v>
      </c>
      <c r="L31" s="76">
        <v>0</v>
      </c>
      <c r="M31" s="76">
        <v>10.39</v>
      </c>
      <c r="N31" s="76">
        <v>0.44</v>
      </c>
    </row>
    <row r="32" spans="2:14">
      <c r="B32" t="s">
        <v>641</v>
      </c>
      <c r="C32" t="s">
        <v>642</v>
      </c>
      <c r="D32" t="s">
        <v>392</v>
      </c>
      <c r="E32" t="s">
        <v>643</v>
      </c>
      <c r="F32" t="s">
        <v>452</v>
      </c>
      <c r="G32" t="s">
        <v>109</v>
      </c>
      <c r="H32" s="76">
        <v>5000</v>
      </c>
      <c r="I32" s="76">
        <v>24208</v>
      </c>
      <c r="J32" s="76">
        <v>0</v>
      </c>
      <c r="K32" s="76">
        <v>4253.3455999999996</v>
      </c>
      <c r="L32" s="76">
        <v>0</v>
      </c>
      <c r="M32" s="76">
        <v>4.47</v>
      </c>
      <c r="N32" s="76">
        <v>0.19</v>
      </c>
    </row>
    <row r="33" spans="2:14">
      <c r="B33" s="77" t="s">
        <v>644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390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628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t="s">
        <v>226</v>
      </c>
      <c r="D39" s="16"/>
      <c r="E39" s="16"/>
      <c r="F39" s="16"/>
      <c r="G39" s="16"/>
    </row>
    <row r="40" spans="2:14">
      <c r="B40" t="s">
        <v>286</v>
      </c>
      <c r="D40" s="16"/>
      <c r="E40" s="16"/>
      <c r="F40" s="16"/>
      <c r="G40" s="16"/>
    </row>
    <row r="41" spans="2:14">
      <c r="B41" t="s">
        <v>287</v>
      </c>
      <c r="D41" s="16"/>
      <c r="E41" s="16"/>
      <c r="F41" s="16"/>
      <c r="G41" s="16"/>
    </row>
    <row r="42" spans="2:14">
      <c r="B42" t="s">
        <v>288</v>
      </c>
      <c r="D42" s="16"/>
      <c r="E42" s="16"/>
      <c r="F42" s="16"/>
      <c r="G42" s="16"/>
    </row>
    <row r="43" spans="2:14">
      <c r="B43" t="s">
        <v>477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42965381.890000001</v>
      </c>
      <c r="K11" s="7"/>
      <c r="L11" s="75">
        <v>76495.135722292398</v>
      </c>
      <c r="M11" s="7"/>
      <c r="N11" s="75">
        <v>100</v>
      </c>
      <c r="O11" s="75">
        <v>3.4</v>
      </c>
      <c r="P11" s="35"/>
      <c r="BG11" s="16"/>
      <c r="BH11" s="19"/>
      <c r="BI11" s="16"/>
      <c r="BM11" s="16"/>
    </row>
    <row r="12" spans="2:65">
      <c r="B12" s="77" t="s">
        <v>205</v>
      </c>
      <c r="C12" s="16"/>
      <c r="D12" s="16"/>
      <c r="E12" s="16"/>
      <c r="J12" s="78">
        <v>42750000</v>
      </c>
      <c r="L12" s="78">
        <v>52377.775000000001</v>
      </c>
      <c r="N12" s="78">
        <v>68.47</v>
      </c>
      <c r="O12" s="78">
        <v>2.33</v>
      </c>
    </row>
    <row r="13" spans="2:65">
      <c r="B13" s="77" t="s">
        <v>645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646</v>
      </c>
      <c r="C15" s="16"/>
      <c r="D15" s="16"/>
      <c r="E15" s="16"/>
      <c r="J15" s="78">
        <v>42750000</v>
      </c>
      <c r="L15" s="78">
        <v>52377.775000000001</v>
      </c>
      <c r="N15" s="78">
        <v>68.47</v>
      </c>
      <c r="O15" s="78">
        <v>2.33</v>
      </c>
    </row>
    <row r="16" spans="2:65">
      <c r="B16" t="s">
        <v>647</v>
      </c>
      <c r="C16" t="s">
        <v>648</v>
      </c>
      <c r="D16" t="s">
        <v>103</v>
      </c>
      <c r="E16" t="s">
        <v>649</v>
      </c>
      <c r="F16" t="s">
        <v>126</v>
      </c>
      <c r="G16" t="s">
        <v>210</v>
      </c>
      <c r="H16" t="s">
        <v>211</v>
      </c>
      <c r="I16" t="s">
        <v>105</v>
      </c>
      <c r="J16" s="76">
        <v>23750000</v>
      </c>
      <c r="K16" s="76">
        <v>134.69</v>
      </c>
      <c r="L16" s="76">
        <v>31988.875</v>
      </c>
      <c r="M16" s="76">
        <v>0</v>
      </c>
      <c r="N16" s="76">
        <v>41.82</v>
      </c>
      <c r="O16" s="76">
        <v>1.42</v>
      </c>
    </row>
    <row r="17" spans="2:15">
      <c r="B17" t="s">
        <v>650</v>
      </c>
      <c r="C17" t="s">
        <v>651</v>
      </c>
      <c r="D17" t="s">
        <v>103</v>
      </c>
      <c r="E17" t="s">
        <v>649</v>
      </c>
      <c r="F17" t="s">
        <v>126</v>
      </c>
      <c r="G17" t="s">
        <v>652</v>
      </c>
      <c r="H17" t="s">
        <v>211</v>
      </c>
      <c r="I17" t="s">
        <v>105</v>
      </c>
      <c r="J17" s="76">
        <v>19000000</v>
      </c>
      <c r="K17" s="76">
        <v>107.31</v>
      </c>
      <c r="L17" s="76">
        <v>20388.900000000001</v>
      </c>
      <c r="M17" s="76">
        <v>0</v>
      </c>
      <c r="N17" s="76">
        <v>26.65</v>
      </c>
      <c r="O17" s="76">
        <v>0.91</v>
      </c>
    </row>
    <row r="18" spans="2:15">
      <c r="B18" s="77" t="s">
        <v>93</v>
      </c>
      <c r="C18" s="16"/>
      <c r="D18" s="16"/>
      <c r="E18" s="16"/>
      <c r="J18" s="78">
        <v>0</v>
      </c>
      <c r="L18" s="78">
        <v>0</v>
      </c>
      <c r="N18" s="78">
        <v>0</v>
      </c>
      <c r="O18" s="78">
        <v>0</v>
      </c>
    </row>
    <row r="19" spans="2:15">
      <c r="B19" t="s">
        <v>219</v>
      </c>
      <c r="C19" t="s">
        <v>219</v>
      </c>
      <c r="D19" s="16"/>
      <c r="E19" s="16"/>
      <c r="F19" t="s">
        <v>219</v>
      </c>
      <c r="G19" t="s">
        <v>219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</row>
    <row r="20" spans="2:15">
      <c r="B20" s="77" t="s">
        <v>390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224</v>
      </c>
      <c r="C22" s="16"/>
      <c r="D22" s="16"/>
      <c r="E22" s="16"/>
      <c r="J22" s="78">
        <v>215381.89</v>
      </c>
      <c r="L22" s="78">
        <v>24117.3607222924</v>
      </c>
      <c r="N22" s="78">
        <v>31.53</v>
      </c>
      <c r="O22" s="78">
        <v>1.07</v>
      </c>
    </row>
    <row r="23" spans="2:15">
      <c r="B23" s="77" t="s">
        <v>645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646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215381.89</v>
      </c>
      <c r="L27" s="78">
        <v>24117.3607222924</v>
      </c>
      <c r="N27" s="78">
        <v>31.53</v>
      </c>
      <c r="O27" s="78">
        <v>1.07</v>
      </c>
    </row>
    <row r="28" spans="2:15">
      <c r="B28" t="s">
        <v>653</v>
      </c>
      <c r="C28" t="s">
        <v>654</v>
      </c>
      <c r="D28" t="s">
        <v>126</v>
      </c>
      <c r="E28" t="s">
        <v>655</v>
      </c>
      <c r="F28" t="s">
        <v>452</v>
      </c>
      <c r="G28" t="s">
        <v>219</v>
      </c>
      <c r="H28" t="s">
        <v>656</v>
      </c>
      <c r="I28" t="s">
        <v>113</v>
      </c>
      <c r="J28" s="76">
        <v>30000</v>
      </c>
      <c r="K28" s="76">
        <v>3356</v>
      </c>
      <c r="L28" s="76">
        <v>4358.2358400000003</v>
      </c>
      <c r="M28" s="76">
        <v>0</v>
      </c>
      <c r="N28" s="76">
        <v>5.7</v>
      </c>
      <c r="O28" s="76">
        <v>0.19</v>
      </c>
    </row>
    <row r="29" spans="2:15">
      <c r="B29" t="s">
        <v>657</v>
      </c>
      <c r="C29" t="s">
        <v>658</v>
      </c>
      <c r="D29" t="s">
        <v>126</v>
      </c>
      <c r="E29" t="s">
        <v>659</v>
      </c>
      <c r="F29" t="s">
        <v>452</v>
      </c>
      <c r="G29" t="s">
        <v>219</v>
      </c>
      <c r="H29" t="s">
        <v>656</v>
      </c>
      <c r="I29" t="s">
        <v>109</v>
      </c>
      <c r="J29" s="76">
        <v>1800</v>
      </c>
      <c r="K29" s="76">
        <v>134112</v>
      </c>
      <c r="L29" s="76">
        <v>8482.8522240000002</v>
      </c>
      <c r="M29" s="76">
        <v>0</v>
      </c>
      <c r="N29" s="76">
        <v>11.09</v>
      </c>
      <c r="O29" s="76">
        <v>0.38</v>
      </c>
    </row>
    <row r="30" spans="2:15">
      <c r="B30" t="s">
        <v>660</v>
      </c>
      <c r="C30" t="s">
        <v>661</v>
      </c>
      <c r="D30" t="s">
        <v>126</v>
      </c>
      <c r="E30" t="s">
        <v>662</v>
      </c>
      <c r="F30" t="s">
        <v>452</v>
      </c>
      <c r="G30" t="s">
        <v>219</v>
      </c>
      <c r="H30" t="s">
        <v>656</v>
      </c>
      <c r="I30" t="s">
        <v>109</v>
      </c>
      <c r="J30" s="76">
        <v>183581.89</v>
      </c>
      <c r="K30" s="76">
        <v>1747.9700000000059</v>
      </c>
      <c r="L30" s="76">
        <v>11276.272658292401</v>
      </c>
      <c r="M30" s="76">
        <v>0</v>
      </c>
      <c r="N30" s="76">
        <v>14.74</v>
      </c>
      <c r="O30" s="76">
        <v>0.5</v>
      </c>
    </row>
    <row r="31" spans="2:15">
      <c r="B31" s="77" t="s">
        <v>390</v>
      </c>
      <c r="C31" s="16"/>
      <c r="D31" s="16"/>
      <c r="E31" s="16"/>
      <c r="J31" s="78">
        <v>0</v>
      </c>
      <c r="L31" s="78">
        <v>0</v>
      </c>
      <c r="N31" s="78">
        <v>0</v>
      </c>
      <c r="O31" s="78">
        <v>0</v>
      </c>
    </row>
    <row r="32" spans="2:15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I32" t="s">
        <v>219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5">
      <c r="B33" t="s">
        <v>226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205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663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664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E80DFE-1087-4DF0-BEB1-8261F79359BC}"/>
</file>

<file path=customXml/itemProps2.xml><?xml version="1.0" encoding="utf-8"?>
<ds:datastoreItem xmlns:ds="http://schemas.openxmlformats.org/officeDocument/2006/customXml" ds:itemID="{1FB6E0F9-81BC-48C7-8F60-7A453A53963D}"/>
</file>

<file path=customXml/itemProps3.xml><?xml version="1.0" encoding="utf-8"?>
<ds:datastoreItem xmlns:ds="http://schemas.openxmlformats.org/officeDocument/2006/customXml" ds:itemID="{47D31AEA-7C49-44AE-B781-518BEA24B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520042177_b143_0118</dc:title>
  <dc:creator>Yuli</dc:creator>
  <cp:lastModifiedBy>עוז סגל</cp:lastModifiedBy>
  <dcterms:created xsi:type="dcterms:W3CDTF">2015-11-10T09:34:27Z</dcterms:created>
  <dcterms:modified xsi:type="dcterms:W3CDTF">2018-04-17T13:02:34Z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