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alcMode="manual" iterateDelta="252" calcCompleted="0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236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3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<sst xmlns="http://schemas.openxmlformats.org/spreadsheetml/2006/main" count="1974" uniqueCount="311">
  <si>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</si>
  <si>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</si>
  <si>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</si>
  <si>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</si>
  <si>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</si>
  <si>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</si>
  <si>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</si>
  <si>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</si>
  <si>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</si>
  <si>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</si>
  <si>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</si>
  <si>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</si>
  <si>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</si>
  <si>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</si>
  <si>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</si>
  <si>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</si>
  <si>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</si>
  <si>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</si>
  <si>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</si>
  <si>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</si>
  <si>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</si>
  <si>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</si>
  <si>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</si>
  <si>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</si>
  <si>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</si>
  <si>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</si>
  <si>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</si>
  <si>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</si>
  <si>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</si>
  <si>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</si>
  <si>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</si>
  <si>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</si>
  <si>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</si>
  <si>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</si>
  <si>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</si>
  <si>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</si>
  <si>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</si>
  <si>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</si>
  <si>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</si>
  <si>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</si>
  <si>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</si>
  <si>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</si>
  <si>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</si>
  <si>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</si>
  <si>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</si>
  <si>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</si>
  <si>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</si>
  <si>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</si>
  <si>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</si>
  <si>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</si>
  <si>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</si>
  <si>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</si>
  <si>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</si>
  <si>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</si>
  <si>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</si>
  <si>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</si>
  <si>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</si>
  <si>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</si>
  <si>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</si>
  <si>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</si>
  <si>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</si>
  <si>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</si>
  <si>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</si>
  <si>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</si>
  <si>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</si>
  <si>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</si>
  <si>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</si>
  <si>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</si>
  <si>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</si>
  <si>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</si>
  <si>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</si>
  <si>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</si>
  <si>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</si>
  <si>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</si>
  <si>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</si>
  <si>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</si>
  <si>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</si>
  <si>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</si>
  <si>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</si>
  <si>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</si>
  <si>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</si>
  <si>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</si>
  <si>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</si>
  <si>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</si>
  <si>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</si>
  <si>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</si>
  <si>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</si>
  <si>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</si>
  <si>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</si>
  <si>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</si>
  <si>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</si>
  <si>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</si>
  <si>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</si>
  <si>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</si>
  <si>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</si>
  <si>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</si>
  <si>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</si>
  <si>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</si>
  <si>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</si>
  <si>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</si>
  <si>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</si>
  <si>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</si>
  <si>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</si>
  <si>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</si>
  <si>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</si>
  <si>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</si>
  <si>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</si>
  <si>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</si>
  <si>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</si>
  <si>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</si>
  <si>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</si>
  <si>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</si>
  <si>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</si>
  <si>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</si>
  <si>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</si>
  <si>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</si>
  <si>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</si>
  <si>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</si>
  <si>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</si>
  <si>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</si>
  <si>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</si>
  <si>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</si>
  <si>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</si>
  <si>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</si>
  <si>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</si>
  <si>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</si>
  <si>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</si>
  <si>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</si>
  <si>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</si>
  <si>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</si>
  <si>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</si>
  <si>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</si>
  <si>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</si>
  <si>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</si>
  <si>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</si>
  <si>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</si>
  <si>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</si>
  <si>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</si>
  <si>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</si>
  <si>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</si>
  <si>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</si>
  <si>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</si>
  <si>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</si>
  <si>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</si>
  <si>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</si>
  <si>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</si>
  <si>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</si>
  <si>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</si>
  <si>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</si>
  <si>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</si>
  <si>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</si>
  <si>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</si>
  <si>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</si>
  <si>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</si>
  <si>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</si>
  <si>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</si>
  <si>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</si>
  <si>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</si>
  <si>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</si>
  <si>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</si>
  <si>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</si>
  <si>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</si>
  <si>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</si>
  <si>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</si>
  <si>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</si>
  <si>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</si>
  <si>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</si>
  <si>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</si>
  <si>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</si>
  <si>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</si>
  <si>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</si>
  <si>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</si>
  <si>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</si>
  <si>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</si>
  <si>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</si>
  <si>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</si>
  <si>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</si>
  <si>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</si>
  <si>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</si>
  <si>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</si>
  <si>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</si>
  <si>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</si>
  <si>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</si>
  <si>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</si>
  <si>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</si>
  <si>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</si>
  <si>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</si>
  <si>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</si>
  <si>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</si>
  <si>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</si>
  <si>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</si>
  <si>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</si>
  <si>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</si>
  <si>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</si>
  <si>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</si>
  <si>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</si>
  <si>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</si>
  <si>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</si>
  <si>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</si>
  <si>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</si>
  <si>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</si>
  <si>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</si>
  <si>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</si>
  <si>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</si>
  <si>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</si>
  <si>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</si>
  <si>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</si>
  <si>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</si>
  <si>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</si>
  <si>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</si>
  <si>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</si>
  <si>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</si>
  <si>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</si>
  <si>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</si>
  <si>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</si>
  <si>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</si>
  <si>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</si>
  <si>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</si>
  <si>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</si>
  <si>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</si>
  <si>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</si>
  <si>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</si>
  <si>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</si>
  <si>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</si>
  <si>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</si>
  <si>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</si>
  <si>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</si>
  <si>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</si>
  <si>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</si>
  <si>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</si>
  <si>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אג"ח ממשלת ישראל</t>
  </si>
  <si>
    <t>068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</si>
  <si>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</si>
  <si>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</si>
  <si>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</si>
  <si>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</si>
  <si>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</si>
  <si>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</si>
  <si>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</si>
  <si>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</si>
  <si>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</si>
  <si>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</si>
  <si>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</si>
  <si>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</si>
  <si>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</si>
  <si>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</si>
  <si>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</si>
  <si>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</si>
  <si>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</si>
  <si>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</si>
  <si>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</si>
  <si>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</si>
  <si>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</si>
  <si>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</si>
  <si>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</si>
  <si>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</si>
  <si>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</si>
  <si>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</si>
  <si>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</si>
  <si>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</si>
  <si>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</si>
  <si>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</si>
  <si>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</si>
  <si>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</si>
  <si>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</si>
  <si>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</si>
  <si>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</si>
  <si>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</si>
  <si>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</si>
  <si>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</si>
  <si>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</si>
  <si>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</si>
  <si>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</si>
  <si>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</si>
  <si>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</si>
  <si>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</si>
  <si>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</si>
  <si>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</si>
  <si>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</si>
  <si>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</si>
  <si>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</si>
  <si>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דקסיה ישראל אגח ב</t>
  </si>
  <si>
    <t>1095066</t>
  </si>
  <si>
    <t>מגמה</t>
  </si>
  <si>
    <t>520019753</t>
  </si>
  <si>
    <t>בנקים</t>
  </si>
  <si>
    <t>AA.IL</t>
  </si>
  <si>
    <t>מעלות S&amp;P</t>
  </si>
  <si>
    <t>גזית גלוב אג10</t>
  </si>
  <si>
    <t>1260488</t>
  </si>
  <si>
    <t>520033234</t>
  </si>
  <si>
    <t>נדלן ובינוי</t>
  </si>
  <si>
    <t>AA-.IL</t>
  </si>
  <si>
    <t>פרטנר     ד</t>
  </si>
  <si>
    <t>1118835</t>
  </si>
  <si>
    <t>520044314</t>
  </si>
  <si>
    <t>תקשורת מדיה</t>
  </si>
  <si>
    <t>A+.IL</t>
  </si>
  <si>
    <t>+I14/-ILS 98.925770484 05-05-1 (20) +0.4</t>
  </si>
  <si>
    <t>10000015</t>
  </si>
  <si>
    <t>ל.ר.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</si>
  <si>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</si>
  <si>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</si>
  <si>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</si>
  <si>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</si>
  <si>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</si>
  <si>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</si>
  <si>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</si>
  <si>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</si>
  <si>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בנק מזרחי טפחות בע"מ</t>
  </si>
  <si>
    <t>30020000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</si>
</sst>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167" fontId="5" fillId="0" borderId="29" xfId="7" applyNumberFormat="1" applyFont="1" applyFill="1" applyBorder="1" applyAlignment="1">
      <alignment horizontal="center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A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7.85546875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7">
      <c r="B1" s="57" t="s">
        <v>160</v>
      </c>
      <c r="C1" s="79" t="s" vm="1">
        <v>228</v>
      </c>
    </row>
    <row r="2" spans="1:27">
      <c r="B2" s="57" t="s">
        <v>159</v>
      </c>
      <c r="C2" s="79" t="s">
        <v>229</v>
      </c>
    </row>
    <row r="3" spans="1:27">
      <c r="B3" s="57" t="s">
        <v>161</v>
      </c>
      <c r="C3" s="79" t="s">
        <v>230</v>
      </c>
    </row>
    <row r="4" spans="1:27">
      <c r="B4" s="57" t="s">
        <v>162</v>
      </c>
      <c r="C4" s="79" t="s">
        <v>231</v>
      </c>
    </row>
    <row r="6" spans="1:27" ht="26.25" customHeight="1">
      <c r="B6" s="117" t="s">
        <v>176</v>
      </c>
      <c r="C6" s="118"/>
      <c r="D6" s="119"/>
    </row>
    <row r="7" spans="1:27" s="10" customFormat="1">
      <c r="B7" s="23"/>
      <c r="C7" s="24" t="s">
        <v>91</v>
      </c>
      <c r="D7" s="25" t="s">
        <v>89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s="10" customFormat="1">
      <c r="B8" s="23"/>
      <c r="C8" s="26" t="s">
        <v>215</v>
      </c>
      <c r="D8" s="27" t="s">
        <v>20</v>
      </c>
    </row>
    <row r="9" spans="1:27" s="11" customFormat="1" ht="18" customHeight="1">
      <c r="B9" s="37"/>
      <c r="C9" s="20" t="s">
        <v>1</v>
      </c>
      <c r="D9" s="28" t="s">
        <v>2</v>
      </c>
    </row>
    <row r="10" spans="1:27" s="11" customFormat="1" ht="18" customHeight="1">
      <c r="B10" s="68" t="s">
        <v>175</v>
      </c>
      <c r="C10" s="107">
        <v>713625.85722999997</v>
      </c>
      <c r="D10" s="108">
        <v>1.0000000000000002</v>
      </c>
      <c r="AA10" s="67"/>
    </row>
    <row r="11" spans="1:27">
      <c r="A11" s="45" t="s">
        <v>122</v>
      </c>
      <c r="B11" s="29" t="s">
        <v>177</v>
      </c>
      <c r="C11" s="107" vm="2">
        <v>25813.66504</v>
      </c>
      <c r="D11" s="108" vm="3">
        <v>3.6172547250737187E-2</v>
      </c>
    </row>
    <row r="12" spans="1:27">
      <c r="B12" s="29" t="s">
        <v>178</v>
      </c>
      <c r="C12" s="107" vm="4">
        <v>687812.09950000001</v>
      </c>
      <c r="D12" s="108" vm="5">
        <v>0.96382732286327433</v>
      </c>
    </row>
    <row r="13" spans="1:27">
      <c r="A13" s="55" t="s">
        <v>122</v>
      </c>
      <c r="B13" s="30" t="s">
        <v>48</v>
      </c>
      <c r="C13" s="107" vm="6">
        <v>687812.09716999996</v>
      </c>
      <c r="D13" s="108" vm="7">
        <v>0.96382731959825796</v>
      </c>
    </row>
    <row r="14" spans="1:27">
      <c r="A14" s="55" t="s">
        <v>122</v>
      </c>
      <c r="B14" s="30" t="s">
        <v>49</v>
      </c>
      <c r="C14" s="107" t="s" vm="8">
        <v>301</v>
      </c>
      <c r="D14" s="108" t="s" vm="9">
        <v>301</v>
      </c>
    </row>
    <row r="15" spans="1:27">
      <c r="A15" s="55" t="s">
        <v>122</v>
      </c>
      <c r="B15" s="30" t="s">
        <v>50</v>
      </c>
      <c r="C15" s="107" vm="10">
        <v>2.3300000000000005E-3</v>
      </c>
      <c r="D15" s="108" vm="11">
        <v>3.2650162215871715E-9</v>
      </c>
    </row>
    <row r="16" spans="1:27">
      <c r="A16" s="55" t="s">
        <v>122</v>
      </c>
      <c r="B16" s="30" t="s">
        <v>51</v>
      </c>
      <c r="C16" s="107" t="s" vm="12">
        <v>301</v>
      </c>
      <c r="D16" s="108" t="s" vm="13">
        <v>301</v>
      </c>
    </row>
    <row r="17" spans="1:4">
      <c r="A17" s="55" t="s">
        <v>122</v>
      </c>
      <c r="B17" s="30" t="s">
        <v>52</v>
      </c>
      <c r="C17" s="107" t="s" vm="14">
        <v>301</v>
      </c>
      <c r="D17" s="108" t="s" vm="15">
        <v>301</v>
      </c>
    </row>
    <row r="18" spans="1:4">
      <c r="A18" s="55" t="s">
        <v>122</v>
      </c>
      <c r="B18" s="30" t="s">
        <v>53</v>
      </c>
      <c r="C18" s="107" t="s" vm="16">
        <v>301</v>
      </c>
      <c r="D18" s="108" t="s" vm="17">
        <v>301</v>
      </c>
    </row>
    <row r="19" spans="1:4">
      <c r="A19" s="55" t="s">
        <v>122</v>
      </c>
      <c r="B19" s="30" t="s">
        <v>54</v>
      </c>
      <c r="C19" s="107" t="s" vm="18">
        <v>301</v>
      </c>
      <c r="D19" s="108" t="s" vm="19">
        <v>301</v>
      </c>
    </row>
    <row r="20" spans="1:4">
      <c r="A20" s="55" t="s">
        <v>122</v>
      </c>
      <c r="B20" s="30" t="s">
        <v>55</v>
      </c>
      <c r="C20" s="107" t="s" vm="20">
        <v>301</v>
      </c>
      <c r="D20" s="108" t="s" vm="21">
        <v>301</v>
      </c>
    </row>
    <row r="21" spans="1:4">
      <c r="A21" s="55" t="s">
        <v>122</v>
      </c>
      <c r="B21" s="30" t="s">
        <v>56</v>
      </c>
      <c r="C21" s="107" t="s" vm="22">
        <v>301</v>
      </c>
      <c r="D21" s="108" t="s" vm="23">
        <v>301</v>
      </c>
    </row>
    <row r="22" spans="1:4">
      <c r="A22" s="55" t="s">
        <v>122</v>
      </c>
      <c r="B22" s="30" t="s">
        <v>57</v>
      </c>
      <c r="C22" s="107" t="s" vm="24">
        <v>301</v>
      </c>
      <c r="D22" s="108" t="s" vm="25">
        <v>301</v>
      </c>
    </row>
    <row r="23" spans="1:4">
      <c r="B23" s="29" t="s">
        <v>179</v>
      </c>
      <c r="C23" s="107" vm="26">
        <v>9.2689999999999995E-2</v>
      </c>
      <c r="D23" s="108" vm="27">
        <v>1.2988598866047848E-7</v>
      </c>
    </row>
    <row r="24" spans="1:4">
      <c r="A24" s="55" t="s">
        <v>122</v>
      </c>
      <c r="B24" s="30" t="s">
        <v>58</v>
      </c>
      <c r="C24" s="107" t="s" vm="28">
        <v>301</v>
      </c>
      <c r="D24" s="108" t="s" vm="29">
        <v>301</v>
      </c>
    </row>
    <row r="25" spans="1:4">
      <c r="A25" s="55" t="s">
        <v>122</v>
      </c>
      <c r="B25" s="30" t="s">
        <v>59</v>
      </c>
      <c r="C25" s="107" t="s" vm="30">
        <v>301</v>
      </c>
      <c r="D25" s="108" t="s" vm="31">
        <v>301</v>
      </c>
    </row>
    <row r="26" spans="1:4">
      <c r="A26" s="55" t="s">
        <v>122</v>
      </c>
      <c r="B26" s="30" t="s">
        <v>50</v>
      </c>
      <c r="C26" s="107" t="s" vm="32">
        <v>301</v>
      </c>
      <c r="D26" s="108" t="s" vm="33">
        <v>301</v>
      </c>
    </row>
    <row r="27" spans="1:4">
      <c r="A27" s="55" t="s">
        <v>122</v>
      </c>
      <c r="B27" s="30" t="s">
        <v>60</v>
      </c>
      <c r="C27" s="107" t="s" vm="34">
        <v>301</v>
      </c>
      <c r="D27" s="108" t="s" vm="35">
        <v>301</v>
      </c>
    </row>
    <row r="28" spans="1:4">
      <c r="A28" s="55" t="s">
        <v>122</v>
      </c>
      <c r="B28" s="30" t="s">
        <v>61</v>
      </c>
      <c r="C28" s="107" t="s" vm="36">
        <v>301</v>
      </c>
      <c r="D28" s="108" t="s" vm="37">
        <v>301</v>
      </c>
    </row>
    <row r="29" spans="1:4">
      <c r="A29" s="55" t="s">
        <v>122</v>
      </c>
      <c r="B29" s="30" t="s">
        <v>62</v>
      </c>
      <c r="C29" s="107" t="s" vm="38">
        <v>301</v>
      </c>
      <c r="D29" s="108" t="s" vm="39">
        <v>301</v>
      </c>
    </row>
    <row r="30" spans="1:4">
      <c r="A30" s="55" t="s">
        <v>122</v>
      </c>
      <c r="B30" s="30" t="s">
        <v>202</v>
      </c>
      <c r="C30" s="107" t="s" vm="40">
        <v>301</v>
      </c>
      <c r="D30" s="108" t="s" vm="41">
        <v>301</v>
      </c>
    </row>
    <row r="31" spans="1:4">
      <c r="A31" s="55" t="s">
        <v>122</v>
      </c>
      <c r="B31" s="30" t="s">
        <v>85</v>
      </c>
      <c r="C31" s="107" vm="42">
        <v>9.2689999999999995E-2</v>
      </c>
      <c r="D31" s="108" vm="43">
        <v>1.2988598866047848E-7</v>
      </c>
    </row>
    <row r="32" spans="1:4">
      <c r="A32" s="55" t="s">
        <v>122</v>
      </c>
      <c r="B32" s="30" t="s">
        <v>63</v>
      </c>
      <c r="C32" s="107" t="s" vm="44">
        <v>301</v>
      </c>
      <c r="D32" s="108" t="s" vm="45">
        <v>301</v>
      </c>
    </row>
    <row r="33" spans="1:4">
      <c r="A33" s="55" t="s">
        <v>122</v>
      </c>
      <c r="B33" s="29" t="s">
        <v>180</v>
      </c>
      <c r="C33" s="107" t="s" vm="46">
        <v>301</v>
      </c>
      <c r="D33" s="108" t="s" vm="47">
        <v>301</v>
      </c>
    </row>
    <row r="34" spans="1:4">
      <c r="A34" s="55" t="s">
        <v>122</v>
      </c>
      <c r="B34" s="29" t="s">
        <v>181</v>
      </c>
      <c r="C34" s="107" t="s" vm="48">
        <v>301</v>
      </c>
      <c r="D34" s="108" t="s" vm="49">
        <v>301</v>
      </c>
    </row>
    <row r="35" spans="1:4">
      <c r="A35" s="55" t="s">
        <v>122</v>
      </c>
      <c r="B35" s="29" t="s">
        <v>182</v>
      </c>
      <c r="C35" s="107" t="s" vm="50">
        <v>301</v>
      </c>
      <c r="D35" s="108" t="s" vm="51">
        <v>301</v>
      </c>
    </row>
    <row r="36" spans="1:4">
      <c r="A36" s="55" t="s">
        <v>122</v>
      </c>
      <c r="B36" s="56" t="s">
        <v>183</v>
      </c>
      <c r="C36" s="107" t="s" vm="52">
        <v>301</v>
      </c>
      <c r="D36" s="108" t="s" vm="53">
        <v>301</v>
      </c>
    </row>
    <row r="37" spans="1:4">
      <c r="A37" s="55" t="s">
        <v>122</v>
      </c>
      <c r="B37" s="29" t="s">
        <v>184</v>
      </c>
      <c r="C37" s="107" t="s" vm="54">
        <v>301</v>
      </c>
      <c r="D37" s="108" t="s" vm="55">
        <v>301</v>
      </c>
    </row>
    <row r="38" spans="1:4">
      <c r="A38" s="55"/>
      <c r="B38" s="69" t="s">
        <v>186</v>
      </c>
      <c r="C38" s="107">
        <v>0</v>
      </c>
      <c r="D38" s="108">
        <v>0</v>
      </c>
    </row>
    <row r="39" spans="1:4">
      <c r="A39" s="55" t="s">
        <v>122</v>
      </c>
      <c r="B39" s="70" t="s">
        <v>187</v>
      </c>
      <c r="C39" s="107" t="s" vm="56">
        <v>301</v>
      </c>
      <c r="D39" s="108" t="s" vm="57">
        <v>301</v>
      </c>
    </row>
    <row r="40" spans="1:4">
      <c r="A40" s="55" t="s">
        <v>122</v>
      </c>
      <c r="B40" s="70" t="s">
        <v>213</v>
      </c>
      <c r="C40" s="107" t="s" vm="58">
        <v>301</v>
      </c>
      <c r="D40" s="108" t="s" vm="59">
        <v>301</v>
      </c>
    </row>
    <row r="41" spans="1:4">
      <c r="A41" s="55" t="s">
        <v>122</v>
      </c>
      <c r="B41" s="70" t="s">
        <v>188</v>
      </c>
      <c r="C41" s="107" t="s" vm="60">
        <v>301</v>
      </c>
      <c r="D41" s="108" t="s" vm="61">
        <v>301</v>
      </c>
    </row>
    <row r="42" spans="1:4">
      <c r="B42" s="70" t="s">
        <v>64</v>
      </c>
      <c r="C42" s="107" vm="62">
        <v>713625.85722999997</v>
      </c>
      <c r="D42" s="108" vm="63">
        <v>1.0000000000000002</v>
      </c>
    </row>
    <row r="43" spans="1:4">
      <c r="A43" s="55" t="s">
        <v>122</v>
      </c>
      <c r="B43" s="70" t="s">
        <v>185</v>
      </c>
      <c r="C43" s="107"/>
      <c r="D43" s="108"/>
    </row>
    <row r="44" spans="1:4">
      <c r="B44" s="6" t="s">
        <v>90</v>
      </c>
    </row>
    <row r="45" spans="1:4">
      <c r="C45" s="76" t="s">
        <v>167</v>
      </c>
      <c r="D45" s="36" t="s">
        <v>84</v>
      </c>
    </row>
    <row r="46" spans="1:4">
      <c r="C46" s="77" t="s">
        <v>1</v>
      </c>
      <c r="D46" s="25" t="s">
        <v>2</v>
      </c>
    </row>
    <row r="47" spans="1:4">
      <c r="C47" s="109" t="s">
        <v>148</v>
      </c>
      <c r="D47" s="138">
        <v>2.6999</v>
      </c>
    </row>
    <row r="48" spans="1:4">
      <c r="C48" s="109" t="s">
        <v>157</v>
      </c>
      <c r="D48" s="138">
        <v>1.0645</v>
      </c>
    </row>
    <row r="49" spans="2:4">
      <c r="C49" s="109" t="s">
        <v>153</v>
      </c>
      <c r="D49" s="138">
        <v>2.7238000000000002</v>
      </c>
    </row>
    <row r="50" spans="2:4">
      <c r="B50" s="12"/>
      <c r="C50" s="109" t="s">
        <v>302</v>
      </c>
      <c r="D50" s="138">
        <v>3.6745000000000001</v>
      </c>
    </row>
    <row r="51" spans="2:4">
      <c r="C51" s="109" t="s">
        <v>146</v>
      </c>
      <c r="D51" s="138">
        <v>4.3288000000000002</v>
      </c>
    </row>
    <row r="52" spans="2:4">
      <c r="C52" s="109" t="s">
        <v>147</v>
      </c>
      <c r="D52" s="138">
        <v>4.9442000000000004</v>
      </c>
    </row>
    <row r="53" spans="2:4">
      <c r="C53" s="109" t="s">
        <v>149</v>
      </c>
      <c r="D53" s="138">
        <v>0.44779999999999998</v>
      </c>
    </row>
    <row r="54" spans="2:4">
      <c r="C54" s="109" t="s">
        <v>154</v>
      </c>
      <c r="D54" s="138">
        <v>3.2989999999999999</v>
      </c>
    </row>
    <row r="55" spans="2:4">
      <c r="C55" s="109" t="s">
        <v>155</v>
      </c>
      <c r="D55" s="138">
        <v>0.19320000000000001</v>
      </c>
    </row>
    <row r="56" spans="2:4">
      <c r="C56" s="109" t="s">
        <v>152</v>
      </c>
      <c r="D56" s="138">
        <v>0.58079999999999998</v>
      </c>
    </row>
    <row r="57" spans="2:4">
      <c r="C57" s="109" t="s">
        <v>303</v>
      </c>
      <c r="D57" s="138">
        <v>2.5392000000000001</v>
      </c>
    </row>
    <row r="58" spans="2:4">
      <c r="C58" s="109" t="s">
        <v>151</v>
      </c>
      <c r="D58" s="138">
        <v>0.42099999999999999</v>
      </c>
    </row>
    <row r="59" spans="2:4">
      <c r="C59" s="109" t="s">
        <v>144</v>
      </c>
      <c r="D59" s="138">
        <v>3.5139999999999998</v>
      </c>
    </row>
    <row r="60" spans="2:4">
      <c r="C60" s="109" t="s">
        <v>158</v>
      </c>
      <c r="D60" s="138">
        <v>0.2964</v>
      </c>
    </row>
    <row r="61" spans="2:4">
      <c r="C61" s="109" t="s">
        <v>304</v>
      </c>
      <c r="D61" s="138">
        <v>0.44750000000000001</v>
      </c>
    </row>
    <row r="62" spans="2:4">
      <c r="C62" s="109" t="s">
        <v>305</v>
      </c>
      <c r="D62" s="138">
        <v>6.13E-2</v>
      </c>
    </row>
    <row r="63" spans="2:4">
      <c r="C63" s="109" t="s">
        <v>145</v>
      </c>
      <c r="D63" s="13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160</v>
      </c>
      <c r="C1" s="79" t="s" vm="1">
        <v>228</v>
      </c>
    </row>
    <row r="2" spans="2:60">
      <c r="B2" s="57" t="s">
        <v>159</v>
      </c>
      <c r="C2" s="79" t="s">
        <v>229</v>
      </c>
    </row>
    <row r="3" spans="2:60">
      <c r="B3" s="57" t="s">
        <v>161</v>
      </c>
      <c r="C3" s="79" t="s">
        <v>230</v>
      </c>
    </row>
    <row r="4" spans="2:60">
      <c r="B4" s="57" t="s">
        <v>162</v>
      </c>
      <c r="C4" s="79" t="s">
        <v>231</v>
      </c>
    </row>
    <row r="6" spans="2:60" ht="26.25" customHeight="1">
      <c r="B6" s="131" t="s">
        <v>190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0" ht="26.25" customHeight="1">
      <c r="B7" s="131" t="s">
        <v>73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H7" s="3"/>
    </row>
    <row r="8" spans="2:60" s="3" customFormat="1" ht="78.75">
      <c r="B8" s="23" t="s">
        <v>97</v>
      </c>
      <c r="C8" s="31" t="s">
        <v>34</v>
      </c>
      <c r="D8" s="31" t="s">
        <v>100</v>
      </c>
      <c r="E8" s="31" t="s">
        <v>46</v>
      </c>
      <c r="F8" s="31" t="s">
        <v>82</v>
      </c>
      <c r="G8" s="31" t="s">
        <v>212</v>
      </c>
      <c r="H8" s="31" t="s">
        <v>211</v>
      </c>
      <c r="I8" s="31" t="s">
        <v>45</v>
      </c>
      <c r="J8" s="31" t="s">
        <v>44</v>
      </c>
      <c r="K8" s="31" t="s">
        <v>163</v>
      </c>
      <c r="L8" s="31" t="s">
        <v>165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219</v>
      </c>
      <c r="H9" s="17"/>
      <c r="I9" s="17" t="s">
        <v>215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160</v>
      </c>
      <c r="C1" s="79" t="s" vm="1">
        <v>228</v>
      </c>
    </row>
    <row r="2" spans="2:61">
      <c r="B2" s="57" t="s">
        <v>159</v>
      </c>
      <c r="C2" s="79" t="s">
        <v>229</v>
      </c>
    </row>
    <row r="3" spans="2:61">
      <c r="B3" s="57" t="s">
        <v>161</v>
      </c>
      <c r="C3" s="79" t="s">
        <v>230</v>
      </c>
    </row>
    <row r="4" spans="2:61">
      <c r="B4" s="57" t="s">
        <v>162</v>
      </c>
      <c r="C4" s="79" t="s">
        <v>231</v>
      </c>
    </row>
    <row r="6" spans="2:61" ht="26.25" customHeight="1">
      <c r="B6" s="131" t="s">
        <v>190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1" ht="26.25" customHeight="1">
      <c r="B7" s="131" t="s">
        <v>74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I7" s="3"/>
    </row>
    <row r="8" spans="2:61" s="3" customFormat="1" ht="78.75">
      <c r="B8" s="23" t="s">
        <v>97</v>
      </c>
      <c r="C8" s="31" t="s">
        <v>34</v>
      </c>
      <c r="D8" s="31" t="s">
        <v>100</v>
      </c>
      <c r="E8" s="31" t="s">
        <v>46</v>
      </c>
      <c r="F8" s="31" t="s">
        <v>82</v>
      </c>
      <c r="G8" s="31" t="s">
        <v>212</v>
      </c>
      <c r="H8" s="31" t="s">
        <v>211</v>
      </c>
      <c r="I8" s="31" t="s">
        <v>45</v>
      </c>
      <c r="J8" s="31" t="s">
        <v>44</v>
      </c>
      <c r="K8" s="31" t="s">
        <v>163</v>
      </c>
      <c r="L8" s="32" t="s">
        <v>165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219</v>
      </c>
      <c r="H9" s="17"/>
      <c r="I9" s="17" t="s">
        <v>215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160</v>
      </c>
      <c r="C1" s="79" t="s" vm="1">
        <v>228</v>
      </c>
    </row>
    <row r="2" spans="1:60">
      <c r="B2" s="57" t="s">
        <v>159</v>
      </c>
      <c r="C2" s="79" t="s">
        <v>229</v>
      </c>
    </row>
    <row r="3" spans="1:60">
      <c r="B3" s="57" t="s">
        <v>161</v>
      </c>
      <c r="C3" s="79" t="s">
        <v>230</v>
      </c>
    </row>
    <row r="4" spans="1:60">
      <c r="B4" s="57" t="s">
        <v>162</v>
      </c>
      <c r="C4" s="79" t="s">
        <v>231</v>
      </c>
    </row>
    <row r="6" spans="1:60" ht="26.25" customHeight="1">
      <c r="B6" s="131" t="s">
        <v>190</v>
      </c>
      <c r="C6" s="132"/>
      <c r="D6" s="132"/>
      <c r="E6" s="132"/>
      <c r="F6" s="132"/>
      <c r="G6" s="132"/>
      <c r="H6" s="132"/>
      <c r="I6" s="132"/>
      <c r="J6" s="132"/>
      <c r="K6" s="133"/>
      <c r="BD6" s="1" t="s">
        <v>101</v>
      </c>
      <c r="BF6" s="1" t="s">
        <v>168</v>
      </c>
      <c r="BH6" s="3" t="s">
        <v>145</v>
      </c>
    </row>
    <row r="7" spans="1:60" ht="26.25" customHeight="1">
      <c r="B7" s="131" t="s">
        <v>75</v>
      </c>
      <c r="C7" s="132"/>
      <c r="D7" s="132"/>
      <c r="E7" s="132"/>
      <c r="F7" s="132"/>
      <c r="G7" s="132"/>
      <c r="H7" s="132"/>
      <c r="I7" s="132"/>
      <c r="J7" s="132"/>
      <c r="K7" s="133"/>
      <c r="BD7" s="3" t="s">
        <v>103</v>
      </c>
      <c r="BF7" s="1" t="s">
        <v>123</v>
      </c>
      <c r="BH7" s="3" t="s">
        <v>144</v>
      </c>
    </row>
    <row r="8" spans="1:60" s="3" customFormat="1" ht="78.75">
      <c r="A8" s="2"/>
      <c r="B8" s="23" t="s">
        <v>97</v>
      </c>
      <c r="C8" s="31" t="s">
        <v>34</v>
      </c>
      <c r="D8" s="31" t="s">
        <v>100</v>
      </c>
      <c r="E8" s="31" t="s">
        <v>46</v>
      </c>
      <c r="F8" s="31" t="s">
        <v>82</v>
      </c>
      <c r="G8" s="31" t="s">
        <v>212</v>
      </c>
      <c r="H8" s="31" t="s">
        <v>211</v>
      </c>
      <c r="I8" s="31" t="s">
        <v>45</v>
      </c>
      <c r="J8" s="31" t="s">
        <v>163</v>
      </c>
      <c r="K8" s="31" t="s">
        <v>165</v>
      </c>
      <c r="BC8" s="1" t="s">
        <v>116</v>
      </c>
      <c r="BD8" s="1" t="s">
        <v>117</v>
      </c>
      <c r="BE8" s="1" t="s">
        <v>124</v>
      </c>
      <c r="BG8" s="4" t="s">
        <v>146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219</v>
      </c>
      <c r="H9" s="17"/>
      <c r="I9" s="17" t="s">
        <v>215</v>
      </c>
      <c r="J9" s="33" t="s">
        <v>20</v>
      </c>
      <c r="K9" s="58" t="s">
        <v>20</v>
      </c>
      <c r="BC9" s="1" t="s">
        <v>113</v>
      </c>
      <c r="BE9" s="1" t="s">
        <v>125</v>
      </c>
      <c r="BG9" s="4" t="s">
        <v>147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109</v>
      </c>
      <c r="BD10" s="3"/>
      <c r="BE10" s="1" t="s">
        <v>169</v>
      </c>
      <c r="BG10" s="1" t="s">
        <v>153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108</v>
      </c>
      <c r="BD11" s="3"/>
      <c r="BE11" s="1" t="s">
        <v>126</v>
      </c>
      <c r="BG11" s="1" t="s">
        <v>148</v>
      </c>
    </row>
    <row r="12" spans="1:60" ht="20.25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106</v>
      </c>
      <c r="BD12" s="4"/>
      <c r="BE12" s="1" t="s">
        <v>127</v>
      </c>
      <c r="BG12" s="1" t="s">
        <v>149</v>
      </c>
    </row>
    <row r="13" spans="1:60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110</v>
      </c>
      <c r="BE13" s="1" t="s">
        <v>128</v>
      </c>
      <c r="BG13" s="1" t="s">
        <v>150</v>
      </c>
    </row>
    <row r="14" spans="1:60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107</v>
      </c>
      <c r="BE14" s="1" t="s">
        <v>129</v>
      </c>
      <c r="BG14" s="1" t="s">
        <v>152</v>
      </c>
    </row>
    <row r="15" spans="1:60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118</v>
      </c>
      <c r="BE15" s="1" t="s">
        <v>170</v>
      </c>
      <c r="BG15" s="1" t="s">
        <v>154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104</v>
      </c>
      <c r="BD16" s="1" t="s">
        <v>119</v>
      </c>
      <c r="BE16" s="1" t="s">
        <v>130</v>
      </c>
      <c r="BG16" s="1" t="s">
        <v>155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114</v>
      </c>
      <c r="BE17" s="1" t="s">
        <v>131</v>
      </c>
      <c r="BG17" s="1" t="s">
        <v>156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102</v>
      </c>
      <c r="BF18" s="1" t="s">
        <v>132</v>
      </c>
      <c r="BH18" s="1" t="s">
        <v>27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115</v>
      </c>
      <c r="BF19" s="1" t="s">
        <v>133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120</v>
      </c>
      <c r="BF20" s="1" t="s">
        <v>134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105</v>
      </c>
      <c r="BE21" s="1" t="s">
        <v>121</v>
      </c>
      <c r="BF21" s="1" t="s">
        <v>135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111</v>
      </c>
      <c r="BF22" s="1" t="s">
        <v>136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27</v>
      </c>
      <c r="BE23" s="1" t="s">
        <v>112</v>
      </c>
      <c r="BF23" s="1" t="s">
        <v>171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174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137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138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173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139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140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172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27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160</v>
      </c>
      <c r="C1" s="79" t="s" vm="1">
        <v>228</v>
      </c>
    </row>
    <row r="2" spans="2:81">
      <c r="B2" s="57" t="s">
        <v>159</v>
      </c>
      <c r="C2" s="79" t="s">
        <v>229</v>
      </c>
    </row>
    <row r="3" spans="2:81">
      <c r="B3" s="57" t="s">
        <v>161</v>
      </c>
      <c r="C3" s="79" t="s">
        <v>230</v>
      </c>
      <c r="E3" s="2"/>
    </row>
    <row r="4" spans="2:81">
      <c r="B4" s="57" t="s">
        <v>162</v>
      </c>
      <c r="C4" s="79" t="s">
        <v>231</v>
      </c>
    </row>
    <row r="6" spans="2:81" ht="26.25" customHeight="1">
      <c r="B6" s="131" t="s">
        <v>190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81" ht="26.25" customHeight="1">
      <c r="B7" s="131" t="s">
        <v>76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81" s="3" customFormat="1" ht="47.25">
      <c r="B8" s="23" t="s">
        <v>97</v>
      </c>
      <c r="C8" s="31" t="s">
        <v>34</v>
      </c>
      <c r="D8" s="14" t="s">
        <v>37</v>
      </c>
      <c r="E8" s="31" t="s">
        <v>15</v>
      </c>
      <c r="F8" s="31" t="s">
        <v>47</v>
      </c>
      <c r="G8" s="31" t="s">
        <v>83</v>
      </c>
      <c r="H8" s="31" t="s">
        <v>18</v>
      </c>
      <c r="I8" s="31" t="s">
        <v>82</v>
      </c>
      <c r="J8" s="31" t="s">
        <v>17</v>
      </c>
      <c r="K8" s="31" t="s">
        <v>19</v>
      </c>
      <c r="L8" s="31" t="s">
        <v>212</v>
      </c>
      <c r="M8" s="31" t="s">
        <v>211</v>
      </c>
      <c r="N8" s="31" t="s">
        <v>45</v>
      </c>
      <c r="O8" s="31" t="s">
        <v>44</v>
      </c>
      <c r="P8" s="31" t="s">
        <v>163</v>
      </c>
      <c r="Q8" s="32" t="s">
        <v>165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219</v>
      </c>
      <c r="M9" s="33"/>
      <c r="N9" s="33" t="s">
        <v>215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160</v>
      </c>
      <c r="C1" s="79" t="s" vm="1">
        <v>228</v>
      </c>
    </row>
    <row r="2" spans="2:72">
      <c r="B2" s="57" t="s">
        <v>159</v>
      </c>
      <c r="C2" s="79" t="s">
        <v>229</v>
      </c>
    </row>
    <row r="3" spans="2:72">
      <c r="B3" s="57" t="s">
        <v>161</v>
      </c>
      <c r="C3" s="79" t="s">
        <v>230</v>
      </c>
    </row>
    <row r="4" spans="2:72">
      <c r="B4" s="57" t="s">
        <v>162</v>
      </c>
      <c r="C4" s="79" t="s">
        <v>231</v>
      </c>
    </row>
    <row r="6" spans="2:72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72" ht="26.25" customHeight="1">
      <c r="B7" s="131" t="s">
        <v>67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3"/>
    </row>
    <row r="8" spans="2:72" s="3" customFormat="1" ht="78.75">
      <c r="B8" s="23" t="s">
        <v>97</v>
      </c>
      <c r="C8" s="31" t="s">
        <v>34</v>
      </c>
      <c r="D8" s="31" t="s">
        <v>15</v>
      </c>
      <c r="E8" s="31" t="s">
        <v>47</v>
      </c>
      <c r="F8" s="31" t="s">
        <v>83</v>
      </c>
      <c r="G8" s="31" t="s">
        <v>18</v>
      </c>
      <c r="H8" s="31" t="s">
        <v>82</v>
      </c>
      <c r="I8" s="31" t="s">
        <v>17</v>
      </c>
      <c r="J8" s="31" t="s">
        <v>19</v>
      </c>
      <c r="K8" s="31" t="s">
        <v>212</v>
      </c>
      <c r="L8" s="31" t="s">
        <v>211</v>
      </c>
      <c r="M8" s="31" t="s">
        <v>91</v>
      </c>
      <c r="N8" s="31" t="s">
        <v>44</v>
      </c>
      <c r="O8" s="31" t="s">
        <v>163</v>
      </c>
      <c r="P8" s="32" t="s">
        <v>165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219</v>
      </c>
      <c r="L9" s="33"/>
      <c r="M9" s="33" t="s">
        <v>215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 t="s">
        <v>93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0" t="s">
        <v>210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160</v>
      </c>
      <c r="C1" s="79" t="s" vm="1">
        <v>228</v>
      </c>
    </row>
    <row r="2" spans="2:65">
      <c r="B2" s="57" t="s">
        <v>159</v>
      </c>
      <c r="C2" s="79" t="s">
        <v>229</v>
      </c>
    </row>
    <row r="3" spans="2:65">
      <c r="B3" s="57" t="s">
        <v>161</v>
      </c>
      <c r="C3" s="79" t="s">
        <v>230</v>
      </c>
    </row>
    <row r="4" spans="2:65">
      <c r="B4" s="57" t="s">
        <v>162</v>
      </c>
      <c r="C4" s="79" t="s">
        <v>231</v>
      </c>
    </row>
    <row r="6" spans="2:65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65" ht="26.25" customHeight="1">
      <c r="B7" s="131" t="s">
        <v>68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65" s="3" customFormat="1" ht="78.75">
      <c r="B8" s="23" t="s">
        <v>97</v>
      </c>
      <c r="C8" s="31" t="s">
        <v>34</v>
      </c>
      <c r="D8" s="31" t="s">
        <v>99</v>
      </c>
      <c r="E8" s="31" t="s">
        <v>98</v>
      </c>
      <c r="F8" s="31" t="s">
        <v>46</v>
      </c>
      <c r="G8" s="31" t="s">
        <v>15</v>
      </c>
      <c r="H8" s="31" t="s">
        <v>47</v>
      </c>
      <c r="I8" s="31" t="s">
        <v>83</v>
      </c>
      <c r="J8" s="31" t="s">
        <v>18</v>
      </c>
      <c r="K8" s="31" t="s">
        <v>82</v>
      </c>
      <c r="L8" s="31" t="s">
        <v>17</v>
      </c>
      <c r="M8" s="72" t="s">
        <v>19</v>
      </c>
      <c r="N8" s="31" t="s">
        <v>212</v>
      </c>
      <c r="O8" s="31" t="s">
        <v>211</v>
      </c>
      <c r="P8" s="31" t="s">
        <v>91</v>
      </c>
      <c r="Q8" s="31" t="s">
        <v>44</v>
      </c>
      <c r="R8" s="31" t="s">
        <v>163</v>
      </c>
      <c r="S8" s="32" t="s">
        <v>165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219</v>
      </c>
      <c r="O9" s="33"/>
      <c r="P9" s="33" t="s">
        <v>215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94</v>
      </c>
      <c r="R10" s="21" t="s">
        <v>95</v>
      </c>
      <c r="S10" s="21" t="s">
        <v>166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160</v>
      </c>
      <c r="C1" s="79" t="s" vm="1">
        <v>228</v>
      </c>
    </row>
    <row r="2" spans="2:81">
      <c r="B2" s="57" t="s">
        <v>159</v>
      </c>
      <c r="C2" s="79" t="s">
        <v>229</v>
      </c>
    </row>
    <row r="3" spans="2:81">
      <c r="B3" s="57" t="s">
        <v>161</v>
      </c>
      <c r="C3" s="79" t="s">
        <v>230</v>
      </c>
    </row>
    <row r="4" spans="2:81">
      <c r="B4" s="57" t="s">
        <v>162</v>
      </c>
      <c r="C4" s="79" t="s">
        <v>231</v>
      </c>
    </row>
    <row r="6" spans="2:81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81" ht="26.25" customHeight="1">
      <c r="B7" s="131" t="s">
        <v>69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81" s="3" customFormat="1" ht="78.75">
      <c r="B8" s="23" t="s">
        <v>97</v>
      </c>
      <c r="C8" s="31" t="s">
        <v>34</v>
      </c>
      <c r="D8" s="31" t="s">
        <v>99</v>
      </c>
      <c r="E8" s="31" t="s">
        <v>98</v>
      </c>
      <c r="F8" s="31" t="s">
        <v>46</v>
      </c>
      <c r="G8" s="31" t="s">
        <v>15</v>
      </c>
      <c r="H8" s="31" t="s">
        <v>47</v>
      </c>
      <c r="I8" s="31" t="s">
        <v>83</v>
      </c>
      <c r="J8" s="31" t="s">
        <v>18</v>
      </c>
      <c r="K8" s="31" t="s">
        <v>82</v>
      </c>
      <c r="L8" s="31" t="s">
        <v>17</v>
      </c>
      <c r="M8" s="72" t="s">
        <v>19</v>
      </c>
      <c r="N8" s="72" t="s">
        <v>212</v>
      </c>
      <c r="O8" s="31" t="s">
        <v>211</v>
      </c>
      <c r="P8" s="31" t="s">
        <v>91</v>
      </c>
      <c r="Q8" s="31" t="s">
        <v>44</v>
      </c>
      <c r="R8" s="31" t="s">
        <v>163</v>
      </c>
      <c r="S8" s="32" t="s">
        <v>165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219</v>
      </c>
      <c r="O9" s="33"/>
      <c r="P9" s="33" t="s">
        <v>215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94</v>
      </c>
      <c r="R10" s="21" t="s">
        <v>95</v>
      </c>
      <c r="S10" s="21" t="s">
        <v>166</v>
      </c>
      <c r="T10" s="5"/>
      <c r="BZ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Z11" s="1"/>
      <c r="CC11" s="1"/>
    </row>
    <row r="12" spans="2:81" ht="17.25" customHeight="1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81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81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81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160</v>
      </c>
      <c r="C1" s="79" t="s" vm="1">
        <v>228</v>
      </c>
    </row>
    <row r="2" spans="2:98">
      <c r="B2" s="57" t="s">
        <v>159</v>
      </c>
      <c r="C2" s="79" t="s">
        <v>229</v>
      </c>
    </row>
    <row r="3" spans="2:98">
      <c r="B3" s="57" t="s">
        <v>161</v>
      </c>
      <c r="C3" s="79" t="s">
        <v>230</v>
      </c>
    </row>
    <row r="4" spans="2:98">
      <c r="B4" s="57" t="s">
        <v>162</v>
      </c>
      <c r="C4" s="79" t="s">
        <v>231</v>
      </c>
    </row>
    <row r="6" spans="2:98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2:98" ht="26.25" customHeight="1">
      <c r="B7" s="131" t="s">
        <v>70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2:98" s="3" customFormat="1" ht="78.75">
      <c r="B8" s="23" t="s">
        <v>97</v>
      </c>
      <c r="C8" s="31" t="s">
        <v>34</v>
      </c>
      <c r="D8" s="31" t="s">
        <v>99</v>
      </c>
      <c r="E8" s="31" t="s">
        <v>98</v>
      </c>
      <c r="F8" s="31" t="s">
        <v>46</v>
      </c>
      <c r="G8" s="31" t="s">
        <v>82</v>
      </c>
      <c r="H8" s="31" t="s">
        <v>212</v>
      </c>
      <c r="I8" s="31" t="s">
        <v>211</v>
      </c>
      <c r="J8" s="31" t="s">
        <v>91</v>
      </c>
      <c r="K8" s="31" t="s">
        <v>44</v>
      </c>
      <c r="L8" s="31" t="s">
        <v>163</v>
      </c>
      <c r="M8" s="32" t="s">
        <v>165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219</v>
      </c>
      <c r="I9" s="33"/>
      <c r="J9" s="33" t="s">
        <v>215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160</v>
      </c>
      <c r="C1" s="79" t="s" vm="1">
        <v>228</v>
      </c>
    </row>
    <row r="2" spans="2:55">
      <c r="B2" s="57" t="s">
        <v>159</v>
      </c>
      <c r="C2" s="79" t="s">
        <v>229</v>
      </c>
    </row>
    <row r="3" spans="2:55">
      <c r="B3" s="57" t="s">
        <v>161</v>
      </c>
      <c r="C3" s="79" t="s">
        <v>230</v>
      </c>
    </row>
    <row r="4" spans="2:55">
      <c r="B4" s="57" t="s">
        <v>162</v>
      </c>
      <c r="C4" s="79" t="s">
        <v>231</v>
      </c>
    </row>
    <row r="6" spans="2:55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5" ht="26.25" customHeight="1">
      <c r="B7" s="131" t="s">
        <v>77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5" s="3" customFormat="1" ht="78.75">
      <c r="B8" s="23" t="s">
        <v>97</v>
      </c>
      <c r="C8" s="31" t="s">
        <v>34</v>
      </c>
      <c r="D8" s="31" t="s">
        <v>82</v>
      </c>
      <c r="E8" s="31" t="s">
        <v>83</v>
      </c>
      <c r="F8" s="31" t="s">
        <v>212</v>
      </c>
      <c r="G8" s="31" t="s">
        <v>211</v>
      </c>
      <c r="H8" s="31" t="s">
        <v>91</v>
      </c>
      <c r="I8" s="31" t="s">
        <v>44</v>
      </c>
      <c r="J8" s="31" t="s">
        <v>163</v>
      </c>
      <c r="K8" s="32" t="s">
        <v>165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219</v>
      </c>
      <c r="G9" s="33"/>
      <c r="H9" s="33" t="s">
        <v>215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0" t="s">
        <v>93</v>
      </c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0" t="s">
        <v>210</v>
      </c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V37" s="1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160</v>
      </c>
      <c r="C1" s="79" t="s" vm="1">
        <v>228</v>
      </c>
    </row>
    <row r="2" spans="2:59">
      <c r="B2" s="57" t="s">
        <v>159</v>
      </c>
      <c r="C2" s="79" t="s">
        <v>229</v>
      </c>
    </row>
    <row r="3" spans="2:59">
      <c r="B3" s="57" t="s">
        <v>161</v>
      </c>
      <c r="C3" s="79" t="s">
        <v>230</v>
      </c>
    </row>
    <row r="4" spans="2:59">
      <c r="B4" s="57" t="s">
        <v>162</v>
      </c>
      <c r="C4" s="79" t="s">
        <v>231</v>
      </c>
    </row>
    <row r="6" spans="2:59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9" ht="26.25" customHeight="1">
      <c r="B7" s="131" t="s">
        <v>78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9" s="3" customFormat="1" ht="78.75">
      <c r="B8" s="23" t="s">
        <v>97</v>
      </c>
      <c r="C8" s="31" t="s">
        <v>34</v>
      </c>
      <c r="D8" s="31" t="s">
        <v>46</v>
      </c>
      <c r="E8" s="31" t="s">
        <v>82</v>
      </c>
      <c r="F8" s="31" t="s">
        <v>83</v>
      </c>
      <c r="G8" s="31" t="s">
        <v>212</v>
      </c>
      <c r="H8" s="31" t="s">
        <v>211</v>
      </c>
      <c r="I8" s="31" t="s">
        <v>91</v>
      </c>
      <c r="J8" s="31" t="s">
        <v>44</v>
      </c>
      <c r="K8" s="31" t="s">
        <v>163</v>
      </c>
      <c r="L8" s="32" t="s">
        <v>165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219</v>
      </c>
      <c r="H9" s="17"/>
      <c r="I9" s="17" t="s">
        <v>215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5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5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65</v>
      </c>
      <c r="C6" s="14" t="s">
        <v>34</v>
      </c>
      <c r="E6" s="14" t="s">
        <v>98</v>
      </c>
      <c r="I6" s="14" t="s">
        <v>15</v>
      </c>
      <c r="J6" s="14" t="s">
        <v>47</v>
      </c>
      <c r="M6" s="14" t="s">
        <v>82</v>
      </c>
      <c r="Q6" s="14" t="s">
        <v>17</v>
      </c>
      <c r="R6" s="14" t="s">
        <v>19</v>
      </c>
      <c r="U6" s="14" t="s">
        <v>45</v>
      </c>
      <c r="W6" s="15" t="s">
        <v>43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67</v>
      </c>
      <c r="C8" s="31" t="s">
        <v>34</v>
      </c>
      <c r="D8" s="31" t="s">
        <v>100</v>
      </c>
      <c r="I8" s="31" t="s">
        <v>15</v>
      </c>
      <c r="J8" s="31" t="s">
        <v>47</v>
      </c>
      <c r="K8" s="31" t="s">
        <v>83</v>
      </c>
      <c r="L8" s="31" t="s">
        <v>18</v>
      </c>
      <c r="M8" s="31" t="s">
        <v>82</v>
      </c>
      <c r="Q8" s="31" t="s">
        <v>17</v>
      </c>
      <c r="R8" s="31" t="s">
        <v>19</v>
      </c>
      <c r="S8" s="31" t="s">
        <v>0</v>
      </c>
      <c r="T8" s="31" t="s">
        <v>86</v>
      </c>
      <c r="U8" s="31" t="s">
        <v>45</v>
      </c>
      <c r="V8" s="31" t="s">
        <v>44</v>
      </c>
      <c r="W8" s="32" t="s">
        <v>92</v>
      </c>
    </row>
    <row r="9" spans="2:25" ht="31.5">
      <c r="B9" s="49" t="str">
        <f>'תעודות חוב מסחריות '!B7:T7</f>
        <v>2. תעודות חוב מסחריות</v>
      </c>
      <c r="C9" s="14" t="s">
        <v>34</v>
      </c>
      <c r="D9" s="14" t="s">
        <v>100</v>
      </c>
      <c r="E9" s="42" t="s">
        <v>98</v>
      </c>
      <c r="G9" s="14" t="s">
        <v>46</v>
      </c>
      <c r="I9" s="14" t="s">
        <v>15</v>
      </c>
      <c r="J9" s="14" t="s">
        <v>47</v>
      </c>
      <c r="K9" s="14" t="s">
        <v>83</v>
      </c>
      <c r="L9" s="14" t="s">
        <v>18</v>
      </c>
      <c r="M9" s="14" t="s">
        <v>82</v>
      </c>
      <c r="Q9" s="14" t="s">
        <v>17</v>
      </c>
      <c r="R9" s="14" t="s">
        <v>19</v>
      </c>
      <c r="S9" s="14" t="s">
        <v>0</v>
      </c>
      <c r="T9" s="14" t="s">
        <v>86</v>
      </c>
      <c r="U9" s="14" t="s">
        <v>45</v>
      </c>
      <c r="V9" s="14" t="s">
        <v>44</v>
      </c>
      <c r="W9" s="39" t="s">
        <v>92</v>
      </c>
    </row>
    <row r="10" spans="2:25" ht="31.5">
      <c r="B10" s="49" t="str">
        <f>'אג"ח קונצרני'!B7:U7</f>
        <v>3. אג"ח קונצרני</v>
      </c>
      <c r="C10" s="31" t="s">
        <v>34</v>
      </c>
      <c r="D10" s="14" t="s">
        <v>100</v>
      </c>
      <c r="E10" s="42" t="s">
        <v>98</v>
      </c>
      <c r="G10" s="31" t="s">
        <v>46</v>
      </c>
      <c r="I10" s="31" t="s">
        <v>15</v>
      </c>
      <c r="J10" s="31" t="s">
        <v>47</v>
      </c>
      <c r="K10" s="31" t="s">
        <v>83</v>
      </c>
      <c r="L10" s="31" t="s">
        <v>18</v>
      </c>
      <c r="M10" s="31" t="s">
        <v>82</v>
      </c>
      <c r="Q10" s="31" t="s">
        <v>17</v>
      </c>
      <c r="R10" s="31" t="s">
        <v>19</v>
      </c>
      <c r="S10" s="31" t="s">
        <v>0</v>
      </c>
      <c r="T10" s="31" t="s">
        <v>86</v>
      </c>
      <c r="U10" s="31" t="s">
        <v>45</v>
      </c>
      <c r="V10" s="14" t="s">
        <v>44</v>
      </c>
      <c r="W10" s="32" t="s">
        <v>92</v>
      </c>
    </row>
    <row r="11" spans="2:25" ht="31.5">
      <c r="B11" s="49" t="str">
        <f>מניות!B7</f>
        <v>4. מניות</v>
      </c>
      <c r="C11" s="31" t="s">
        <v>34</v>
      </c>
      <c r="D11" s="14" t="s">
        <v>100</v>
      </c>
      <c r="E11" s="42" t="s">
        <v>98</v>
      </c>
      <c r="H11" s="31" t="s">
        <v>82</v>
      </c>
      <c r="S11" s="31" t="s">
        <v>0</v>
      </c>
      <c r="T11" s="14" t="s">
        <v>86</v>
      </c>
      <c r="U11" s="14" t="s">
        <v>45</v>
      </c>
      <c r="V11" s="14" t="s">
        <v>44</v>
      </c>
      <c r="W11" s="15" t="s">
        <v>92</v>
      </c>
    </row>
    <row r="12" spans="2:25" ht="31.5">
      <c r="B12" s="49" t="str">
        <f>'תעודות סל'!B7:N7</f>
        <v>5. תעודות סל</v>
      </c>
      <c r="C12" s="31" t="s">
        <v>34</v>
      </c>
      <c r="D12" s="14" t="s">
        <v>100</v>
      </c>
      <c r="E12" s="42" t="s">
        <v>98</v>
      </c>
      <c r="H12" s="31" t="s">
        <v>82</v>
      </c>
      <c r="S12" s="31" t="s">
        <v>0</v>
      </c>
      <c r="T12" s="31" t="s">
        <v>86</v>
      </c>
      <c r="U12" s="31" t="s">
        <v>45</v>
      </c>
      <c r="V12" s="31" t="s">
        <v>44</v>
      </c>
      <c r="W12" s="32" t="s">
        <v>92</v>
      </c>
    </row>
    <row r="13" spans="2:25" ht="31.5">
      <c r="B13" s="49" t="str">
        <f>'קרנות נאמנות'!B7:O7</f>
        <v>6. קרנות נאמנות</v>
      </c>
      <c r="C13" s="31" t="s">
        <v>34</v>
      </c>
      <c r="D13" s="31" t="s">
        <v>100</v>
      </c>
      <c r="G13" s="31" t="s">
        <v>46</v>
      </c>
      <c r="H13" s="31" t="s">
        <v>82</v>
      </c>
      <c r="S13" s="31" t="s">
        <v>0</v>
      </c>
      <c r="T13" s="31" t="s">
        <v>86</v>
      </c>
      <c r="U13" s="31" t="s">
        <v>45</v>
      </c>
      <c r="V13" s="31" t="s">
        <v>44</v>
      </c>
      <c r="W13" s="32" t="s">
        <v>92</v>
      </c>
    </row>
    <row r="14" spans="2:25" ht="31.5">
      <c r="B14" s="49" t="str">
        <f>'כתבי אופציה'!B7:L7</f>
        <v>7. כתבי אופציה</v>
      </c>
      <c r="C14" s="31" t="s">
        <v>34</v>
      </c>
      <c r="D14" s="31" t="s">
        <v>100</v>
      </c>
      <c r="G14" s="31" t="s">
        <v>46</v>
      </c>
      <c r="H14" s="31" t="s">
        <v>82</v>
      </c>
      <c r="S14" s="31" t="s">
        <v>0</v>
      </c>
      <c r="T14" s="31" t="s">
        <v>86</v>
      </c>
      <c r="U14" s="31" t="s">
        <v>45</v>
      </c>
      <c r="V14" s="31" t="s">
        <v>44</v>
      </c>
      <c r="W14" s="32" t="s">
        <v>92</v>
      </c>
    </row>
    <row r="15" spans="2:25" ht="31.5">
      <c r="B15" s="49" t="str">
        <f>אופציות!B7</f>
        <v>8. אופציות</v>
      </c>
      <c r="C15" s="31" t="s">
        <v>34</v>
      </c>
      <c r="D15" s="31" t="s">
        <v>100</v>
      </c>
      <c r="G15" s="31" t="s">
        <v>46</v>
      </c>
      <c r="H15" s="31" t="s">
        <v>82</v>
      </c>
      <c r="S15" s="31" t="s">
        <v>0</v>
      </c>
      <c r="T15" s="31" t="s">
        <v>86</v>
      </c>
      <c r="U15" s="31" t="s">
        <v>45</v>
      </c>
      <c r="V15" s="31" t="s">
        <v>44</v>
      </c>
      <c r="W15" s="32" t="s">
        <v>92</v>
      </c>
    </row>
    <row r="16" spans="2:25" ht="31.5">
      <c r="B16" s="49" t="str">
        <f>'חוזים עתידיים'!B7:I7</f>
        <v>9. חוזים עתידיים</v>
      </c>
      <c r="C16" s="31" t="s">
        <v>34</v>
      </c>
      <c r="D16" s="31" t="s">
        <v>100</v>
      </c>
      <c r="G16" s="31" t="s">
        <v>46</v>
      </c>
      <c r="H16" s="31" t="s">
        <v>82</v>
      </c>
      <c r="S16" s="31" t="s">
        <v>0</v>
      </c>
      <c r="T16" s="32" t="s">
        <v>86</v>
      </c>
    </row>
    <row r="17" spans="2:25" ht="31.5">
      <c r="B17" s="49" t="str">
        <f>'מוצרים מובנים'!B7:Q7</f>
        <v>10. מוצרים מובנים</v>
      </c>
      <c r="C17" s="31" t="s">
        <v>34</v>
      </c>
      <c r="F17" s="14" t="s">
        <v>37</v>
      </c>
      <c r="I17" s="31" t="s">
        <v>15</v>
      </c>
      <c r="J17" s="31" t="s">
        <v>47</v>
      </c>
      <c r="K17" s="31" t="s">
        <v>83</v>
      </c>
      <c r="L17" s="31" t="s">
        <v>18</v>
      </c>
      <c r="M17" s="31" t="s">
        <v>82</v>
      </c>
      <c r="Q17" s="31" t="s">
        <v>17</v>
      </c>
      <c r="R17" s="31" t="s">
        <v>19</v>
      </c>
      <c r="S17" s="31" t="s">
        <v>0</v>
      </c>
      <c r="T17" s="31" t="s">
        <v>86</v>
      </c>
      <c r="U17" s="31" t="s">
        <v>45</v>
      </c>
      <c r="V17" s="31" t="s">
        <v>44</v>
      </c>
      <c r="W17" s="32" t="s">
        <v>92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34</v>
      </c>
      <c r="I19" s="31" t="s">
        <v>15</v>
      </c>
      <c r="J19" s="31" t="s">
        <v>47</v>
      </c>
      <c r="K19" s="31" t="s">
        <v>83</v>
      </c>
      <c r="L19" s="31" t="s">
        <v>18</v>
      </c>
      <c r="M19" s="31" t="s">
        <v>82</v>
      </c>
      <c r="Q19" s="31" t="s">
        <v>17</v>
      </c>
      <c r="R19" s="31" t="s">
        <v>19</v>
      </c>
      <c r="S19" s="31" t="s">
        <v>0</v>
      </c>
      <c r="T19" s="31" t="s">
        <v>86</v>
      </c>
      <c r="U19" s="31" t="s">
        <v>91</v>
      </c>
      <c r="V19" s="31" t="s">
        <v>44</v>
      </c>
      <c r="W19" s="32" t="s">
        <v>92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34</v>
      </c>
      <c r="D20" s="42" t="s">
        <v>99</v>
      </c>
      <c r="E20" s="42" t="s">
        <v>98</v>
      </c>
      <c r="G20" s="31" t="s">
        <v>46</v>
      </c>
      <c r="I20" s="31" t="s">
        <v>15</v>
      </c>
      <c r="J20" s="31" t="s">
        <v>47</v>
      </c>
      <c r="K20" s="31" t="s">
        <v>83</v>
      </c>
      <c r="L20" s="31" t="s">
        <v>18</v>
      </c>
      <c r="M20" s="31" t="s">
        <v>82</v>
      </c>
      <c r="Q20" s="31" t="s">
        <v>17</v>
      </c>
      <c r="R20" s="31" t="s">
        <v>19</v>
      </c>
      <c r="S20" s="31" t="s">
        <v>0</v>
      </c>
      <c r="T20" s="31" t="s">
        <v>86</v>
      </c>
      <c r="U20" s="31" t="s">
        <v>91</v>
      </c>
      <c r="V20" s="31" t="s">
        <v>44</v>
      </c>
      <c r="W20" s="32" t="s">
        <v>92</v>
      </c>
    </row>
    <row r="21" spans="2:25" ht="31.5">
      <c r="B21" s="49" t="str">
        <f>'לא סחיר - אג"ח קונצרני'!B7:S7</f>
        <v>3. אג"ח קונצרני</v>
      </c>
      <c r="C21" s="31" t="s">
        <v>34</v>
      </c>
      <c r="D21" s="42" t="s">
        <v>99</v>
      </c>
      <c r="E21" s="42" t="s">
        <v>98</v>
      </c>
      <c r="G21" s="31" t="s">
        <v>46</v>
      </c>
      <c r="I21" s="31" t="s">
        <v>15</v>
      </c>
      <c r="J21" s="31" t="s">
        <v>47</v>
      </c>
      <c r="K21" s="31" t="s">
        <v>83</v>
      </c>
      <c r="L21" s="31" t="s">
        <v>18</v>
      </c>
      <c r="M21" s="31" t="s">
        <v>82</v>
      </c>
      <c r="Q21" s="31" t="s">
        <v>17</v>
      </c>
      <c r="R21" s="31" t="s">
        <v>19</v>
      </c>
      <c r="S21" s="31" t="s">
        <v>0</v>
      </c>
      <c r="T21" s="31" t="s">
        <v>86</v>
      </c>
      <c r="U21" s="31" t="s">
        <v>91</v>
      </c>
      <c r="V21" s="31" t="s">
        <v>44</v>
      </c>
      <c r="W21" s="32" t="s">
        <v>92</v>
      </c>
    </row>
    <row r="22" spans="2:25" ht="31.5">
      <c r="B22" s="49" t="str">
        <f>'לא סחיר - מניות'!B7:M7</f>
        <v>4. מניות</v>
      </c>
      <c r="C22" s="31" t="s">
        <v>34</v>
      </c>
      <c r="D22" s="42" t="s">
        <v>99</v>
      </c>
      <c r="E22" s="42" t="s">
        <v>98</v>
      </c>
      <c r="G22" s="31" t="s">
        <v>46</v>
      </c>
      <c r="H22" s="31" t="s">
        <v>82</v>
      </c>
      <c r="S22" s="31" t="s">
        <v>0</v>
      </c>
      <c r="T22" s="31" t="s">
        <v>86</v>
      </c>
      <c r="U22" s="31" t="s">
        <v>91</v>
      </c>
      <c r="V22" s="31" t="s">
        <v>44</v>
      </c>
      <c r="W22" s="32" t="s">
        <v>92</v>
      </c>
    </row>
    <row r="23" spans="2:25" ht="31.5">
      <c r="B23" s="49" t="str">
        <f>'לא סחיר - קרנות השקעה'!B7:K7</f>
        <v>5. קרנות השקעה</v>
      </c>
      <c r="C23" s="31" t="s">
        <v>34</v>
      </c>
      <c r="G23" s="31" t="s">
        <v>46</v>
      </c>
      <c r="H23" s="31" t="s">
        <v>82</v>
      </c>
      <c r="K23" s="31" t="s">
        <v>83</v>
      </c>
      <c r="S23" s="31" t="s">
        <v>0</v>
      </c>
      <c r="T23" s="31" t="s">
        <v>86</v>
      </c>
      <c r="U23" s="31" t="s">
        <v>91</v>
      </c>
      <c r="V23" s="31" t="s">
        <v>44</v>
      </c>
      <c r="W23" s="32" t="s">
        <v>92</v>
      </c>
    </row>
    <row r="24" spans="2:25" ht="31.5">
      <c r="B24" s="49" t="str">
        <f>'לא סחיר - כתבי אופציה'!B7:L7</f>
        <v>6. כתבי אופציה</v>
      </c>
      <c r="C24" s="31" t="s">
        <v>34</v>
      </c>
      <c r="G24" s="31" t="s">
        <v>46</v>
      </c>
      <c r="H24" s="31" t="s">
        <v>82</v>
      </c>
      <c r="K24" s="31" t="s">
        <v>83</v>
      </c>
      <c r="S24" s="31" t="s">
        <v>0</v>
      </c>
      <c r="T24" s="31" t="s">
        <v>86</v>
      </c>
      <c r="U24" s="31" t="s">
        <v>91</v>
      </c>
      <c r="V24" s="31" t="s">
        <v>44</v>
      </c>
      <c r="W24" s="32" t="s">
        <v>92</v>
      </c>
    </row>
    <row r="25" spans="2:25" ht="31.5">
      <c r="B25" s="49" t="str">
        <f>'לא סחיר - אופציות'!B7:L7</f>
        <v>7. אופציות</v>
      </c>
      <c r="C25" s="31" t="s">
        <v>34</v>
      </c>
      <c r="G25" s="31" t="s">
        <v>46</v>
      </c>
      <c r="H25" s="31" t="s">
        <v>82</v>
      </c>
      <c r="K25" s="31" t="s">
        <v>83</v>
      </c>
      <c r="S25" s="31" t="s">
        <v>0</v>
      </c>
      <c r="T25" s="31" t="s">
        <v>86</v>
      </c>
      <c r="U25" s="31" t="s">
        <v>91</v>
      </c>
      <c r="V25" s="31" t="s">
        <v>44</v>
      </c>
      <c r="W25" s="32" t="s">
        <v>92</v>
      </c>
    </row>
    <row r="26" spans="2:25" ht="31.5">
      <c r="B26" s="49" t="str">
        <f>'לא סחיר - חוזים עתידיים'!B7:K7</f>
        <v>8. חוזים עתידיים</v>
      </c>
      <c r="C26" s="31" t="s">
        <v>34</v>
      </c>
      <c r="G26" s="31" t="s">
        <v>46</v>
      </c>
      <c r="H26" s="31" t="s">
        <v>82</v>
      </c>
      <c r="K26" s="31" t="s">
        <v>83</v>
      </c>
      <c r="S26" s="31" t="s">
        <v>0</v>
      </c>
      <c r="T26" s="31" t="s">
        <v>86</v>
      </c>
      <c r="U26" s="31" t="s">
        <v>91</v>
      </c>
      <c r="V26" s="32" t="s">
        <v>92</v>
      </c>
    </row>
    <row r="27" spans="2:25" ht="31.5">
      <c r="B27" s="49" t="str">
        <f>'לא סחיר - מוצרים מובנים'!B7:Q7</f>
        <v>9. מוצרים מובנים</v>
      </c>
      <c r="C27" s="31" t="s">
        <v>34</v>
      </c>
      <c r="F27" s="31" t="s">
        <v>37</v>
      </c>
      <c r="I27" s="31" t="s">
        <v>15</v>
      </c>
      <c r="J27" s="31" t="s">
        <v>47</v>
      </c>
      <c r="K27" s="31" t="s">
        <v>83</v>
      </c>
      <c r="L27" s="31" t="s">
        <v>18</v>
      </c>
      <c r="M27" s="31" t="s">
        <v>82</v>
      </c>
      <c r="Q27" s="31" t="s">
        <v>17</v>
      </c>
      <c r="R27" s="31" t="s">
        <v>19</v>
      </c>
      <c r="S27" s="31" t="s">
        <v>0</v>
      </c>
      <c r="T27" s="31" t="s">
        <v>86</v>
      </c>
      <c r="U27" s="31" t="s">
        <v>91</v>
      </c>
      <c r="V27" s="31" t="s">
        <v>44</v>
      </c>
      <c r="W27" s="32" t="s">
        <v>92</v>
      </c>
    </row>
    <row r="28" spans="2:25" ht="31.5">
      <c r="B28" s="53" t="str">
        <f>הלוואות!B6</f>
        <v>1.ד. הלוואות:</v>
      </c>
      <c r="C28" s="31" t="s">
        <v>34</v>
      </c>
      <c r="I28" s="31" t="s">
        <v>15</v>
      </c>
      <c r="J28" s="31" t="s">
        <v>47</v>
      </c>
      <c r="L28" s="31" t="s">
        <v>18</v>
      </c>
      <c r="M28" s="31" t="s">
        <v>82</v>
      </c>
      <c r="Q28" s="14" t="s">
        <v>31</v>
      </c>
      <c r="R28" s="31" t="s">
        <v>19</v>
      </c>
      <c r="S28" s="31" t="s">
        <v>0</v>
      </c>
      <c r="T28" s="31" t="s">
        <v>86</v>
      </c>
      <c r="U28" s="31" t="s">
        <v>91</v>
      </c>
      <c r="V28" s="32" t="s">
        <v>92</v>
      </c>
    </row>
    <row r="29" spans="2:25" ht="47.25">
      <c r="B29" s="53" t="str">
        <f>'פקדונות מעל 3 חודשים'!B6:O6</f>
        <v>1.ה. פקדונות מעל 3 חודשים:</v>
      </c>
      <c r="C29" s="31" t="s">
        <v>34</v>
      </c>
      <c r="E29" s="31" t="s">
        <v>98</v>
      </c>
      <c r="I29" s="31" t="s">
        <v>15</v>
      </c>
      <c r="J29" s="31" t="s">
        <v>47</v>
      </c>
      <c r="L29" s="31" t="s">
        <v>18</v>
      </c>
      <c r="M29" s="31" t="s">
        <v>82</v>
      </c>
      <c r="O29" s="50" t="s">
        <v>38</v>
      </c>
      <c r="P29" s="51"/>
      <c r="R29" s="31" t="s">
        <v>19</v>
      </c>
      <c r="S29" s="31" t="s">
        <v>0</v>
      </c>
      <c r="T29" s="31" t="s">
        <v>86</v>
      </c>
      <c r="U29" s="31" t="s">
        <v>91</v>
      </c>
      <c r="V29" s="32" t="s">
        <v>92</v>
      </c>
    </row>
    <row r="30" spans="2:25" ht="63">
      <c r="B30" s="53" t="str">
        <f>'זכויות מקרקעין'!B6</f>
        <v>1. ו. זכויות במקרקעין:</v>
      </c>
      <c r="C30" s="14" t="s">
        <v>40</v>
      </c>
      <c r="N30" s="50" t="s">
        <v>66</v>
      </c>
      <c r="P30" s="51" t="s">
        <v>41</v>
      </c>
      <c r="U30" s="31" t="s">
        <v>91</v>
      </c>
      <c r="V30" s="15" t="s">
        <v>43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42</v>
      </c>
      <c r="R31" s="14" t="s">
        <v>39</v>
      </c>
      <c r="U31" s="31" t="s">
        <v>91</v>
      </c>
      <c r="V31" s="15" t="s">
        <v>43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88</v>
      </c>
      <c r="Y32" s="15" t="s">
        <v>87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160</v>
      </c>
      <c r="C1" s="79" t="s" vm="1">
        <v>228</v>
      </c>
    </row>
    <row r="2" spans="2:54">
      <c r="B2" s="57" t="s">
        <v>159</v>
      </c>
      <c r="C2" s="79" t="s">
        <v>229</v>
      </c>
    </row>
    <row r="3" spans="2:54">
      <c r="B3" s="57" t="s">
        <v>161</v>
      </c>
      <c r="C3" s="79" t="s">
        <v>230</v>
      </c>
    </row>
    <row r="4" spans="2:54">
      <c r="B4" s="57" t="s">
        <v>162</v>
      </c>
      <c r="C4" s="79" t="s">
        <v>231</v>
      </c>
    </row>
    <row r="6" spans="2:54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4" ht="26.25" customHeight="1">
      <c r="B7" s="131" t="s">
        <v>79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4" s="3" customFormat="1" ht="78.75">
      <c r="B8" s="23" t="s">
        <v>97</v>
      </c>
      <c r="C8" s="31" t="s">
        <v>34</v>
      </c>
      <c r="D8" s="31" t="s">
        <v>46</v>
      </c>
      <c r="E8" s="31" t="s">
        <v>82</v>
      </c>
      <c r="F8" s="31" t="s">
        <v>83</v>
      </c>
      <c r="G8" s="31" t="s">
        <v>212</v>
      </c>
      <c r="H8" s="31" t="s">
        <v>211</v>
      </c>
      <c r="I8" s="31" t="s">
        <v>91</v>
      </c>
      <c r="J8" s="31" t="s">
        <v>44</v>
      </c>
      <c r="K8" s="31" t="s">
        <v>163</v>
      </c>
      <c r="L8" s="32" t="s">
        <v>165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219</v>
      </c>
      <c r="H9" s="17"/>
      <c r="I9" s="17" t="s">
        <v>215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0.7109375" style="2" bestFit="1" customWidth="1"/>
    <col min="4" max="4" width="8.5703125" style="2" bestFit="1" customWidth="1"/>
    <col min="5" max="5" width="9" style="1" bestFit="1" customWidth="1"/>
    <col min="6" max="7" width="11.28515625" style="1" bestFit="1" customWidth="1"/>
    <col min="8" max="8" width="7.710937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160</v>
      </c>
      <c r="C1" s="79" t="s" vm="1">
        <v>228</v>
      </c>
    </row>
    <row r="2" spans="2:51">
      <c r="B2" s="57" t="s">
        <v>159</v>
      </c>
      <c r="C2" s="79" t="s">
        <v>229</v>
      </c>
    </row>
    <row r="3" spans="2:51">
      <c r="B3" s="57" t="s">
        <v>161</v>
      </c>
      <c r="C3" s="79" t="s">
        <v>230</v>
      </c>
    </row>
    <row r="4" spans="2:51">
      <c r="B4" s="57" t="s">
        <v>162</v>
      </c>
      <c r="C4" s="79" t="s">
        <v>231</v>
      </c>
    </row>
    <row r="6" spans="2:51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1" ht="26.25" customHeight="1">
      <c r="B7" s="131" t="s">
        <v>80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1" s="3" customFormat="1" ht="63">
      <c r="B8" s="23" t="s">
        <v>97</v>
      </c>
      <c r="C8" s="31" t="s">
        <v>34</v>
      </c>
      <c r="D8" s="31" t="s">
        <v>46</v>
      </c>
      <c r="E8" s="31" t="s">
        <v>82</v>
      </c>
      <c r="F8" s="31" t="s">
        <v>83</v>
      </c>
      <c r="G8" s="31" t="s">
        <v>212</v>
      </c>
      <c r="H8" s="31" t="s">
        <v>211</v>
      </c>
      <c r="I8" s="31" t="s">
        <v>91</v>
      </c>
      <c r="J8" s="31" t="s">
        <v>163</v>
      </c>
      <c r="K8" s="32" t="s">
        <v>165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219</v>
      </c>
      <c r="H9" s="17"/>
      <c r="I9" s="17" t="s">
        <v>215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36</v>
      </c>
      <c r="C11" s="111"/>
      <c r="D11" s="111"/>
      <c r="E11" s="111"/>
      <c r="F11" s="111"/>
      <c r="G11" s="112"/>
      <c r="H11" s="116"/>
      <c r="I11" s="112">
        <v>9.2689999999999995E-2</v>
      </c>
      <c r="J11" s="113">
        <v>1</v>
      </c>
      <c r="K11" s="113">
        <v>1.2988598866047848E-7</v>
      </c>
      <c r="AW11" s="1"/>
    </row>
    <row r="12" spans="2:51" ht="19.5" customHeight="1">
      <c r="B12" s="114" t="s">
        <v>30</v>
      </c>
      <c r="C12" s="111"/>
      <c r="D12" s="111"/>
      <c r="E12" s="111"/>
      <c r="F12" s="111"/>
      <c r="G12" s="112"/>
      <c r="H12" s="116"/>
      <c r="I12" s="112">
        <v>9.2689999999999995E-2</v>
      </c>
      <c r="J12" s="113">
        <v>1</v>
      </c>
      <c r="K12" s="113">
        <v>1.2988598866047848E-7</v>
      </c>
    </row>
    <row r="13" spans="2:51">
      <c r="B13" s="103" t="s">
        <v>208</v>
      </c>
      <c r="C13" s="83"/>
      <c r="D13" s="83"/>
      <c r="E13" s="83"/>
      <c r="F13" s="83"/>
      <c r="G13" s="92"/>
      <c r="H13" s="94"/>
      <c r="I13" s="92">
        <v>9.2689999999999995E-2</v>
      </c>
      <c r="J13" s="93">
        <v>1</v>
      </c>
      <c r="K13" s="93">
        <v>1.2988598866047848E-7</v>
      </c>
    </row>
    <row r="14" spans="2:51">
      <c r="B14" s="88" t="s">
        <v>298</v>
      </c>
      <c r="C14" s="85" t="s">
        <v>299</v>
      </c>
      <c r="D14" s="98" t="s">
        <v>300</v>
      </c>
      <c r="E14" s="98" t="s">
        <v>145</v>
      </c>
      <c r="F14" s="106">
        <v>42495</v>
      </c>
      <c r="G14" s="95">
        <v>599842.54</v>
      </c>
      <c r="H14" s="97">
        <v>1.55E-2</v>
      </c>
      <c r="I14" s="95">
        <v>9.2689999999999995E-2</v>
      </c>
      <c r="J14" s="96">
        <v>1</v>
      </c>
      <c r="K14" s="96">
        <v>1.2988598866047848E-7</v>
      </c>
    </row>
    <row r="15" spans="2:51">
      <c r="B15" s="84"/>
      <c r="C15" s="85"/>
      <c r="D15" s="85"/>
      <c r="E15" s="85"/>
      <c r="F15" s="85"/>
      <c r="G15" s="95"/>
      <c r="H15" s="97"/>
      <c r="I15" s="85"/>
      <c r="J15" s="96"/>
      <c r="K15" s="85"/>
    </row>
    <row r="16" spans="2:51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W16" s="1"/>
      <c r="AY16" s="1"/>
    </row>
    <row r="17" spans="2:51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AW17" s="1"/>
      <c r="AY17" s="1"/>
    </row>
    <row r="18" spans="2:51" s="7" customFormat="1">
      <c r="B18" s="100" t="s">
        <v>227</v>
      </c>
      <c r="C18" s="102"/>
      <c r="D18" s="102"/>
      <c r="E18" s="102"/>
      <c r="F18" s="102"/>
      <c r="G18" s="102"/>
      <c r="H18" s="102"/>
      <c r="I18" s="102"/>
      <c r="J18" s="102"/>
      <c r="K18" s="102"/>
      <c r="AW18" s="1"/>
      <c r="AY18" s="1"/>
    </row>
    <row r="19" spans="2:51">
      <c r="B19" s="100" t="s">
        <v>93</v>
      </c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51">
      <c r="B20" s="100" t="s">
        <v>210</v>
      </c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51">
      <c r="B21" s="100" t="s">
        <v>218</v>
      </c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5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5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5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5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5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5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5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5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5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5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5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C115" s="1"/>
      <c r="D115" s="1"/>
    </row>
    <row r="116" spans="2:11">
      <c r="C116" s="1"/>
      <c r="D116" s="1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160</v>
      </c>
      <c r="C1" s="79" t="s" vm="1">
        <v>228</v>
      </c>
    </row>
    <row r="2" spans="2:78">
      <c r="B2" s="57" t="s">
        <v>159</v>
      </c>
      <c r="C2" s="79" t="s">
        <v>229</v>
      </c>
    </row>
    <row r="3" spans="2:78">
      <c r="B3" s="57" t="s">
        <v>161</v>
      </c>
      <c r="C3" s="79" t="s">
        <v>230</v>
      </c>
    </row>
    <row r="4" spans="2:78">
      <c r="B4" s="57" t="s">
        <v>162</v>
      </c>
      <c r="C4" s="79" t="s">
        <v>231</v>
      </c>
    </row>
    <row r="6" spans="2:78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78" ht="26.25" customHeight="1">
      <c r="B7" s="131" t="s">
        <v>81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78" s="3" customFormat="1" ht="47.25">
      <c r="B8" s="23" t="s">
        <v>97</v>
      </c>
      <c r="C8" s="31" t="s">
        <v>34</v>
      </c>
      <c r="D8" s="31" t="s">
        <v>37</v>
      </c>
      <c r="E8" s="31" t="s">
        <v>15</v>
      </c>
      <c r="F8" s="31" t="s">
        <v>47</v>
      </c>
      <c r="G8" s="31" t="s">
        <v>83</v>
      </c>
      <c r="H8" s="31" t="s">
        <v>18</v>
      </c>
      <c r="I8" s="31" t="s">
        <v>82</v>
      </c>
      <c r="J8" s="31" t="s">
        <v>17</v>
      </c>
      <c r="K8" s="31" t="s">
        <v>19</v>
      </c>
      <c r="L8" s="31" t="s">
        <v>212</v>
      </c>
      <c r="M8" s="31" t="s">
        <v>211</v>
      </c>
      <c r="N8" s="31" t="s">
        <v>91</v>
      </c>
      <c r="O8" s="31" t="s">
        <v>44</v>
      </c>
      <c r="P8" s="31" t="s">
        <v>163</v>
      </c>
      <c r="Q8" s="32" t="s">
        <v>165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219</v>
      </c>
      <c r="M9" s="17"/>
      <c r="N9" s="17" t="s">
        <v>215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94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160</v>
      </c>
      <c r="C1" s="79" t="s" vm="1">
        <v>228</v>
      </c>
    </row>
    <row r="2" spans="2:61">
      <c r="B2" s="57" t="s">
        <v>159</v>
      </c>
      <c r="C2" s="79" t="s">
        <v>229</v>
      </c>
    </row>
    <row r="3" spans="2:61">
      <c r="B3" s="57" t="s">
        <v>161</v>
      </c>
      <c r="C3" s="79" t="s">
        <v>230</v>
      </c>
    </row>
    <row r="4" spans="2:61">
      <c r="B4" s="57" t="s">
        <v>162</v>
      </c>
      <c r="C4" s="79" t="s">
        <v>231</v>
      </c>
    </row>
    <row r="6" spans="2:61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61" s="3" customFormat="1" ht="78.75">
      <c r="B7" s="23" t="s">
        <v>97</v>
      </c>
      <c r="C7" s="31" t="s">
        <v>204</v>
      </c>
      <c r="D7" s="31" t="s">
        <v>34</v>
      </c>
      <c r="E7" s="31" t="s">
        <v>98</v>
      </c>
      <c r="F7" s="31" t="s">
        <v>15</v>
      </c>
      <c r="G7" s="31" t="s">
        <v>83</v>
      </c>
      <c r="H7" s="31" t="s">
        <v>47</v>
      </c>
      <c r="I7" s="31" t="s">
        <v>18</v>
      </c>
      <c r="J7" s="31" t="s">
        <v>82</v>
      </c>
      <c r="K7" s="14" t="s">
        <v>31</v>
      </c>
      <c r="L7" s="72" t="s">
        <v>19</v>
      </c>
      <c r="M7" s="31" t="s">
        <v>212</v>
      </c>
      <c r="N7" s="31" t="s">
        <v>211</v>
      </c>
      <c r="O7" s="31" t="s">
        <v>91</v>
      </c>
      <c r="P7" s="31" t="s">
        <v>163</v>
      </c>
      <c r="Q7" s="32" t="s">
        <v>165</v>
      </c>
      <c r="R7" s="1"/>
      <c r="S7" s="1"/>
      <c r="T7" s="1"/>
      <c r="U7" s="1"/>
      <c r="V7" s="1"/>
      <c r="W7" s="1"/>
      <c r="BH7" s="3" t="s">
        <v>143</v>
      </c>
      <c r="BI7" s="3" t="s">
        <v>145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219</v>
      </c>
      <c r="N8" s="17"/>
      <c r="O8" s="17" t="s">
        <v>215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141</v>
      </c>
      <c r="BI8" s="3" t="s">
        <v>144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94</v>
      </c>
      <c r="R9" s="1"/>
      <c r="S9" s="1"/>
      <c r="T9" s="1"/>
      <c r="U9" s="1"/>
      <c r="V9" s="1"/>
      <c r="W9" s="1"/>
      <c r="BH9" s="4" t="s">
        <v>142</v>
      </c>
      <c r="BI9" s="4" t="s">
        <v>146</v>
      </c>
    </row>
    <row r="10" spans="2:61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"/>
      <c r="S10" s="1"/>
      <c r="T10" s="1"/>
      <c r="U10" s="1"/>
      <c r="V10" s="1"/>
      <c r="W10" s="1"/>
      <c r="BH10" s="1" t="s">
        <v>27</v>
      </c>
      <c r="BI10" s="4" t="s">
        <v>147</v>
      </c>
    </row>
    <row r="11" spans="2:61" ht="21.75" customHeight="1">
      <c r="B11" s="100" t="s">
        <v>227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BI11" s="1" t="s">
        <v>153</v>
      </c>
    </row>
    <row r="12" spans="2:61">
      <c r="B12" s="100" t="s">
        <v>93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BI12" s="1" t="s">
        <v>148</v>
      </c>
    </row>
    <row r="13" spans="2:61">
      <c r="B13" s="100" t="s">
        <v>210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BI13" s="1" t="s">
        <v>149</v>
      </c>
    </row>
    <row r="14" spans="2:61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BI14" s="1" t="s">
        <v>150</v>
      </c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BI15" s="1" t="s">
        <v>152</v>
      </c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BI16" s="1" t="s">
        <v>151</v>
      </c>
    </row>
    <row r="17" spans="2:6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BI17" s="1" t="s">
        <v>154</v>
      </c>
    </row>
    <row r="18" spans="2:6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BI18" s="1" t="s">
        <v>155</v>
      </c>
    </row>
    <row r="19" spans="2:61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BI19" s="1" t="s">
        <v>156</v>
      </c>
    </row>
    <row r="20" spans="2:61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BI20" s="1" t="s">
        <v>157</v>
      </c>
    </row>
    <row r="21" spans="2:61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BI21" s="1" t="s">
        <v>158</v>
      </c>
    </row>
    <row r="22" spans="2:6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BI22" s="1" t="s">
        <v>27</v>
      </c>
    </row>
    <row r="23" spans="2:6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6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61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61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6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6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6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6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6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6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160</v>
      </c>
      <c r="C1" s="79" t="s" vm="1">
        <v>228</v>
      </c>
    </row>
    <row r="2" spans="2:64">
      <c r="B2" s="57" t="s">
        <v>159</v>
      </c>
      <c r="C2" s="79" t="s">
        <v>229</v>
      </c>
    </row>
    <row r="3" spans="2:64">
      <c r="B3" s="57" t="s">
        <v>161</v>
      </c>
      <c r="C3" s="79" t="s">
        <v>230</v>
      </c>
    </row>
    <row r="4" spans="2:64">
      <c r="B4" s="57" t="s">
        <v>162</v>
      </c>
      <c r="C4" s="79" t="s">
        <v>231</v>
      </c>
    </row>
    <row r="6" spans="2:64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4" s="3" customFormat="1" ht="78.75">
      <c r="B7" s="60" t="s">
        <v>97</v>
      </c>
      <c r="C7" s="61" t="s">
        <v>34</v>
      </c>
      <c r="D7" s="61" t="s">
        <v>98</v>
      </c>
      <c r="E7" s="61" t="s">
        <v>15</v>
      </c>
      <c r="F7" s="61" t="s">
        <v>47</v>
      </c>
      <c r="G7" s="61" t="s">
        <v>18</v>
      </c>
      <c r="H7" s="61" t="s">
        <v>82</v>
      </c>
      <c r="I7" s="61" t="s">
        <v>38</v>
      </c>
      <c r="J7" s="61" t="s">
        <v>19</v>
      </c>
      <c r="K7" s="61" t="s">
        <v>212</v>
      </c>
      <c r="L7" s="61" t="s">
        <v>211</v>
      </c>
      <c r="M7" s="61" t="s">
        <v>91</v>
      </c>
      <c r="N7" s="61" t="s">
        <v>163</v>
      </c>
      <c r="O7" s="63" t="s">
        <v>165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219</v>
      </c>
      <c r="L8" s="33"/>
      <c r="M8" s="33" t="s">
        <v>215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0" t="s">
        <v>227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0" t="s">
        <v>93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0" t="s">
        <v>210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0" t="s">
        <v>218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160</v>
      </c>
      <c r="C1" s="79" t="s" vm="1">
        <v>228</v>
      </c>
    </row>
    <row r="2" spans="2:56">
      <c r="B2" s="57" t="s">
        <v>159</v>
      </c>
      <c r="C2" s="79" t="s">
        <v>229</v>
      </c>
    </row>
    <row r="3" spans="2:56">
      <c r="B3" s="57" t="s">
        <v>161</v>
      </c>
      <c r="C3" s="79" t="s">
        <v>230</v>
      </c>
    </row>
    <row r="4" spans="2:56">
      <c r="B4" s="57" t="s">
        <v>162</v>
      </c>
      <c r="C4" s="79" t="s">
        <v>231</v>
      </c>
    </row>
    <row r="6" spans="2:56" ht="26.25" customHeight="1">
      <c r="B6" s="131" t="s">
        <v>194</v>
      </c>
      <c r="C6" s="132"/>
      <c r="D6" s="132"/>
      <c r="E6" s="132"/>
      <c r="F6" s="132"/>
      <c r="G6" s="132"/>
      <c r="H6" s="132"/>
      <c r="I6" s="132"/>
      <c r="J6" s="133"/>
    </row>
    <row r="7" spans="2:56" s="3" customFormat="1" ht="78.75">
      <c r="B7" s="60" t="s">
        <v>97</v>
      </c>
      <c r="C7" s="62" t="s">
        <v>40</v>
      </c>
      <c r="D7" s="62" t="s">
        <v>66</v>
      </c>
      <c r="E7" s="62" t="s">
        <v>41</v>
      </c>
      <c r="F7" s="62" t="s">
        <v>82</v>
      </c>
      <c r="G7" s="62" t="s">
        <v>205</v>
      </c>
      <c r="H7" s="62" t="s">
        <v>163</v>
      </c>
      <c r="I7" s="64" t="s">
        <v>164</v>
      </c>
      <c r="J7" s="78" t="s">
        <v>222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5"/>
      <c r="C11" s="102"/>
      <c r="D11" s="102"/>
      <c r="E11" s="102"/>
      <c r="F11" s="102"/>
      <c r="G11" s="102"/>
      <c r="H11" s="102"/>
      <c r="I11" s="102"/>
      <c r="J11" s="102"/>
    </row>
    <row r="12" spans="2:56">
      <c r="B12" s="105"/>
      <c r="C12" s="102"/>
      <c r="D12" s="102"/>
      <c r="E12" s="102"/>
      <c r="F12" s="102"/>
      <c r="G12" s="102"/>
      <c r="H12" s="102"/>
      <c r="I12" s="102"/>
      <c r="J12" s="102"/>
    </row>
    <row r="13" spans="2:56">
      <c r="B13" s="102"/>
      <c r="C13" s="102"/>
      <c r="D13" s="102"/>
      <c r="E13" s="102"/>
      <c r="F13" s="102"/>
      <c r="G13" s="102"/>
      <c r="H13" s="102"/>
      <c r="I13" s="102"/>
      <c r="J13" s="102"/>
    </row>
    <row r="14" spans="2:56">
      <c r="B14" s="102"/>
      <c r="C14" s="102"/>
      <c r="D14" s="102"/>
      <c r="E14" s="102"/>
      <c r="F14" s="102"/>
      <c r="G14" s="102"/>
      <c r="H14" s="102"/>
      <c r="I14" s="102"/>
      <c r="J14" s="102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02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02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160</v>
      </c>
      <c r="C1" s="79" t="s" vm="1">
        <v>228</v>
      </c>
    </row>
    <row r="2" spans="2:60">
      <c r="B2" s="57" t="s">
        <v>159</v>
      </c>
      <c r="C2" s="79" t="s">
        <v>229</v>
      </c>
    </row>
    <row r="3" spans="2:60">
      <c r="B3" s="57" t="s">
        <v>161</v>
      </c>
      <c r="C3" s="79" t="s">
        <v>230</v>
      </c>
    </row>
    <row r="4" spans="2:60">
      <c r="B4" s="57" t="s">
        <v>162</v>
      </c>
      <c r="C4" s="79" t="s">
        <v>231</v>
      </c>
    </row>
    <row r="6" spans="2:60" ht="26.25" customHeight="1">
      <c r="B6" s="131" t="s">
        <v>195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66">
      <c r="B7" s="60" t="s">
        <v>97</v>
      </c>
      <c r="C7" s="60" t="s">
        <v>98</v>
      </c>
      <c r="D7" s="60" t="s">
        <v>15</v>
      </c>
      <c r="E7" s="60" t="s">
        <v>16</v>
      </c>
      <c r="F7" s="60" t="s">
        <v>42</v>
      </c>
      <c r="G7" s="60" t="s">
        <v>82</v>
      </c>
      <c r="H7" s="60" t="s">
        <v>39</v>
      </c>
      <c r="I7" s="60" t="s">
        <v>91</v>
      </c>
      <c r="J7" s="60" t="s">
        <v>163</v>
      </c>
      <c r="K7" s="60" t="s">
        <v>164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215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160</v>
      </c>
      <c r="C1" s="79" t="s" vm="1">
        <v>228</v>
      </c>
    </row>
    <row r="2" spans="2:60">
      <c r="B2" s="57" t="s">
        <v>159</v>
      </c>
      <c r="C2" s="79" t="s">
        <v>229</v>
      </c>
    </row>
    <row r="3" spans="2:60">
      <c r="B3" s="57" t="s">
        <v>161</v>
      </c>
      <c r="C3" s="79" t="s">
        <v>230</v>
      </c>
    </row>
    <row r="4" spans="2:60">
      <c r="B4" s="57" t="s">
        <v>162</v>
      </c>
      <c r="C4" s="79" t="s">
        <v>231</v>
      </c>
    </row>
    <row r="6" spans="2:60" ht="26.25" customHeight="1">
      <c r="B6" s="131" t="s">
        <v>196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78.75">
      <c r="B7" s="60" t="s">
        <v>97</v>
      </c>
      <c r="C7" s="62" t="s">
        <v>34</v>
      </c>
      <c r="D7" s="62" t="s">
        <v>15</v>
      </c>
      <c r="E7" s="62" t="s">
        <v>16</v>
      </c>
      <c r="F7" s="62" t="s">
        <v>42</v>
      </c>
      <c r="G7" s="62" t="s">
        <v>82</v>
      </c>
      <c r="H7" s="62" t="s">
        <v>39</v>
      </c>
      <c r="I7" s="62" t="s">
        <v>91</v>
      </c>
      <c r="J7" s="62" t="s">
        <v>163</v>
      </c>
      <c r="K7" s="64" t="s">
        <v>164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160</v>
      </c>
      <c r="C1" s="79" t="s" vm="1">
        <v>228</v>
      </c>
    </row>
    <row r="2" spans="2:47">
      <c r="B2" s="57" t="s">
        <v>159</v>
      </c>
      <c r="C2" s="79" t="s">
        <v>229</v>
      </c>
    </row>
    <row r="3" spans="2:47">
      <c r="B3" s="57" t="s">
        <v>161</v>
      </c>
      <c r="C3" s="79" t="s">
        <v>230</v>
      </c>
    </row>
    <row r="4" spans="2:47">
      <c r="B4" s="57" t="s">
        <v>162</v>
      </c>
      <c r="C4" s="79" t="s">
        <v>231</v>
      </c>
    </row>
    <row r="6" spans="2:47" ht="26.25" customHeight="1">
      <c r="B6" s="131" t="s">
        <v>197</v>
      </c>
      <c r="C6" s="132"/>
      <c r="D6" s="133"/>
    </row>
    <row r="7" spans="2:47" s="3" customFormat="1" ht="33">
      <c r="B7" s="60" t="s">
        <v>97</v>
      </c>
      <c r="C7" s="65" t="s">
        <v>88</v>
      </c>
      <c r="D7" s="66" t="s">
        <v>87</v>
      </c>
    </row>
    <row r="8" spans="2:47" s="3" customFormat="1">
      <c r="B8" s="16"/>
      <c r="C8" s="33" t="s">
        <v>215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5"/>
      <c r="C11" s="102"/>
      <c r="D11" s="102"/>
    </row>
    <row r="12" spans="2:47">
      <c r="B12" s="105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160</v>
      </c>
      <c r="C1" s="79" t="s" vm="1">
        <v>228</v>
      </c>
    </row>
    <row r="2" spans="2:18">
      <c r="B2" s="57" t="s">
        <v>159</v>
      </c>
      <c r="C2" s="79" t="s">
        <v>229</v>
      </c>
    </row>
    <row r="3" spans="2:18">
      <c r="B3" s="57" t="s">
        <v>161</v>
      </c>
      <c r="C3" s="79" t="s">
        <v>230</v>
      </c>
    </row>
    <row r="4" spans="2:18">
      <c r="B4" s="57" t="s">
        <v>162</v>
      </c>
      <c r="C4" s="79" t="s">
        <v>231</v>
      </c>
    </row>
    <row r="6" spans="2:18" ht="26.25" customHeight="1">
      <c r="B6" s="131" t="s">
        <v>200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97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83</v>
      </c>
      <c r="H7" s="31" t="s">
        <v>18</v>
      </c>
      <c r="I7" s="31" t="s">
        <v>82</v>
      </c>
      <c r="J7" s="31" t="s">
        <v>17</v>
      </c>
      <c r="K7" s="31" t="s">
        <v>198</v>
      </c>
      <c r="L7" s="31" t="s">
        <v>217</v>
      </c>
      <c r="M7" s="31" t="s">
        <v>199</v>
      </c>
      <c r="N7" s="31" t="s">
        <v>44</v>
      </c>
      <c r="O7" s="31" t="s">
        <v>163</v>
      </c>
      <c r="P7" s="32" t="s">
        <v>165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219</v>
      </c>
      <c r="M8" s="33" t="s">
        <v>215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227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93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218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0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160</v>
      </c>
      <c r="C1" s="79" t="s" vm="1">
        <v>228</v>
      </c>
    </row>
    <row r="2" spans="2:13">
      <c r="B2" s="57" t="s">
        <v>159</v>
      </c>
      <c r="C2" s="79" t="s">
        <v>229</v>
      </c>
    </row>
    <row r="3" spans="2:13">
      <c r="B3" s="57" t="s">
        <v>161</v>
      </c>
      <c r="C3" s="79" t="s">
        <v>230</v>
      </c>
    </row>
    <row r="4" spans="2:13">
      <c r="B4" s="57" t="s">
        <v>162</v>
      </c>
      <c r="C4" s="79" t="s">
        <v>231</v>
      </c>
    </row>
    <row r="6" spans="2:13" ht="26.25" customHeight="1">
      <c r="B6" s="120" t="s">
        <v>189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2:13" s="3" customFormat="1" ht="63">
      <c r="B7" s="13" t="s">
        <v>96</v>
      </c>
      <c r="C7" s="14" t="s">
        <v>34</v>
      </c>
      <c r="D7" s="14" t="s">
        <v>98</v>
      </c>
      <c r="E7" s="14" t="s">
        <v>15</v>
      </c>
      <c r="F7" s="14" t="s">
        <v>47</v>
      </c>
      <c r="G7" s="14" t="s">
        <v>82</v>
      </c>
      <c r="H7" s="14" t="s">
        <v>17</v>
      </c>
      <c r="I7" s="14" t="s">
        <v>19</v>
      </c>
      <c r="J7" s="14" t="s">
        <v>45</v>
      </c>
      <c r="K7" s="14" t="s">
        <v>163</v>
      </c>
      <c r="L7" s="14" t="s">
        <v>164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215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0" t="s">
        <v>33</v>
      </c>
      <c r="C10" s="111"/>
      <c r="D10" s="111"/>
      <c r="E10" s="111"/>
      <c r="F10" s="111"/>
      <c r="G10" s="111"/>
      <c r="H10" s="111"/>
      <c r="I10" s="111"/>
      <c r="J10" s="112">
        <v>25813.66504</v>
      </c>
      <c r="K10" s="113">
        <v>1</v>
      </c>
      <c r="L10" s="113">
        <v>3.6172547250737187E-2</v>
      </c>
    </row>
    <row r="11" spans="2:13">
      <c r="B11" s="114" t="s">
        <v>209</v>
      </c>
      <c r="C11" s="111"/>
      <c r="D11" s="111"/>
      <c r="E11" s="111"/>
      <c r="F11" s="111"/>
      <c r="G11" s="111"/>
      <c r="H11" s="111"/>
      <c r="I11" s="111"/>
      <c r="J11" s="112">
        <v>25813.66504</v>
      </c>
      <c r="K11" s="113">
        <v>1</v>
      </c>
      <c r="L11" s="113">
        <v>3.6172547250737187E-2</v>
      </c>
    </row>
    <row r="12" spans="2:13">
      <c r="B12" s="103" t="s">
        <v>32</v>
      </c>
      <c r="C12" s="83"/>
      <c r="D12" s="83"/>
      <c r="E12" s="83"/>
      <c r="F12" s="83"/>
      <c r="G12" s="83"/>
      <c r="H12" s="83"/>
      <c r="I12" s="83"/>
      <c r="J12" s="92">
        <v>25813.66504</v>
      </c>
      <c r="K12" s="93">
        <v>1</v>
      </c>
      <c r="L12" s="93">
        <v>3.6172547250737187E-2</v>
      </c>
    </row>
    <row r="13" spans="2:13">
      <c r="B13" s="88" t="s">
        <v>306</v>
      </c>
      <c r="C13" s="85" t="s">
        <v>307</v>
      </c>
      <c r="D13" s="85">
        <v>10</v>
      </c>
      <c r="E13" s="85" t="s">
        <v>308</v>
      </c>
      <c r="F13" s="85" t="s">
        <v>287</v>
      </c>
      <c r="G13" s="98" t="s">
        <v>145</v>
      </c>
      <c r="H13" s="99">
        <v>0</v>
      </c>
      <c r="I13" s="99">
        <v>0</v>
      </c>
      <c r="J13" s="95">
        <v>35.471179999999997</v>
      </c>
      <c r="K13" s="96">
        <v>1.3741241294111097E-3</v>
      </c>
      <c r="L13" s="96">
        <v>4.9705569999501469E-5</v>
      </c>
    </row>
    <row r="14" spans="2:13">
      <c r="B14" s="88" t="s">
        <v>309</v>
      </c>
      <c r="C14" s="85" t="s">
        <v>310</v>
      </c>
      <c r="D14" s="85">
        <v>20</v>
      </c>
      <c r="E14" s="85" t="s">
        <v>308</v>
      </c>
      <c r="F14" s="85" t="s">
        <v>287</v>
      </c>
      <c r="G14" s="98" t="s">
        <v>145</v>
      </c>
      <c r="H14" s="99">
        <v>0</v>
      </c>
      <c r="I14" s="99">
        <v>0</v>
      </c>
      <c r="J14" s="95">
        <v>25778.193859999999</v>
      </c>
      <c r="K14" s="96">
        <v>0.99862587587058882</v>
      </c>
      <c r="L14" s="96">
        <v>3.6122841680737684E-2</v>
      </c>
    </row>
    <row r="15" spans="2:13">
      <c r="B15" s="84"/>
      <c r="C15" s="85"/>
      <c r="D15" s="85"/>
      <c r="E15" s="85"/>
      <c r="F15" s="85"/>
      <c r="G15" s="85"/>
      <c r="H15" s="85"/>
      <c r="I15" s="85"/>
      <c r="J15" s="85"/>
      <c r="K15" s="96"/>
      <c r="L15" s="85"/>
    </row>
    <row r="16" spans="2:13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0" t="s">
        <v>227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5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160</v>
      </c>
      <c r="C1" s="79" t="s" vm="1">
        <v>228</v>
      </c>
    </row>
    <row r="2" spans="2:18">
      <c r="B2" s="57" t="s">
        <v>159</v>
      </c>
      <c r="C2" s="79" t="s">
        <v>229</v>
      </c>
    </row>
    <row r="3" spans="2:18">
      <c r="B3" s="57" t="s">
        <v>161</v>
      </c>
      <c r="C3" s="79" t="s">
        <v>230</v>
      </c>
    </row>
    <row r="4" spans="2:18">
      <c r="B4" s="57" t="s">
        <v>162</v>
      </c>
      <c r="C4" s="79" t="s">
        <v>231</v>
      </c>
    </row>
    <row r="6" spans="2:18" ht="26.25" customHeight="1">
      <c r="B6" s="131" t="s">
        <v>201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97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83</v>
      </c>
      <c r="H7" s="31" t="s">
        <v>18</v>
      </c>
      <c r="I7" s="31" t="s">
        <v>82</v>
      </c>
      <c r="J7" s="31" t="s">
        <v>17</v>
      </c>
      <c r="K7" s="31" t="s">
        <v>198</v>
      </c>
      <c r="L7" s="31" t="s">
        <v>212</v>
      </c>
      <c r="M7" s="31" t="s">
        <v>199</v>
      </c>
      <c r="N7" s="31" t="s">
        <v>44</v>
      </c>
      <c r="O7" s="31" t="s">
        <v>163</v>
      </c>
      <c r="P7" s="32" t="s">
        <v>165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219</v>
      </c>
      <c r="M8" s="33" t="s">
        <v>215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227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93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218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160</v>
      </c>
      <c r="C1" s="79" t="s" vm="1">
        <v>228</v>
      </c>
    </row>
    <row r="2" spans="2:18">
      <c r="B2" s="57" t="s">
        <v>159</v>
      </c>
      <c r="C2" s="79" t="s">
        <v>229</v>
      </c>
    </row>
    <row r="3" spans="2:18">
      <c r="B3" s="57" t="s">
        <v>161</v>
      </c>
      <c r="C3" s="79" t="s">
        <v>230</v>
      </c>
    </row>
    <row r="4" spans="2:18">
      <c r="B4" s="57" t="s">
        <v>162</v>
      </c>
      <c r="C4" s="79" t="s">
        <v>231</v>
      </c>
    </row>
    <row r="6" spans="2:18" ht="26.25" customHeight="1">
      <c r="B6" s="131" t="s">
        <v>203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97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83</v>
      </c>
      <c r="H7" s="31" t="s">
        <v>18</v>
      </c>
      <c r="I7" s="31" t="s">
        <v>82</v>
      </c>
      <c r="J7" s="31" t="s">
        <v>17</v>
      </c>
      <c r="K7" s="31" t="s">
        <v>198</v>
      </c>
      <c r="L7" s="31" t="s">
        <v>212</v>
      </c>
      <c r="M7" s="31" t="s">
        <v>199</v>
      </c>
      <c r="N7" s="31" t="s">
        <v>44</v>
      </c>
      <c r="O7" s="31" t="s">
        <v>163</v>
      </c>
      <c r="P7" s="32" t="s">
        <v>165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219</v>
      </c>
      <c r="M8" s="33" t="s">
        <v>215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227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93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218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0.7109375" style="2" bestFit="1" customWidth="1"/>
    <col min="4" max="4" width="6.42578125" style="2" bestFit="1" customWidth="1"/>
    <col min="5" max="5" width="6.425781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8.42578125" style="1" customWidth="1"/>
    <col min="12" max="12" width="14.28515625" style="1" bestFit="1" customWidth="1"/>
    <col min="13" max="13" width="8.5703125" style="1" customWidth="1"/>
    <col min="14" max="14" width="10.140625" style="1" customWidth="1"/>
    <col min="15" max="16" width="11.28515625" style="1" bestFit="1" customWidth="1"/>
    <col min="17" max="17" width="11.85546875" style="1" bestFit="1" customWidth="1"/>
    <col min="18" max="18" width="9.57031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160</v>
      </c>
      <c r="C1" s="79" t="s" vm="1">
        <v>228</v>
      </c>
    </row>
    <row r="2" spans="2:53">
      <c r="B2" s="57" t="s">
        <v>159</v>
      </c>
      <c r="C2" s="79" t="s">
        <v>229</v>
      </c>
    </row>
    <row r="3" spans="2:53">
      <c r="B3" s="57" t="s">
        <v>161</v>
      </c>
      <c r="C3" s="79" t="s">
        <v>230</v>
      </c>
    </row>
    <row r="4" spans="2:53">
      <c r="B4" s="57" t="s">
        <v>162</v>
      </c>
      <c r="C4" s="79" t="s">
        <v>231</v>
      </c>
    </row>
    <row r="6" spans="2:53" ht="21.75" customHeight="1">
      <c r="B6" s="122" t="s">
        <v>190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4"/>
    </row>
    <row r="7" spans="2:53" ht="27.75" customHeight="1">
      <c r="B7" s="125" t="s">
        <v>67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7"/>
      <c r="AU7" s="3"/>
      <c r="AV7" s="3"/>
    </row>
    <row r="8" spans="2:53" s="3" customFormat="1" ht="66" customHeight="1">
      <c r="B8" s="23" t="s">
        <v>96</v>
      </c>
      <c r="C8" s="31" t="s">
        <v>34</v>
      </c>
      <c r="D8" s="31" t="s">
        <v>100</v>
      </c>
      <c r="E8" s="31" t="s">
        <v>15</v>
      </c>
      <c r="F8" s="31" t="s">
        <v>47</v>
      </c>
      <c r="G8" s="31" t="s">
        <v>83</v>
      </c>
      <c r="H8" s="31" t="s">
        <v>18</v>
      </c>
      <c r="I8" s="31" t="s">
        <v>82</v>
      </c>
      <c r="J8" s="31" t="s">
        <v>17</v>
      </c>
      <c r="K8" s="31" t="s">
        <v>19</v>
      </c>
      <c r="L8" s="31" t="s">
        <v>212</v>
      </c>
      <c r="M8" s="31" t="s">
        <v>211</v>
      </c>
      <c r="N8" s="31" t="s">
        <v>226</v>
      </c>
      <c r="O8" s="31" t="s">
        <v>45</v>
      </c>
      <c r="P8" s="31" t="s">
        <v>214</v>
      </c>
      <c r="Q8" s="31" t="s">
        <v>163</v>
      </c>
      <c r="R8" s="73" t="s">
        <v>165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219</v>
      </c>
      <c r="M9" s="33"/>
      <c r="N9" s="17" t="s">
        <v>215</v>
      </c>
      <c r="O9" s="33" t="s">
        <v>220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94</v>
      </c>
      <c r="R10" s="21" t="s">
        <v>95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 t="s">
        <v>26</v>
      </c>
      <c r="C11" s="81"/>
      <c r="D11" s="81"/>
      <c r="E11" s="81"/>
      <c r="F11" s="81"/>
      <c r="G11" s="81"/>
      <c r="H11" s="89">
        <v>5.2538676067864252</v>
      </c>
      <c r="I11" s="81"/>
      <c r="J11" s="81"/>
      <c r="K11" s="90">
        <v>2.6413111914822536E-3</v>
      </c>
      <c r="L11" s="89"/>
      <c r="M11" s="91"/>
      <c r="N11" s="81"/>
      <c r="O11" s="89">
        <v>687812.09716999996</v>
      </c>
      <c r="P11" s="81"/>
      <c r="Q11" s="90">
        <v>1</v>
      </c>
      <c r="R11" s="90">
        <v>0.96382731959825796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2" t="s">
        <v>209</v>
      </c>
      <c r="C12" s="83"/>
      <c r="D12" s="83"/>
      <c r="E12" s="83"/>
      <c r="F12" s="83"/>
      <c r="G12" s="83"/>
      <c r="H12" s="92">
        <v>5.2538676067864252</v>
      </c>
      <c r="I12" s="83"/>
      <c r="J12" s="83"/>
      <c r="K12" s="93">
        <v>2.6413111914822536E-3</v>
      </c>
      <c r="L12" s="92"/>
      <c r="M12" s="94"/>
      <c r="N12" s="83"/>
      <c r="O12" s="92">
        <v>687812.09716999996</v>
      </c>
      <c r="P12" s="83"/>
      <c r="Q12" s="93">
        <v>1</v>
      </c>
      <c r="R12" s="93">
        <v>0.96382731959825796</v>
      </c>
      <c r="AW12" s="4"/>
    </row>
    <row r="13" spans="2:53">
      <c r="B13" s="84" t="s">
        <v>25</v>
      </c>
      <c r="C13" s="85"/>
      <c r="D13" s="85"/>
      <c r="E13" s="85"/>
      <c r="F13" s="85"/>
      <c r="G13" s="85"/>
      <c r="H13" s="95">
        <v>5.3628232912910558</v>
      </c>
      <c r="I13" s="85"/>
      <c r="J13" s="85"/>
      <c r="K13" s="96">
        <v>-3.4707845082719941E-3</v>
      </c>
      <c r="L13" s="95"/>
      <c r="M13" s="97"/>
      <c r="N13" s="85"/>
      <c r="O13" s="95">
        <v>342159.87566000002</v>
      </c>
      <c r="P13" s="85"/>
      <c r="Q13" s="96">
        <v>0.49746126459219808</v>
      </c>
      <c r="R13" s="96">
        <v>0.47946675725585813</v>
      </c>
    </row>
    <row r="14" spans="2:53">
      <c r="B14" s="86" t="s">
        <v>24</v>
      </c>
      <c r="C14" s="83"/>
      <c r="D14" s="83"/>
      <c r="E14" s="83"/>
      <c r="F14" s="83"/>
      <c r="G14" s="83"/>
      <c r="H14" s="92">
        <v>5.3628232912910558</v>
      </c>
      <c r="I14" s="83"/>
      <c r="J14" s="83"/>
      <c r="K14" s="93">
        <v>-3.4707845082719941E-3</v>
      </c>
      <c r="L14" s="92"/>
      <c r="M14" s="94"/>
      <c r="N14" s="83"/>
      <c r="O14" s="92">
        <v>342159.87566000002</v>
      </c>
      <c r="P14" s="83"/>
      <c r="Q14" s="93">
        <v>0.49746126459219808</v>
      </c>
      <c r="R14" s="93">
        <v>0.47946675725585813</v>
      </c>
    </row>
    <row r="15" spans="2:53">
      <c r="B15" s="87" t="s">
        <v>232</v>
      </c>
      <c r="C15" s="85" t="s">
        <v>233</v>
      </c>
      <c r="D15" s="98" t="s">
        <v>101</v>
      </c>
      <c r="E15" s="85" t="s">
        <v>234</v>
      </c>
      <c r="F15" s="85"/>
      <c r="G15" s="85"/>
      <c r="H15" s="95">
        <v>3.1299999999999994</v>
      </c>
      <c r="I15" s="98" t="s">
        <v>145</v>
      </c>
      <c r="J15" s="99">
        <v>0.04</v>
      </c>
      <c r="K15" s="96">
        <v>-6.6999999999999994E-3</v>
      </c>
      <c r="L15" s="95">
        <v>32095058.670000002</v>
      </c>
      <c r="M15" s="97">
        <v>152.84</v>
      </c>
      <c r="N15" s="85"/>
      <c r="O15" s="95">
        <v>49054.086840000004</v>
      </c>
      <c r="P15" s="96">
        <v>2.0642820347589858E-3</v>
      </c>
      <c r="Q15" s="96">
        <v>7.1319023090510969E-2</v>
      </c>
      <c r="R15" s="96">
        <v>6.8739222861693455E-2</v>
      </c>
    </row>
    <row r="16" spans="2:53" ht="20.25">
      <c r="B16" s="87" t="s">
        <v>235</v>
      </c>
      <c r="C16" s="85" t="s">
        <v>236</v>
      </c>
      <c r="D16" s="98" t="s">
        <v>101</v>
      </c>
      <c r="E16" s="85" t="s">
        <v>234</v>
      </c>
      <c r="F16" s="85"/>
      <c r="G16" s="85"/>
      <c r="H16" s="95">
        <v>5.6899999999999995</v>
      </c>
      <c r="I16" s="98" t="s">
        <v>145</v>
      </c>
      <c r="J16" s="99">
        <v>0.04</v>
      </c>
      <c r="K16" s="96">
        <v>-1.3999999999999998E-3</v>
      </c>
      <c r="L16" s="95">
        <v>4244304.13</v>
      </c>
      <c r="M16" s="97">
        <v>157.58000000000001</v>
      </c>
      <c r="N16" s="85"/>
      <c r="O16" s="95">
        <v>6688.1746600000006</v>
      </c>
      <c r="P16" s="96">
        <v>4.0145536342443746E-4</v>
      </c>
      <c r="Q16" s="96">
        <v>9.7238398212512803E-3</v>
      </c>
      <c r="R16" s="96">
        <v>9.3721024711194249E-3</v>
      </c>
      <c r="AU16" s="4"/>
    </row>
    <row r="17" spans="2:48" ht="20.25">
      <c r="B17" s="87" t="s">
        <v>237</v>
      </c>
      <c r="C17" s="85" t="s">
        <v>238</v>
      </c>
      <c r="D17" s="98" t="s">
        <v>101</v>
      </c>
      <c r="E17" s="85" t="s">
        <v>234</v>
      </c>
      <c r="F17" s="85"/>
      <c r="G17" s="85"/>
      <c r="H17" s="95">
        <v>14</v>
      </c>
      <c r="I17" s="98" t="s">
        <v>145</v>
      </c>
      <c r="J17" s="99">
        <v>0.04</v>
      </c>
      <c r="K17" s="96">
        <v>8.6E-3</v>
      </c>
      <c r="L17" s="95">
        <v>26860013.82</v>
      </c>
      <c r="M17" s="97">
        <v>183.45</v>
      </c>
      <c r="N17" s="85"/>
      <c r="O17" s="95">
        <v>49274.694579999996</v>
      </c>
      <c r="P17" s="96">
        <v>1.6558174811700176E-3</v>
      </c>
      <c r="Q17" s="96">
        <v>7.1639761473723015E-2</v>
      </c>
      <c r="R17" s="96">
        <v>6.9048359277877017E-2</v>
      </c>
      <c r="AV17" s="4"/>
    </row>
    <row r="18" spans="2:48">
      <c r="B18" s="87" t="s">
        <v>239</v>
      </c>
      <c r="C18" s="85" t="s">
        <v>240</v>
      </c>
      <c r="D18" s="98" t="s">
        <v>101</v>
      </c>
      <c r="E18" s="85" t="s">
        <v>234</v>
      </c>
      <c r="F18" s="85"/>
      <c r="G18" s="85"/>
      <c r="H18" s="95">
        <v>18.28</v>
      </c>
      <c r="I18" s="98" t="s">
        <v>145</v>
      </c>
      <c r="J18" s="99">
        <v>2.75E-2</v>
      </c>
      <c r="K18" s="96">
        <v>1.09E-2</v>
      </c>
      <c r="L18" s="95">
        <v>3698883.86</v>
      </c>
      <c r="M18" s="97">
        <v>143.71</v>
      </c>
      <c r="N18" s="85"/>
      <c r="O18" s="95">
        <v>5315.6661799999993</v>
      </c>
      <c r="P18" s="96">
        <v>2.0927127800986553E-4</v>
      </c>
      <c r="Q18" s="96">
        <v>7.7283697129947055E-3</v>
      </c>
      <c r="R18" s="96">
        <v>7.4488138653400465E-3</v>
      </c>
      <c r="AU18" s="3"/>
    </row>
    <row r="19" spans="2:48">
      <c r="B19" s="87" t="s">
        <v>241</v>
      </c>
      <c r="C19" s="85" t="s">
        <v>242</v>
      </c>
      <c r="D19" s="98" t="s">
        <v>101</v>
      </c>
      <c r="E19" s="85" t="s">
        <v>234</v>
      </c>
      <c r="F19" s="85"/>
      <c r="G19" s="85"/>
      <c r="H19" s="95">
        <v>5.2700000000000005</v>
      </c>
      <c r="I19" s="98" t="s">
        <v>145</v>
      </c>
      <c r="J19" s="99">
        <v>1.7500000000000002E-2</v>
      </c>
      <c r="K19" s="96">
        <v>-2.5999999999999999E-3</v>
      </c>
      <c r="L19" s="95">
        <v>27359108.329999998</v>
      </c>
      <c r="M19" s="97">
        <v>112.7</v>
      </c>
      <c r="N19" s="85"/>
      <c r="O19" s="95">
        <v>30833.714469999999</v>
      </c>
      <c r="P19" s="96">
        <v>1.9512839474562587E-3</v>
      </c>
      <c r="Q19" s="96">
        <v>4.4828688819032396E-2</v>
      </c>
      <c r="R19" s="96">
        <v>4.3207114985552388E-2</v>
      </c>
      <c r="AV19" s="3"/>
    </row>
    <row r="20" spans="2:48">
      <c r="B20" s="87" t="s">
        <v>243</v>
      </c>
      <c r="C20" s="85" t="s">
        <v>244</v>
      </c>
      <c r="D20" s="98" t="s">
        <v>101</v>
      </c>
      <c r="E20" s="85" t="s">
        <v>234</v>
      </c>
      <c r="F20" s="85"/>
      <c r="G20" s="85"/>
      <c r="H20" s="95">
        <v>1.56</v>
      </c>
      <c r="I20" s="98" t="s">
        <v>145</v>
      </c>
      <c r="J20" s="99">
        <v>0.03</v>
      </c>
      <c r="K20" s="96">
        <v>-9.300000000000001E-3</v>
      </c>
      <c r="L20" s="95">
        <v>16306774.85</v>
      </c>
      <c r="M20" s="97">
        <v>117.13</v>
      </c>
      <c r="N20" s="85"/>
      <c r="O20" s="95">
        <v>19100.12527</v>
      </c>
      <c r="P20" s="96">
        <v>1.063698587871216E-3</v>
      </c>
      <c r="Q20" s="96">
        <v>2.7769394211860168E-2</v>
      </c>
      <c r="R20" s="96">
        <v>2.6764900790084565E-2</v>
      </c>
    </row>
    <row r="21" spans="2:48">
      <c r="B21" s="87" t="s">
        <v>245</v>
      </c>
      <c r="C21" s="85" t="s">
        <v>246</v>
      </c>
      <c r="D21" s="98" t="s">
        <v>101</v>
      </c>
      <c r="E21" s="85" t="s">
        <v>234</v>
      </c>
      <c r="F21" s="85"/>
      <c r="G21" s="85"/>
      <c r="H21" s="95">
        <v>2.59</v>
      </c>
      <c r="I21" s="98" t="s">
        <v>145</v>
      </c>
      <c r="J21" s="99">
        <v>1E-3</v>
      </c>
      <c r="K21" s="96">
        <v>-7.6E-3</v>
      </c>
      <c r="L21" s="95">
        <v>74615351</v>
      </c>
      <c r="M21" s="97">
        <v>102</v>
      </c>
      <c r="N21" s="85"/>
      <c r="O21" s="95">
        <v>76107.658190000002</v>
      </c>
      <c r="P21" s="96">
        <v>5.2542558462343606E-3</v>
      </c>
      <c r="Q21" s="96">
        <v>0.11065181683070804</v>
      </c>
      <c r="R21" s="96">
        <v>0.10664924402461874</v>
      </c>
    </row>
    <row r="22" spans="2:48">
      <c r="B22" s="87" t="s">
        <v>247</v>
      </c>
      <c r="C22" s="85" t="s">
        <v>248</v>
      </c>
      <c r="D22" s="98" t="s">
        <v>101</v>
      </c>
      <c r="E22" s="85" t="s">
        <v>234</v>
      </c>
      <c r="F22" s="85"/>
      <c r="G22" s="85"/>
      <c r="H22" s="95">
        <v>7.3999999999999986</v>
      </c>
      <c r="I22" s="98" t="s">
        <v>145</v>
      </c>
      <c r="J22" s="99">
        <v>7.4999999999999997E-3</v>
      </c>
      <c r="K22" s="96">
        <v>-1E-4</v>
      </c>
      <c r="L22" s="95">
        <v>4618508</v>
      </c>
      <c r="M22" s="97">
        <v>105.3</v>
      </c>
      <c r="N22" s="85"/>
      <c r="O22" s="95">
        <v>4863.2891100000006</v>
      </c>
      <c r="P22" s="96">
        <v>3.3137904818430282E-4</v>
      </c>
      <c r="Q22" s="96">
        <v>7.0706652732773724E-3</v>
      </c>
      <c r="R22" s="96">
        <v>6.8149003581194139E-3</v>
      </c>
    </row>
    <row r="23" spans="2:48">
      <c r="B23" s="87" t="s">
        <v>249</v>
      </c>
      <c r="C23" s="85" t="s">
        <v>250</v>
      </c>
      <c r="D23" s="98" t="s">
        <v>101</v>
      </c>
      <c r="E23" s="85" t="s">
        <v>234</v>
      </c>
      <c r="F23" s="85"/>
      <c r="G23" s="85"/>
      <c r="H23" s="95">
        <v>0.08</v>
      </c>
      <c r="I23" s="98" t="s">
        <v>145</v>
      </c>
      <c r="J23" s="99">
        <v>3.5000000000000003E-2</v>
      </c>
      <c r="K23" s="96">
        <v>-2.2200000000000001E-2</v>
      </c>
      <c r="L23" s="95">
        <v>819.1</v>
      </c>
      <c r="M23" s="97">
        <v>120.43</v>
      </c>
      <c r="N23" s="85"/>
      <c r="O23" s="95">
        <v>0.98642999999999992</v>
      </c>
      <c r="P23" s="96">
        <v>8.3829759871724291E-8</v>
      </c>
      <c r="Q23" s="96">
        <v>1.4341562238562858E-6</v>
      </c>
      <c r="R23" s="96">
        <v>1.3822789491245635E-6</v>
      </c>
    </row>
    <row r="24" spans="2:48">
      <c r="B24" s="87" t="s">
        <v>251</v>
      </c>
      <c r="C24" s="85" t="s">
        <v>252</v>
      </c>
      <c r="D24" s="98" t="s">
        <v>101</v>
      </c>
      <c r="E24" s="85" t="s">
        <v>234</v>
      </c>
      <c r="F24" s="85"/>
      <c r="G24" s="85"/>
      <c r="H24" s="95">
        <v>4.2699999999999996</v>
      </c>
      <c r="I24" s="98" t="s">
        <v>145</v>
      </c>
      <c r="J24" s="99">
        <v>2.75E-2</v>
      </c>
      <c r="K24" s="96">
        <v>-4.8999999999999998E-3</v>
      </c>
      <c r="L24" s="95">
        <v>84807965.370000005</v>
      </c>
      <c r="M24" s="97">
        <v>119</v>
      </c>
      <c r="N24" s="85"/>
      <c r="O24" s="95">
        <v>100921.47993</v>
      </c>
      <c r="P24" s="96">
        <v>5.1701631917248098E-3</v>
      </c>
      <c r="Q24" s="96">
        <v>0.14672827120261625</v>
      </c>
      <c r="R24" s="96">
        <v>0.14142071634250392</v>
      </c>
    </row>
    <row r="25" spans="2:48">
      <c r="B25" s="88"/>
      <c r="C25" s="85"/>
      <c r="D25" s="85"/>
      <c r="E25" s="85"/>
      <c r="F25" s="85"/>
      <c r="G25" s="85"/>
      <c r="H25" s="85"/>
      <c r="I25" s="85"/>
      <c r="J25" s="85"/>
      <c r="K25" s="96"/>
      <c r="L25" s="95"/>
      <c r="M25" s="97"/>
      <c r="N25" s="85"/>
      <c r="O25" s="85"/>
      <c r="P25" s="85"/>
      <c r="Q25" s="96"/>
      <c r="R25" s="85"/>
    </row>
    <row r="26" spans="2:48">
      <c r="B26" s="84" t="s">
        <v>35</v>
      </c>
      <c r="C26" s="85"/>
      <c r="D26" s="85"/>
      <c r="E26" s="85"/>
      <c r="F26" s="85"/>
      <c r="G26" s="85"/>
      <c r="H26" s="95">
        <v>5.1460127713692136</v>
      </c>
      <c r="I26" s="85"/>
      <c r="J26" s="85"/>
      <c r="K26" s="96">
        <v>8.6916524724204112E-3</v>
      </c>
      <c r="L26" s="95"/>
      <c r="M26" s="97"/>
      <c r="N26" s="85"/>
      <c r="O26" s="95">
        <v>345652.22151</v>
      </c>
      <c r="P26" s="85"/>
      <c r="Q26" s="96">
        <v>0.50253873540780203</v>
      </c>
      <c r="R26" s="96">
        <v>0.48436056234239999</v>
      </c>
    </row>
    <row r="27" spans="2:48">
      <c r="B27" s="86" t="s">
        <v>23</v>
      </c>
      <c r="C27" s="83"/>
      <c r="D27" s="83"/>
      <c r="E27" s="83"/>
      <c r="F27" s="83"/>
      <c r="G27" s="83"/>
      <c r="H27" s="92">
        <v>5.1460127713692136</v>
      </c>
      <c r="I27" s="83"/>
      <c r="J27" s="83"/>
      <c r="K27" s="93">
        <v>8.6916524724204112E-3</v>
      </c>
      <c r="L27" s="92"/>
      <c r="M27" s="94"/>
      <c r="N27" s="83"/>
      <c r="O27" s="92">
        <v>345652.22151</v>
      </c>
      <c r="P27" s="83"/>
      <c r="Q27" s="93">
        <v>0.50253873540780203</v>
      </c>
      <c r="R27" s="93">
        <v>0.48436056234239999</v>
      </c>
    </row>
    <row r="28" spans="2:48">
      <c r="B28" s="87" t="s">
        <v>253</v>
      </c>
      <c r="C28" s="85" t="s">
        <v>254</v>
      </c>
      <c r="D28" s="98" t="s">
        <v>101</v>
      </c>
      <c r="E28" s="85" t="s">
        <v>234</v>
      </c>
      <c r="F28" s="85"/>
      <c r="G28" s="85"/>
      <c r="H28" s="95">
        <v>0.92</v>
      </c>
      <c r="I28" s="98" t="s">
        <v>145</v>
      </c>
      <c r="J28" s="99">
        <v>0.06</v>
      </c>
      <c r="K28" s="96">
        <v>1.5E-3</v>
      </c>
      <c r="L28" s="95">
        <v>31585385</v>
      </c>
      <c r="M28" s="97">
        <v>105.85</v>
      </c>
      <c r="N28" s="85"/>
      <c r="O28" s="95">
        <v>33433.129719999997</v>
      </c>
      <c r="P28" s="96">
        <v>1.7233125915475569E-3</v>
      </c>
      <c r="Q28" s="96">
        <v>4.8607940827968092E-2</v>
      </c>
      <c r="R28" s="96">
        <v>4.684966131941122E-2</v>
      </c>
    </row>
    <row r="29" spans="2:48">
      <c r="B29" s="87" t="s">
        <v>255</v>
      </c>
      <c r="C29" s="85" t="s">
        <v>256</v>
      </c>
      <c r="D29" s="98" t="s">
        <v>101</v>
      </c>
      <c r="E29" s="85" t="s">
        <v>234</v>
      </c>
      <c r="F29" s="85"/>
      <c r="G29" s="85"/>
      <c r="H29" s="95">
        <v>7.0600000000000005</v>
      </c>
      <c r="I29" s="98" t="s">
        <v>145</v>
      </c>
      <c r="J29" s="99">
        <v>6.25E-2</v>
      </c>
      <c r="K29" s="96">
        <v>1.49E-2</v>
      </c>
      <c r="L29" s="95">
        <v>6037299.75</v>
      </c>
      <c r="M29" s="97">
        <v>140.68</v>
      </c>
      <c r="N29" s="85"/>
      <c r="O29" s="95">
        <v>8493.2732699999997</v>
      </c>
      <c r="P29" s="96">
        <v>3.518310682819672E-4</v>
      </c>
      <c r="Q29" s="96">
        <v>1.2348246425070942E-2</v>
      </c>
      <c r="R29" s="96">
        <v>1.1901577253614898E-2</v>
      </c>
    </row>
    <row r="30" spans="2:48">
      <c r="B30" s="87" t="s">
        <v>257</v>
      </c>
      <c r="C30" s="85" t="s">
        <v>258</v>
      </c>
      <c r="D30" s="98" t="s">
        <v>101</v>
      </c>
      <c r="E30" s="85" t="s">
        <v>234</v>
      </c>
      <c r="F30" s="85"/>
      <c r="G30" s="85"/>
      <c r="H30" s="95">
        <v>5.53</v>
      </c>
      <c r="I30" s="98" t="s">
        <v>145</v>
      </c>
      <c r="J30" s="99">
        <v>3.7499999999999999E-2</v>
      </c>
      <c r="K30" s="96">
        <v>1.0799999999999999E-2</v>
      </c>
      <c r="L30" s="95">
        <v>467610.73</v>
      </c>
      <c r="M30" s="97">
        <v>115.48</v>
      </c>
      <c r="N30" s="85"/>
      <c r="O30" s="95">
        <v>539.99689000000001</v>
      </c>
      <c r="P30" s="96">
        <v>3.0382519224819113E-5</v>
      </c>
      <c r="Q30" s="96">
        <v>7.8509362109479457E-4</v>
      </c>
      <c r="R30" s="96">
        <v>7.5669468045348634E-4</v>
      </c>
    </row>
    <row r="31" spans="2:48">
      <c r="B31" s="87" t="s">
        <v>259</v>
      </c>
      <c r="C31" s="85" t="s">
        <v>260</v>
      </c>
      <c r="D31" s="98" t="s">
        <v>101</v>
      </c>
      <c r="E31" s="85" t="s">
        <v>234</v>
      </c>
      <c r="F31" s="85"/>
      <c r="G31" s="85"/>
      <c r="H31" s="95">
        <v>19.020000000000003</v>
      </c>
      <c r="I31" s="98" t="s">
        <v>145</v>
      </c>
      <c r="J31" s="99">
        <v>3.7499999999999999E-2</v>
      </c>
      <c r="K31" s="96">
        <v>2.8999999999999998E-2</v>
      </c>
      <c r="L31" s="95">
        <v>5366721</v>
      </c>
      <c r="M31" s="97">
        <v>116.6</v>
      </c>
      <c r="N31" s="85"/>
      <c r="O31" s="95">
        <v>6257.5969000000005</v>
      </c>
      <c r="P31" s="96">
        <v>1.2228305932711428E-3</v>
      </c>
      <c r="Q31" s="96">
        <v>9.0978290811500068E-3</v>
      </c>
      <c r="R31" s="96">
        <v>8.768736217447894E-3</v>
      </c>
    </row>
    <row r="32" spans="2:48">
      <c r="B32" s="87" t="s">
        <v>261</v>
      </c>
      <c r="C32" s="85" t="s">
        <v>262</v>
      </c>
      <c r="D32" s="98" t="s">
        <v>101</v>
      </c>
      <c r="E32" s="85" t="s">
        <v>234</v>
      </c>
      <c r="F32" s="85"/>
      <c r="G32" s="85"/>
      <c r="H32" s="95">
        <v>1.1500000000000001</v>
      </c>
      <c r="I32" s="98" t="s">
        <v>145</v>
      </c>
      <c r="J32" s="99">
        <v>2.2499999999999999E-2</v>
      </c>
      <c r="K32" s="96">
        <v>1.7000000000000001E-3</v>
      </c>
      <c r="L32" s="95">
        <v>38498134.259999998</v>
      </c>
      <c r="M32" s="97">
        <v>104.3</v>
      </c>
      <c r="N32" s="85"/>
      <c r="O32" s="95">
        <v>40153.55287</v>
      </c>
      <c r="P32" s="96">
        <v>2.0026381099173883E-3</v>
      </c>
      <c r="Q32" s="96">
        <v>5.8378666259595646E-2</v>
      </c>
      <c r="R32" s="96">
        <v>5.6266953422707336E-2</v>
      </c>
    </row>
    <row r="33" spans="2:18">
      <c r="B33" s="87" t="s">
        <v>263</v>
      </c>
      <c r="C33" s="85" t="s">
        <v>264</v>
      </c>
      <c r="D33" s="98" t="s">
        <v>101</v>
      </c>
      <c r="E33" s="85" t="s">
        <v>234</v>
      </c>
      <c r="F33" s="85"/>
      <c r="G33" s="85"/>
      <c r="H33" s="95">
        <v>0.59</v>
      </c>
      <c r="I33" s="98" t="s">
        <v>145</v>
      </c>
      <c r="J33" s="99">
        <v>5.0000000000000001E-3</v>
      </c>
      <c r="K33" s="96">
        <v>8.0000000000000004E-4</v>
      </c>
      <c r="L33" s="95">
        <v>28549625</v>
      </c>
      <c r="M33" s="97">
        <v>100.45</v>
      </c>
      <c r="N33" s="85"/>
      <c r="O33" s="95">
        <v>28678.098109999999</v>
      </c>
      <c r="P33" s="96">
        <v>1.8702424468726253E-3</v>
      </c>
      <c r="Q33" s="96">
        <v>4.169466955872965E-2</v>
      </c>
      <c r="R33" s="96">
        <v>4.0186461602325488E-2</v>
      </c>
    </row>
    <row r="34" spans="2:18">
      <c r="B34" s="87" t="s">
        <v>265</v>
      </c>
      <c r="C34" s="85" t="s">
        <v>266</v>
      </c>
      <c r="D34" s="98" t="s">
        <v>101</v>
      </c>
      <c r="E34" s="85" t="s">
        <v>234</v>
      </c>
      <c r="F34" s="85"/>
      <c r="G34" s="85"/>
      <c r="H34" s="95">
        <v>2.83</v>
      </c>
      <c r="I34" s="98" t="s">
        <v>145</v>
      </c>
      <c r="J34" s="99">
        <v>5.0000000000000001E-3</v>
      </c>
      <c r="K34" s="96">
        <v>4.5000000000000005E-3</v>
      </c>
      <c r="L34" s="95">
        <v>9636459</v>
      </c>
      <c r="M34" s="97">
        <v>100.21</v>
      </c>
      <c r="N34" s="85"/>
      <c r="O34" s="95">
        <v>9656.6957500000008</v>
      </c>
      <c r="P34" s="96">
        <v>2.5302305613977044E-3</v>
      </c>
      <c r="Q34" s="96">
        <v>1.4039729440253284E-2</v>
      </c>
      <c r="R34" s="96">
        <v>1.3531874794284074E-2</v>
      </c>
    </row>
    <row r="35" spans="2:18">
      <c r="B35" s="87" t="s">
        <v>267</v>
      </c>
      <c r="C35" s="85" t="s">
        <v>268</v>
      </c>
      <c r="D35" s="98" t="s">
        <v>101</v>
      </c>
      <c r="E35" s="85" t="s">
        <v>234</v>
      </c>
      <c r="F35" s="85"/>
      <c r="G35" s="85"/>
      <c r="H35" s="95">
        <v>3.5700000000000003</v>
      </c>
      <c r="I35" s="98" t="s">
        <v>145</v>
      </c>
      <c r="J35" s="99">
        <v>5.5E-2</v>
      </c>
      <c r="K35" s="96">
        <v>6.0999999999999995E-3</v>
      </c>
      <c r="L35" s="95">
        <v>37270696.780000001</v>
      </c>
      <c r="M35" s="97">
        <v>119.41</v>
      </c>
      <c r="N35" s="85"/>
      <c r="O35" s="95">
        <v>44504.939429999999</v>
      </c>
      <c r="P35" s="96">
        <v>2.0755173929268849E-3</v>
      </c>
      <c r="Q35" s="96">
        <v>6.4705083863914853E-2</v>
      </c>
      <c r="R35" s="96">
        <v>6.2364527544937549E-2</v>
      </c>
    </row>
    <row r="36" spans="2:18">
      <c r="B36" s="87" t="s">
        <v>269</v>
      </c>
      <c r="C36" s="85" t="s">
        <v>270</v>
      </c>
      <c r="D36" s="98" t="s">
        <v>101</v>
      </c>
      <c r="E36" s="85" t="s">
        <v>234</v>
      </c>
      <c r="F36" s="85"/>
      <c r="G36" s="85"/>
      <c r="H36" s="95">
        <v>15.639999999999999</v>
      </c>
      <c r="I36" s="98" t="s">
        <v>145</v>
      </c>
      <c r="J36" s="99">
        <v>5.5E-2</v>
      </c>
      <c r="K36" s="96">
        <v>2.6399999999999996E-2</v>
      </c>
      <c r="L36" s="95">
        <v>38144424.909999996</v>
      </c>
      <c r="M36" s="97">
        <v>151</v>
      </c>
      <c r="N36" s="85"/>
      <c r="O36" s="95">
        <v>57598.081450000005</v>
      </c>
      <c r="P36" s="96">
        <v>2.0862614948479038E-3</v>
      </c>
      <c r="Q36" s="96">
        <v>8.374101253378223E-2</v>
      </c>
      <c r="R36" s="96">
        <v>8.071187565087945E-2</v>
      </c>
    </row>
    <row r="37" spans="2:18">
      <c r="B37" s="87" t="s">
        <v>271</v>
      </c>
      <c r="C37" s="85" t="s">
        <v>272</v>
      </c>
      <c r="D37" s="98" t="s">
        <v>101</v>
      </c>
      <c r="E37" s="85" t="s">
        <v>234</v>
      </c>
      <c r="F37" s="85"/>
      <c r="G37" s="85"/>
      <c r="H37" s="95">
        <v>4.6500000000000004</v>
      </c>
      <c r="I37" s="98" t="s">
        <v>145</v>
      </c>
      <c r="J37" s="99">
        <v>4.2500000000000003E-2</v>
      </c>
      <c r="K37" s="96">
        <v>8.199999999999999E-3</v>
      </c>
      <c r="L37" s="95">
        <v>23603683.02</v>
      </c>
      <c r="M37" s="97">
        <v>116.75</v>
      </c>
      <c r="N37" s="85"/>
      <c r="O37" s="95">
        <v>27557.30039</v>
      </c>
      <c r="P37" s="96">
        <v>1.2792951089707679E-3</v>
      </c>
      <c r="Q37" s="96">
        <v>4.006515806189568E-2</v>
      </c>
      <c r="R37" s="96">
        <v>3.8615893904077457E-2</v>
      </c>
    </row>
    <row r="38" spans="2:18">
      <c r="B38" s="87" t="s">
        <v>273</v>
      </c>
      <c r="C38" s="85" t="s">
        <v>274</v>
      </c>
      <c r="D38" s="98" t="s">
        <v>101</v>
      </c>
      <c r="E38" s="85" t="s">
        <v>234</v>
      </c>
      <c r="F38" s="85"/>
      <c r="G38" s="85"/>
      <c r="H38" s="95">
        <v>8.34</v>
      </c>
      <c r="I38" s="98" t="s">
        <v>145</v>
      </c>
      <c r="J38" s="99">
        <v>0.02</v>
      </c>
      <c r="K38" s="96">
        <v>1.6400000000000001E-2</v>
      </c>
      <c r="L38" s="95">
        <v>1433929</v>
      </c>
      <c r="M38" s="97">
        <v>102.96</v>
      </c>
      <c r="N38" s="85"/>
      <c r="O38" s="95">
        <v>1476.37329</v>
      </c>
      <c r="P38" s="96">
        <v>1.0801809671427935E-4</v>
      </c>
      <c r="Q38" s="96">
        <v>2.146477644220757E-3</v>
      </c>
      <c r="R38" s="96">
        <v>2.0688337944068757E-3</v>
      </c>
    </row>
    <row r="39" spans="2:18">
      <c r="B39" s="87" t="s">
        <v>275</v>
      </c>
      <c r="C39" s="85" t="s">
        <v>276</v>
      </c>
      <c r="D39" s="98" t="s">
        <v>101</v>
      </c>
      <c r="E39" s="85" t="s">
        <v>234</v>
      </c>
      <c r="F39" s="85"/>
      <c r="G39" s="85"/>
      <c r="H39" s="95">
        <v>3.0300000000000002</v>
      </c>
      <c r="I39" s="98" t="s">
        <v>145</v>
      </c>
      <c r="J39" s="99">
        <v>0.01</v>
      </c>
      <c r="K39" s="96">
        <v>4.8999999999999998E-3</v>
      </c>
      <c r="L39" s="95">
        <v>3442904</v>
      </c>
      <c r="M39" s="97">
        <v>102.46</v>
      </c>
      <c r="N39" s="85"/>
      <c r="O39" s="95">
        <v>3527.5995899999998</v>
      </c>
      <c r="P39" s="96">
        <v>2.3640468639525534E-4</v>
      </c>
      <c r="Q39" s="96">
        <v>5.1287257152270128E-3</v>
      </c>
      <c r="R39" s="96">
        <v>4.9432059590619106E-3</v>
      </c>
    </row>
    <row r="40" spans="2:18">
      <c r="B40" s="87" t="s">
        <v>277</v>
      </c>
      <c r="C40" s="85" t="s">
        <v>278</v>
      </c>
      <c r="D40" s="98" t="s">
        <v>101</v>
      </c>
      <c r="E40" s="85" t="s">
        <v>234</v>
      </c>
      <c r="F40" s="85"/>
      <c r="G40" s="85"/>
      <c r="H40" s="95">
        <v>6.97</v>
      </c>
      <c r="I40" s="98" t="s">
        <v>145</v>
      </c>
      <c r="J40" s="99">
        <v>1.7500000000000002E-2</v>
      </c>
      <c r="K40" s="96">
        <v>1.3800000000000002E-2</v>
      </c>
      <c r="L40" s="95">
        <v>21273843.350000001</v>
      </c>
      <c r="M40" s="97">
        <v>103.58</v>
      </c>
      <c r="N40" s="85"/>
      <c r="O40" s="95">
        <v>22035.447550000001</v>
      </c>
      <c r="P40" s="96">
        <v>1.3215893623759612E-3</v>
      </c>
      <c r="Q40" s="96">
        <v>3.2037016564065622E-2</v>
      </c>
      <c r="R40" s="96">
        <v>3.0878151802868362E-2</v>
      </c>
    </row>
    <row r="41" spans="2:18">
      <c r="B41" s="87" t="s">
        <v>279</v>
      </c>
      <c r="C41" s="85" t="s">
        <v>280</v>
      </c>
      <c r="D41" s="98" t="s">
        <v>101</v>
      </c>
      <c r="E41" s="85" t="s">
        <v>234</v>
      </c>
      <c r="F41" s="85"/>
      <c r="G41" s="85"/>
      <c r="H41" s="95">
        <v>1.8</v>
      </c>
      <c r="I41" s="98" t="s">
        <v>145</v>
      </c>
      <c r="J41" s="99">
        <v>0.05</v>
      </c>
      <c r="K41" s="96">
        <v>2.3E-3</v>
      </c>
      <c r="L41" s="95">
        <v>56363097.280000001</v>
      </c>
      <c r="M41" s="97">
        <v>109.54</v>
      </c>
      <c r="N41" s="85"/>
      <c r="O41" s="95">
        <v>61740.136299999998</v>
      </c>
      <c r="P41" s="96">
        <v>3.0451445029679885E-3</v>
      </c>
      <c r="Q41" s="96">
        <v>8.9763085810833421E-2</v>
      </c>
      <c r="R41" s="96">
        <v>8.6516114395923993E-2</v>
      </c>
    </row>
    <row r="42" spans="2:18">
      <c r="B42" s="134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</row>
    <row r="43" spans="2:18">
      <c r="B43" s="134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</row>
    <row r="44" spans="2:18">
      <c r="B44" s="134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</row>
    <row r="45" spans="2:18">
      <c r="B45" s="136" t="s">
        <v>93</v>
      </c>
      <c r="C45" s="137"/>
      <c r="D45" s="137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</row>
    <row r="46" spans="2:18">
      <c r="B46" s="100" t="s">
        <v>210</v>
      </c>
      <c r="C46" s="101"/>
      <c r="D46" s="101"/>
    </row>
    <row r="47" spans="2:18">
      <c r="B47" s="128" t="s">
        <v>218</v>
      </c>
      <c r="C47" s="128"/>
      <c r="D47" s="128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47:D47"/>
  </mergeCells>
  <phoneticPr fontId="3" type="noConversion"/>
  <dataValidations count="1">
    <dataValidation allowBlank="1" showInputMessage="1" showErrorMessage="1" sqref="N10:Q10 N9 N1:N7 N32:N1048576 C5:C29 O1:Q9 O11:Q1048576 B48:B1048576 J1:M1048576 E1:I30 B45:B47 D1:D29 R1:AF1048576 AJ1:XFD1048576 AG1:AI27 AG31:AI1048576 C45:D46 A1:A1048576 B1:B44 E32:I1048576 C32:D44 C4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160</v>
      </c>
      <c r="C1" s="79" t="s" vm="1">
        <v>228</v>
      </c>
    </row>
    <row r="2" spans="2:67">
      <c r="B2" s="57" t="s">
        <v>159</v>
      </c>
      <c r="C2" s="79" t="s">
        <v>229</v>
      </c>
    </row>
    <row r="3" spans="2:67">
      <c r="B3" s="57" t="s">
        <v>161</v>
      </c>
      <c r="C3" s="79" t="s">
        <v>230</v>
      </c>
    </row>
    <row r="4" spans="2:67">
      <c r="B4" s="57" t="s">
        <v>162</v>
      </c>
      <c r="C4" s="79" t="s">
        <v>231</v>
      </c>
    </row>
    <row r="6" spans="2:67" ht="26.25" customHeight="1">
      <c r="B6" s="125" t="s">
        <v>190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30"/>
      <c r="BO6" s="3"/>
    </row>
    <row r="7" spans="2:67" ht="26.25" customHeight="1">
      <c r="B7" s="125" t="s">
        <v>68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30"/>
      <c r="AZ7" s="44"/>
      <c r="BJ7" s="3"/>
      <c r="BO7" s="3"/>
    </row>
    <row r="8" spans="2:67" s="3" customFormat="1" ht="78.75">
      <c r="B8" s="38" t="s">
        <v>96</v>
      </c>
      <c r="C8" s="14" t="s">
        <v>34</v>
      </c>
      <c r="D8" s="14" t="s">
        <v>100</v>
      </c>
      <c r="E8" s="14" t="s">
        <v>206</v>
      </c>
      <c r="F8" s="14" t="s">
        <v>98</v>
      </c>
      <c r="G8" s="14" t="s">
        <v>46</v>
      </c>
      <c r="H8" s="14" t="s">
        <v>15</v>
      </c>
      <c r="I8" s="14" t="s">
        <v>47</v>
      </c>
      <c r="J8" s="14" t="s">
        <v>83</v>
      </c>
      <c r="K8" s="14" t="s">
        <v>18</v>
      </c>
      <c r="L8" s="14" t="s">
        <v>82</v>
      </c>
      <c r="M8" s="14" t="s">
        <v>17</v>
      </c>
      <c r="N8" s="14" t="s">
        <v>19</v>
      </c>
      <c r="O8" s="14" t="s">
        <v>212</v>
      </c>
      <c r="P8" s="14" t="s">
        <v>211</v>
      </c>
      <c r="Q8" s="14" t="s">
        <v>45</v>
      </c>
      <c r="R8" s="14" t="s">
        <v>44</v>
      </c>
      <c r="S8" s="14" t="s">
        <v>163</v>
      </c>
      <c r="T8" s="39" t="s">
        <v>165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219</v>
      </c>
      <c r="P9" s="17"/>
      <c r="Q9" s="17" t="s">
        <v>215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94</v>
      </c>
      <c r="R10" s="20" t="s">
        <v>95</v>
      </c>
      <c r="S10" s="46" t="s">
        <v>166</v>
      </c>
      <c r="T10" s="74" t="s">
        <v>207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140625" style="2" bestFit="1" customWidth="1"/>
    <col min="3" max="3" width="20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6.42578125" style="1" bestFit="1" customWidth="1"/>
    <col min="9" max="9" width="11.140625" style="1" bestFit="1" customWidth="1"/>
    <col min="10" max="10" width="7.140625" style="1" bestFit="1" customWidth="1"/>
    <col min="11" max="11" width="6.85546875" style="1" customWidth="1"/>
    <col min="12" max="12" width="9" style="1" bestFit="1" customWidth="1"/>
    <col min="13" max="13" width="6.85546875" style="1" bestFit="1" customWidth="1"/>
    <col min="14" max="14" width="8.7109375" style="1" customWidth="1"/>
    <col min="15" max="15" width="9" style="1" customWidth="1"/>
    <col min="16" max="16" width="7.42578125" style="1" customWidth="1"/>
    <col min="17" max="17" width="9.85546875" style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.57031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160</v>
      </c>
      <c r="C1" s="79" t="s" vm="1">
        <v>228</v>
      </c>
    </row>
    <row r="2" spans="2:66">
      <c r="B2" s="57" t="s">
        <v>159</v>
      </c>
      <c r="C2" s="79" t="s">
        <v>229</v>
      </c>
    </row>
    <row r="3" spans="2:66">
      <c r="B3" s="57" t="s">
        <v>161</v>
      </c>
      <c r="C3" s="79" t="s">
        <v>230</v>
      </c>
    </row>
    <row r="4" spans="2:66">
      <c r="B4" s="57" t="s">
        <v>162</v>
      </c>
      <c r="C4" s="79" t="s">
        <v>231</v>
      </c>
    </row>
    <row r="6" spans="2:66" ht="26.25" customHeight="1">
      <c r="B6" s="131" t="s">
        <v>190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3"/>
    </row>
    <row r="7" spans="2:66" ht="26.25" customHeight="1">
      <c r="B7" s="131" t="s">
        <v>69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3"/>
      <c r="BN7" s="3"/>
    </row>
    <row r="8" spans="2:66" s="3" customFormat="1" ht="63">
      <c r="B8" s="23" t="s">
        <v>96</v>
      </c>
      <c r="C8" s="31" t="s">
        <v>34</v>
      </c>
      <c r="D8" s="31" t="s">
        <v>100</v>
      </c>
      <c r="E8" s="31" t="s">
        <v>206</v>
      </c>
      <c r="F8" s="31" t="s">
        <v>98</v>
      </c>
      <c r="G8" s="31" t="s">
        <v>46</v>
      </c>
      <c r="H8" s="31" t="s">
        <v>15</v>
      </c>
      <c r="I8" s="31" t="s">
        <v>47</v>
      </c>
      <c r="J8" s="31" t="s">
        <v>83</v>
      </c>
      <c r="K8" s="31" t="s">
        <v>18</v>
      </c>
      <c r="L8" s="31" t="s">
        <v>82</v>
      </c>
      <c r="M8" s="31" t="s">
        <v>17</v>
      </c>
      <c r="N8" s="31" t="s">
        <v>19</v>
      </c>
      <c r="O8" s="14" t="s">
        <v>212</v>
      </c>
      <c r="P8" s="31" t="s">
        <v>211</v>
      </c>
      <c r="Q8" s="31" t="s">
        <v>226</v>
      </c>
      <c r="R8" s="31" t="s">
        <v>45</v>
      </c>
      <c r="S8" s="14" t="s">
        <v>44</v>
      </c>
      <c r="T8" s="31" t="s">
        <v>163</v>
      </c>
      <c r="U8" s="15" t="s">
        <v>165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219</v>
      </c>
      <c r="P9" s="33"/>
      <c r="Q9" s="17" t="s">
        <v>215</v>
      </c>
      <c r="R9" s="33" t="s">
        <v>215</v>
      </c>
      <c r="S9" s="17" t="s">
        <v>20</v>
      </c>
      <c r="T9" s="33" t="s">
        <v>215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94</v>
      </c>
      <c r="R10" s="20" t="s">
        <v>95</v>
      </c>
      <c r="S10" s="20" t="s">
        <v>166</v>
      </c>
      <c r="T10" s="21" t="s">
        <v>207</v>
      </c>
      <c r="U10" s="21" t="s">
        <v>221</v>
      </c>
      <c r="V10" s="5"/>
      <c r="BI10" s="1"/>
      <c r="BJ10" s="3"/>
      <c r="BK10" s="1"/>
    </row>
    <row r="11" spans="2:66" s="4" customFormat="1" ht="18" customHeight="1">
      <c r="B11" s="110" t="s">
        <v>29</v>
      </c>
      <c r="C11" s="111"/>
      <c r="D11" s="111"/>
      <c r="E11" s="111"/>
      <c r="F11" s="111"/>
      <c r="G11" s="111"/>
      <c r="H11" s="111"/>
      <c r="I11" s="111"/>
      <c r="J11" s="111"/>
      <c r="K11" s="112">
        <v>1.8371244635193129</v>
      </c>
      <c r="L11" s="111"/>
      <c r="M11" s="111"/>
      <c r="N11" s="115">
        <v>3.1497854077253218E-3</v>
      </c>
      <c r="O11" s="112"/>
      <c r="P11" s="116"/>
      <c r="Q11" s="111"/>
      <c r="R11" s="112">
        <v>2.3300000000000005E-3</v>
      </c>
      <c r="S11" s="111"/>
      <c r="T11" s="113">
        <v>1</v>
      </c>
      <c r="U11" s="113">
        <v>3.2650162215871715E-9</v>
      </c>
      <c r="V11" s="5"/>
      <c r="BI11" s="1"/>
      <c r="BJ11" s="3"/>
      <c r="BK11" s="1"/>
      <c r="BN11" s="1"/>
    </row>
    <row r="12" spans="2:66">
      <c r="B12" s="114" t="s">
        <v>209</v>
      </c>
      <c r="C12" s="111"/>
      <c r="D12" s="111"/>
      <c r="E12" s="111"/>
      <c r="F12" s="111"/>
      <c r="G12" s="111"/>
      <c r="H12" s="111"/>
      <c r="I12" s="111"/>
      <c r="J12" s="111"/>
      <c r="K12" s="112">
        <v>1.8371244635193129</v>
      </c>
      <c r="L12" s="111"/>
      <c r="M12" s="111"/>
      <c r="N12" s="115">
        <v>3.1497854077253218E-3</v>
      </c>
      <c r="O12" s="112"/>
      <c r="P12" s="116"/>
      <c r="Q12" s="111"/>
      <c r="R12" s="112">
        <v>2.3300000000000005E-3</v>
      </c>
      <c r="S12" s="111"/>
      <c r="T12" s="113">
        <v>1</v>
      </c>
      <c r="U12" s="113">
        <v>3.2650162215871715E-9</v>
      </c>
      <c r="BJ12" s="3"/>
    </row>
    <row r="13" spans="2:66" ht="20.25">
      <c r="B13" s="103" t="s">
        <v>28</v>
      </c>
      <c r="C13" s="83"/>
      <c r="D13" s="83"/>
      <c r="E13" s="83"/>
      <c r="F13" s="83"/>
      <c r="G13" s="83"/>
      <c r="H13" s="83"/>
      <c r="I13" s="83"/>
      <c r="J13" s="83"/>
      <c r="K13" s="92">
        <v>1.4827272727272729</v>
      </c>
      <c r="L13" s="83"/>
      <c r="M13" s="83"/>
      <c r="N13" s="104">
        <v>-2.5429752066115706E-3</v>
      </c>
      <c r="O13" s="92"/>
      <c r="P13" s="94"/>
      <c r="Q13" s="83"/>
      <c r="R13" s="92">
        <v>1.2099999999999999E-3</v>
      </c>
      <c r="S13" s="83"/>
      <c r="T13" s="93">
        <v>0.51931330472102988</v>
      </c>
      <c r="U13" s="93">
        <v>1.6955663640002044E-9</v>
      </c>
      <c r="BJ13" s="4"/>
    </row>
    <row r="14" spans="2:66">
      <c r="B14" s="88" t="s">
        <v>281</v>
      </c>
      <c r="C14" s="85" t="s">
        <v>282</v>
      </c>
      <c r="D14" s="98" t="s">
        <v>101</v>
      </c>
      <c r="E14" s="98" t="s">
        <v>283</v>
      </c>
      <c r="F14" s="85" t="s">
        <v>284</v>
      </c>
      <c r="G14" s="98" t="s">
        <v>285</v>
      </c>
      <c r="H14" s="85" t="s">
        <v>286</v>
      </c>
      <c r="I14" s="85" t="s">
        <v>287</v>
      </c>
      <c r="J14" s="85"/>
      <c r="K14" s="95">
        <v>1.67</v>
      </c>
      <c r="L14" s="98" t="s">
        <v>145</v>
      </c>
      <c r="M14" s="99">
        <v>4.6500000000000007E-2</v>
      </c>
      <c r="N14" s="99">
        <v>-5.0000000000000001E-4</v>
      </c>
      <c r="O14" s="95">
        <v>0.14000000000000001</v>
      </c>
      <c r="P14" s="97">
        <v>130.08000000000001</v>
      </c>
      <c r="Q14" s="85"/>
      <c r="R14" s="95">
        <v>1.7999999999999998E-4</v>
      </c>
      <c r="S14" s="96">
        <v>4.2669048591125472E-10</v>
      </c>
      <c r="T14" s="96">
        <v>7.7253218884120151E-2</v>
      </c>
      <c r="U14" s="96">
        <v>2.5223301282647671E-10</v>
      </c>
    </row>
    <row r="15" spans="2:66">
      <c r="B15" s="88" t="s">
        <v>288</v>
      </c>
      <c r="C15" s="85" t="s">
        <v>289</v>
      </c>
      <c r="D15" s="98" t="s">
        <v>101</v>
      </c>
      <c r="E15" s="98" t="s">
        <v>283</v>
      </c>
      <c r="F15" s="85" t="s">
        <v>290</v>
      </c>
      <c r="G15" s="98" t="s">
        <v>291</v>
      </c>
      <c r="H15" s="85" t="s">
        <v>292</v>
      </c>
      <c r="I15" s="85" t="s">
        <v>141</v>
      </c>
      <c r="J15" s="85"/>
      <c r="K15" s="95">
        <v>1.45</v>
      </c>
      <c r="L15" s="98" t="s">
        <v>145</v>
      </c>
      <c r="M15" s="99">
        <v>6.5000000000000002E-2</v>
      </c>
      <c r="N15" s="99">
        <v>-2.9000000000000002E-3</v>
      </c>
      <c r="O15" s="95">
        <v>0.84</v>
      </c>
      <c r="P15" s="97">
        <v>123.12</v>
      </c>
      <c r="Q15" s="85"/>
      <c r="R15" s="95">
        <v>1.0300000000000001E-3</v>
      </c>
      <c r="S15" s="96">
        <v>1.2425704199863168E-9</v>
      </c>
      <c r="T15" s="96">
        <v>0.44206008583690981</v>
      </c>
      <c r="U15" s="96">
        <v>1.4433333511737278E-9</v>
      </c>
    </row>
    <row r="16" spans="2:66">
      <c r="B16" s="84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95"/>
      <c r="P16" s="97"/>
      <c r="Q16" s="85"/>
      <c r="R16" s="85"/>
      <c r="S16" s="85"/>
      <c r="T16" s="96"/>
      <c r="U16" s="85"/>
    </row>
    <row r="17" spans="2:61" ht="20.25">
      <c r="B17" s="103" t="s">
        <v>35</v>
      </c>
      <c r="C17" s="83"/>
      <c r="D17" s="83"/>
      <c r="E17" s="83"/>
      <c r="F17" s="83"/>
      <c r="G17" s="83"/>
      <c r="H17" s="83"/>
      <c r="I17" s="83"/>
      <c r="J17" s="83"/>
      <c r="K17" s="92">
        <v>2.2199999999999998</v>
      </c>
      <c r="L17" s="83"/>
      <c r="M17" s="83"/>
      <c r="N17" s="104">
        <v>9.2999999999999992E-3</v>
      </c>
      <c r="O17" s="92"/>
      <c r="P17" s="94"/>
      <c r="Q17" s="83"/>
      <c r="R17" s="92">
        <v>1.1200000000000001E-3</v>
      </c>
      <c r="S17" s="83"/>
      <c r="T17" s="93">
        <v>0.4806866952789699</v>
      </c>
      <c r="U17" s="93">
        <v>1.5694498575869663E-9</v>
      </c>
      <c r="BI17" s="4"/>
    </row>
    <row r="18" spans="2:61">
      <c r="B18" s="88" t="s">
        <v>293</v>
      </c>
      <c r="C18" s="85" t="s">
        <v>294</v>
      </c>
      <c r="D18" s="98" t="s">
        <v>101</v>
      </c>
      <c r="E18" s="98" t="s">
        <v>283</v>
      </c>
      <c r="F18" s="85" t="s">
        <v>295</v>
      </c>
      <c r="G18" s="98" t="s">
        <v>296</v>
      </c>
      <c r="H18" s="85" t="s">
        <v>297</v>
      </c>
      <c r="I18" s="85" t="s">
        <v>287</v>
      </c>
      <c r="J18" s="85"/>
      <c r="K18" s="95">
        <v>2.2199999999999998</v>
      </c>
      <c r="L18" s="98" t="s">
        <v>145</v>
      </c>
      <c r="M18" s="99">
        <v>1.3300000000000001E-2</v>
      </c>
      <c r="N18" s="99">
        <v>9.2999999999999992E-3</v>
      </c>
      <c r="O18" s="95">
        <v>1.1100000000000001</v>
      </c>
      <c r="P18" s="97">
        <v>100.9</v>
      </c>
      <c r="Q18" s="85"/>
      <c r="R18" s="95">
        <v>1.1200000000000001E-3</v>
      </c>
      <c r="S18" s="96">
        <v>2.5405480625917805E-9</v>
      </c>
      <c r="T18" s="96">
        <v>0.4806866952789699</v>
      </c>
      <c r="U18" s="96">
        <v>1.5694498575869663E-9</v>
      </c>
    </row>
    <row r="19" spans="2:61">
      <c r="B19" s="84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95"/>
      <c r="P19" s="97"/>
      <c r="Q19" s="85"/>
      <c r="R19" s="85"/>
      <c r="S19" s="85"/>
      <c r="T19" s="96"/>
      <c r="U19" s="85"/>
      <c r="BI19" s="3"/>
    </row>
    <row r="20" spans="2:61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</row>
    <row r="21" spans="2:61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</row>
    <row r="22" spans="2:61">
      <c r="B22" s="100" t="s">
        <v>227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2"/>
      <c r="M22" s="102"/>
      <c r="N22" s="102"/>
      <c r="O22" s="102"/>
      <c r="P22" s="102"/>
      <c r="Q22" s="102"/>
      <c r="R22" s="102"/>
      <c r="S22" s="102"/>
      <c r="T22" s="102"/>
      <c r="U22" s="102"/>
    </row>
    <row r="23" spans="2:61">
      <c r="B23" s="100" t="s">
        <v>93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2:61">
      <c r="B24" s="100" t="s">
        <v>210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</row>
    <row r="25" spans="2:61">
      <c r="B25" s="100" t="s">
        <v>218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</row>
    <row r="26" spans="2:61">
      <c r="B26" s="128" t="s">
        <v>223</v>
      </c>
      <c r="C26" s="128"/>
      <c r="D26" s="128"/>
      <c r="E26" s="128"/>
      <c r="F26" s="128"/>
      <c r="G26" s="128"/>
      <c r="H26" s="128"/>
      <c r="I26" s="128"/>
      <c r="J26" s="128"/>
      <c r="K26" s="128"/>
      <c r="L26" s="102"/>
      <c r="M26" s="102"/>
      <c r="N26" s="102"/>
      <c r="O26" s="102"/>
      <c r="P26" s="102"/>
      <c r="Q26" s="102"/>
      <c r="R26" s="102"/>
      <c r="S26" s="102"/>
      <c r="T26" s="102"/>
      <c r="U26" s="102"/>
    </row>
    <row r="27" spans="2:6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</row>
    <row r="28" spans="2:6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</row>
    <row r="29" spans="2:6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</row>
    <row r="30" spans="2:6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</row>
    <row r="31" spans="2:6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</row>
    <row r="32" spans="2:6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</row>
    <row r="33" spans="2:21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</row>
    <row r="34" spans="2:21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</row>
    <row r="35" spans="2:21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</row>
    <row r="36" spans="2:21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2:21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2:21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2:21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2:21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2:21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2:21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2:21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2:21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2:21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2:21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2:21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2:21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2:21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2:21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2:21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2:21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2:21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2:21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2:21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2:21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2:21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2:21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2:21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2:21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2:21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2:21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2:21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2:21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2:21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2:21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2:21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2:21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2:21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2:21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2:21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2:21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2:21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2:21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2:21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2:21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2:21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2:21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2:21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2:21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2:21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2:21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2:21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2:21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2:21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2:21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2:21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2:21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2:21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2:21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2:21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2:21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2:21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2:21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2:21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2:21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2:21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2:21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2:21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2:2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2:2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2:2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2:2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2:2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2:2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2:2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2:2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2:2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2:2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2:2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2:2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2:2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2:2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2:2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2:2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2:2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2:2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2:2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6:K26"/>
  </mergeCells>
  <phoneticPr fontId="3" type="noConversion"/>
  <conditionalFormatting sqref="B12:B21 B27:B118">
    <cfRule type="cellIs" dxfId="8" priority="2" operator="equal">
      <formula>"NR3"</formula>
    </cfRule>
  </conditionalFormatting>
  <conditionalFormatting sqref="B12:B21 B27:B118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4 B26"/>
    <dataValidation type="list" allowBlank="1" showInputMessage="1" showErrorMessage="1" sqref="I22:I25 I37:I828 I12:I21 I27:I35">
      <formula1>$BM$7:$BM$10</formula1>
    </dataValidation>
    <dataValidation type="list" allowBlank="1" showInputMessage="1" showErrorMessage="1" sqref="E22:E25 E37:E822 E12:E21 E2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22:G25 G37:G555 G12:G21 G2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160</v>
      </c>
      <c r="C1" s="79" t="s" vm="1">
        <v>228</v>
      </c>
    </row>
    <row r="2" spans="2:62">
      <c r="B2" s="57" t="s">
        <v>159</v>
      </c>
      <c r="C2" s="79" t="s">
        <v>229</v>
      </c>
    </row>
    <row r="3" spans="2:62">
      <c r="B3" s="57" t="s">
        <v>161</v>
      </c>
      <c r="C3" s="79" t="s">
        <v>230</v>
      </c>
    </row>
    <row r="4" spans="2:62">
      <c r="B4" s="57" t="s">
        <v>162</v>
      </c>
      <c r="C4" s="79" t="s">
        <v>231</v>
      </c>
    </row>
    <row r="6" spans="2:62" ht="26.25" customHeight="1">
      <c r="B6" s="131" t="s">
        <v>190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  <c r="BJ6" s="3"/>
    </row>
    <row r="7" spans="2:62" ht="26.25" customHeight="1">
      <c r="B7" s="131" t="s">
        <v>70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F7" s="3"/>
      <c r="BJ7" s="3"/>
    </row>
    <row r="8" spans="2:62" s="3" customFormat="1" ht="78.75">
      <c r="B8" s="23" t="s">
        <v>96</v>
      </c>
      <c r="C8" s="31" t="s">
        <v>34</v>
      </c>
      <c r="D8" s="31" t="s">
        <v>100</v>
      </c>
      <c r="E8" s="31" t="s">
        <v>206</v>
      </c>
      <c r="F8" s="31" t="s">
        <v>98</v>
      </c>
      <c r="G8" s="31" t="s">
        <v>46</v>
      </c>
      <c r="H8" s="31" t="s">
        <v>82</v>
      </c>
      <c r="I8" s="14" t="s">
        <v>212</v>
      </c>
      <c r="J8" s="14" t="s">
        <v>211</v>
      </c>
      <c r="K8" s="31" t="s">
        <v>226</v>
      </c>
      <c r="L8" s="14" t="s">
        <v>45</v>
      </c>
      <c r="M8" s="14" t="s">
        <v>44</v>
      </c>
      <c r="N8" s="14" t="s">
        <v>163</v>
      </c>
      <c r="O8" s="15" t="s">
        <v>165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219</v>
      </c>
      <c r="J9" s="17"/>
      <c r="K9" s="17" t="s">
        <v>215</v>
      </c>
      <c r="L9" s="17" t="s">
        <v>215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F11" s="1"/>
      <c r="BG11" s="3"/>
      <c r="BH11" s="1"/>
      <c r="BJ11" s="1"/>
    </row>
    <row r="12" spans="2:62" ht="20.25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4"/>
    </row>
    <row r="13" spans="2:62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2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2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2" ht="20.25">
      <c r="B16" s="100" t="s">
        <v>224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F16" s="4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160</v>
      </c>
      <c r="C1" s="79" t="s" vm="1">
        <v>228</v>
      </c>
    </row>
    <row r="2" spans="2:63">
      <c r="B2" s="57" t="s">
        <v>159</v>
      </c>
      <c r="C2" s="79" t="s">
        <v>229</v>
      </c>
    </row>
    <row r="3" spans="2:63">
      <c r="B3" s="57" t="s">
        <v>161</v>
      </c>
      <c r="C3" s="79" t="s">
        <v>230</v>
      </c>
    </row>
    <row r="4" spans="2:63">
      <c r="B4" s="57" t="s">
        <v>162</v>
      </c>
      <c r="C4" s="79" t="s">
        <v>231</v>
      </c>
    </row>
    <row r="6" spans="2:63" ht="26.25" customHeight="1">
      <c r="B6" s="131" t="s">
        <v>190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3"/>
      <c r="BK6" s="3"/>
    </row>
    <row r="7" spans="2:63" ht="26.25" customHeight="1">
      <c r="B7" s="131" t="s">
        <v>71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BH7" s="3"/>
      <c r="BK7" s="3"/>
    </row>
    <row r="8" spans="2:63" s="3" customFormat="1" ht="74.25" customHeight="1">
      <c r="B8" s="23" t="s">
        <v>96</v>
      </c>
      <c r="C8" s="31" t="s">
        <v>34</v>
      </c>
      <c r="D8" s="31" t="s">
        <v>100</v>
      </c>
      <c r="E8" s="31" t="s">
        <v>98</v>
      </c>
      <c r="F8" s="31" t="s">
        <v>46</v>
      </c>
      <c r="G8" s="31" t="s">
        <v>82</v>
      </c>
      <c r="H8" s="31" t="s">
        <v>212</v>
      </c>
      <c r="I8" s="31" t="s">
        <v>211</v>
      </c>
      <c r="J8" s="31" t="s">
        <v>226</v>
      </c>
      <c r="K8" s="31" t="s">
        <v>45</v>
      </c>
      <c r="L8" s="31" t="s">
        <v>44</v>
      </c>
      <c r="M8" s="31" t="s">
        <v>163</v>
      </c>
      <c r="N8" s="15" t="s">
        <v>165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219</v>
      </c>
      <c r="I9" s="33"/>
      <c r="J9" s="17" t="s">
        <v>215</v>
      </c>
      <c r="K9" s="33" t="s">
        <v>215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5"/>
      <c r="BH11" s="1"/>
      <c r="BI11" s="3"/>
      <c r="BK11" s="1"/>
    </row>
    <row r="12" spans="2:63" ht="20.25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BI12" s="4"/>
    </row>
    <row r="13" spans="2:63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2:63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2:63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2:63" ht="20.25">
      <c r="B16" s="100" t="s">
        <v>225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BH16" s="4"/>
    </row>
    <row r="17" spans="2:14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</row>
    <row r="18" spans="2:14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 spans="2:1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 spans="2:1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2:1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  <row r="22" spans="2:1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</row>
    <row r="23" spans="2:1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2:1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 spans="2:1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</row>
    <row r="26" spans="2:1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</row>
    <row r="27" spans="2:1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</row>
    <row r="30" spans="2:1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2:14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</row>
    <row r="34" spans="2:14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</row>
    <row r="35" spans="2:14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2:14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</row>
    <row r="37" spans="2:14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 spans="2:14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</row>
    <row r="39" spans="2:14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2:14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2:14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2:14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2:14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2:14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2:14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2:14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</row>
    <row r="47" spans="2:14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  <row r="48" spans="2:14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 spans="2:14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</row>
    <row r="50" spans="2:14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</row>
    <row r="51" spans="2:14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</row>
    <row r="52" spans="2:14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</row>
    <row r="53" spans="2:14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2:14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2:14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</row>
    <row r="56" spans="2:14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</row>
    <row r="57" spans="2:14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2:14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2:14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</row>
    <row r="60" spans="2:14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</row>
    <row r="61" spans="2:14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</row>
    <row r="62" spans="2:14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</row>
    <row r="63" spans="2:14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</row>
    <row r="64" spans="2:14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2:14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 spans="2:14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 spans="2:14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2:14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 spans="2:14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 spans="2:14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2:14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2:14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 spans="2:14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</row>
    <row r="74" spans="2:14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</row>
    <row r="75" spans="2:14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</row>
    <row r="76" spans="2:14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</row>
    <row r="77" spans="2:14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2:14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2:14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2:14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2:14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</row>
    <row r="82" spans="2:14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</row>
    <row r="83" spans="2:14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</row>
    <row r="84" spans="2:14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</row>
    <row r="85" spans="2:14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</row>
    <row r="86" spans="2:14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</row>
    <row r="87" spans="2:14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2:14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</row>
    <row r="89" spans="2:14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</row>
    <row r="90" spans="2:14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2:14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2:14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</row>
    <row r="93" spans="2:14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</row>
    <row r="94" spans="2:14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</row>
    <row r="95" spans="2:14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</row>
    <row r="96" spans="2:14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</row>
    <row r="97" spans="2:14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</row>
    <row r="98" spans="2:14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2:14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2:14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2:14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2:14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2:14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2:14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2:14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2:14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2:14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2:14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2:14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2:14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160</v>
      </c>
      <c r="C1" s="79" t="s" vm="1">
        <v>228</v>
      </c>
    </row>
    <row r="2" spans="2:65">
      <c r="B2" s="57" t="s">
        <v>159</v>
      </c>
      <c r="C2" s="79" t="s">
        <v>229</v>
      </c>
    </row>
    <row r="3" spans="2:65">
      <c r="B3" s="57" t="s">
        <v>161</v>
      </c>
      <c r="C3" s="79" t="s">
        <v>230</v>
      </c>
    </row>
    <row r="4" spans="2:65">
      <c r="B4" s="57" t="s">
        <v>162</v>
      </c>
      <c r="C4" s="79" t="s">
        <v>231</v>
      </c>
    </row>
    <row r="6" spans="2:65" ht="26.25" customHeight="1">
      <c r="B6" s="131" t="s">
        <v>190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5" ht="26.25" customHeight="1">
      <c r="B7" s="131" t="s">
        <v>72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M7" s="3"/>
    </row>
    <row r="8" spans="2:65" s="3" customFormat="1" ht="78.75">
      <c r="B8" s="23" t="s">
        <v>96</v>
      </c>
      <c r="C8" s="31" t="s">
        <v>34</v>
      </c>
      <c r="D8" s="31" t="s">
        <v>100</v>
      </c>
      <c r="E8" s="31" t="s">
        <v>98</v>
      </c>
      <c r="F8" s="31" t="s">
        <v>46</v>
      </c>
      <c r="G8" s="31" t="s">
        <v>15</v>
      </c>
      <c r="H8" s="31" t="s">
        <v>47</v>
      </c>
      <c r="I8" s="31" t="s">
        <v>82</v>
      </c>
      <c r="J8" s="31" t="s">
        <v>212</v>
      </c>
      <c r="K8" s="31" t="s">
        <v>211</v>
      </c>
      <c r="L8" s="31" t="s">
        <v>45</v>
      </c>
      <c r="M8" s="31" t="s">
        <v>44</v>
      </c>
      <c r="N8" s="31" t="s">
        <v>163</v>
      </c>
      <c r="O8" s="21" t="s">
        <v>165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219</v>
      </c>
      <c r="K9" s="33"/>
      <c r="L9" s="33" t="s">
        <v>215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5"/>
      <c r="BG11" s="1"/>
      <c r="BH11" s="3"/>
      <c r="BI11" s="1"/>
      <c r="BM11" s="1"/>
    </row>
    <row r="12" spans="2:65" s="4" customFormat="1" ht="18" customHeight="1">
      <c r="B12" s="100" t="s">
        <v>227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5"/>
      <c r="BG12" s="1"/>
      <c r="BH12" s="3"/>
      <c r="BI12" s="1"/>
      <c r="BM12" s="1"/>
    </row>
    <row r="13" spans="2:65">
      <c r="B13" s="100" t="s">
        <v>93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H13" s="3"/>
    </row>
    <row r="14" spans="2:65" ht="20.25">
      <c r="B14" s="100" t="s">
        <v>210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H14" s="4"/>
    </row>
    <row r="15" spans="2:65">
      <c r="B15" s="100" t="s">
        <v>218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5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5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5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9" ht="20.2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G37" s="4"/>
    </row>
    <row r="38" spans="2:5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G38" s="3"/>
    </row>
    <row r="39" spans="2:5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329203A-04C8-4B86-89C2-3ECDC1E6C0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2018-06-06T07:36:59Z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1864662906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