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945" windowWidth="19320" windowHeight="1107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227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3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<sst xmlns="http://schemas.openxmlformats.org/spreadsheetml/2006/main" count="3178" uniqueCount="711">
  <si>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</si>
  <si>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</si>
  <si>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</si>
  <si>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</si>
  <si>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</si>
  <si>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</si>
  <si>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</si>
  <si>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</si>
  <si>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</si>
  <si>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</si>
  <si>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</si>
  <si>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</si>
  <si>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</si>
  <si>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</si>
  <si>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</si>
  <si>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</si>
  <si>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</si>
  <si>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</si>
  <si>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</si>
  <si>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</si>
  <si>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</si>
  <si>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</si>
  <si>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</si>
  <si>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</si>
  <si>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</si>
  <si>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</si>
  <si>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</si>
  <si>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</si>
  <si>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</si>
  <si>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</si>
  <si>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</si>
  <si>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</si>
  <si>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</si>
  <si>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</si>
  <si>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</si>
  <si>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</si>
  <si>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</si>
  <si>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</si>
  <si>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</si>
  <si>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</si>
  <si>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</si>
  <si>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</si>
  <si>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</si>
  <si>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</si>
  <si>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</si>
  <si>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</si>
  <si>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</si>
  <si>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</si>
  <si>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</si>
  <si>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</si>
  <si>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</si>
  <si>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</si>
  <si>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</si>
  <si>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</si>
  <si>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</si>
  <si>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</si>
  <si>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</si>
  <si>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</si>
  <si>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</si>
  <si>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</si>
  <si>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</si>
  <si>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</si>
  <si>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</si>
  <si>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</si>
  <si>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</si>
  <si>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</si>
  <si>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</si>
  <si>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</si>
  <si>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</si>
  <si>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</si>
  <si>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</si>
  <si>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</si>
  <si>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</si>
  <si>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</si>
  <si>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</si>
  <si>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</si>
  <si>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</si>
  <si>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</si>
  <si>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</si>
  <si>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</si>
  <si>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</si>
  <si>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</si>
  <si>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</si>
  <si>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</si>
  <si>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</si>
  <si>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</si>
  <si>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</si>
  <si>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</si>
  <si>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</si>
  <si>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</si>
  <si>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</si>
  <si>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</si>
  <si>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</si>
  <si>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</si>
  <si>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</si>
  <si>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</si>
  <si>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</si>
  <si>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</si>
  <si>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</si>
  <si>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</si>
  <si>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</si>
  <si>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</si>
  <si>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</si>
  <si>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</si>
  <si>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</si>
  <si>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</si>
  <si>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</si>
  <si>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</si>
  <si>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</si>
  <si>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</si>
  <si>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</si>
  <si>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</si>
  <si>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</si>
  <si>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</si>
  <si>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</si>
  <si>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</si>
  <si>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</si>
  <si>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</si>
  <si>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</si>
  <si>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</si>
  <si>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</si>
  <si>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</si>
  <si>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</si>
  <si>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</si>
  <si>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</si>
  <si>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</si>
  <si>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</si>
  <si>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</si>
  <si>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</si>
  <si>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</si>
  <si>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</si>
  <si>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</si>
  <si>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</si>
  <si>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</si>
  <si>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</si>
  <si>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</si>
  <si>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</si>
  <si>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</si>
  <si>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</si>
  <si>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</si>
  <si>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</si>
  <si>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</si>
  <si>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</si>
  <si>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</si>
  <si>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</si>
  <si>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</si>
  <si>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</si>
  <si>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</si>
  <si>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</si>
  <si>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</si>
  <si>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</si>
  <si>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</si>
  <si>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</si>
  <si>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</si>
  <si>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</si>
  <si>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</si>
  <si>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</si>
  <si>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</si>
  <si>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</si>
  <si>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</si>
  <si>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</si>
  <si>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</si>
  <si>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</si>
  <si>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</si>
  <si>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</si>
  <si>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</si>
  <si>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</si>
  <si>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</si>
  <si>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</si>
  <si>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</si>
  <si>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</si>
  <si>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</si>
  <si>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</si>
  <si>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</si>
  <si>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</si>
  <si>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</si>
  <si>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</si>
  <si>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</si>
  <si>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</si>
  <si>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</si>
  <si>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</si>
  <si>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</si>
  <si>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</si>
  <si>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</si>
  <si>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</si>
  <si>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</si>
  <si>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</si>
  <si>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</si>
  <si>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</si>
  <si>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</si>
  <si>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</si>
  <si>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</si>
  <si>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</si>
  <si>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</si>
  <si>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</si>
  <si>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</si>
  <si>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</si>
  <si>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</si>
  <si>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</si>
  <si>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</si>
  <si>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</si>
  <si>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</si>
  <si>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</si>
  <si>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</si>
  <si>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</si>
  <si>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</si>
  <si>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</si>
  <si>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</si>
  <si>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</si>
  <si>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</si>
  <si>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</si>
  <si>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</si>
  <si>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</si>
  <si>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</si>
  <si>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</si>
  <si>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</si>
  <si>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</si>
  <si>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</si>
  <si>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</si>
  <si>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</si>
  <si>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</si>
  <si>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</si>
  <si>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</si>
  <si>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</si>
  <si>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</si>
  <si>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</si>
  <si>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</si>
  <si>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</si>
  <si>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</si>
  <si>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</si>
  <si>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</si>
  <si>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</si>
  <si>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</si>
  <si>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</si>
  <si>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</si>
  <si>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</si>
  <si>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</si>
  <si>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</si>
  <si>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</si>
  <si>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</si>
  <si>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</si>
  <si>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</si>
  <si>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</si>
  <si>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</si>
  <si>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</si>
  <si>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מגדל מסלול אג"ח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</si>
  <si>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</si>
  <si>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</si>
  <si>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</si>
  <si>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</si>
  <si>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</si>
  <si>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</si>
  <si>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</si>
  <si>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</si>
  <si>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</si>
  <si>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</si>
  <si>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</si>
  <si>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</si>
  <si>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</si>
  <si>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</si>
  <si>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</si>
  <si>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</si>
  <si>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</si>
  <si>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</si>
  <si>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</si>
  <si>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</si>
  <si>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</si>
  <si>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</si>
  <si>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</si>
  <si>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</si>
  <si>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</si>
  <si>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</si>
  <si>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</si>
  <si>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</si>
  <si>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</si>
  <si>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</si>
  <si>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</si>
  <si>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</si>
  <si>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</si>
  <si>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</si>
  <si>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</si>
  <si>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</si>
  <si>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</si>
  <si>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</si>
  <si>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</si>
  <si>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</si>
  <si>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</si>
  <si>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</si>
  <si>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</si>
  <si>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</si>
  <si>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</si>
  <si>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</si>
  <si>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</si>
  <si>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</si>
  <si>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</si>
  <si>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</si>
  <si>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</si>
  <si>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</si>
  <si>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</si>
  <si>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</si>
  <si>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</si>
  <si>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</si>
  <si>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</si>
  <si>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</si>
  <si>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</si>
  <si>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</si>
  <si>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</si>
  <si>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</si>
  <si>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</si>
  <si>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</si>
  <si>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</si>
  <si>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</si>
  <si>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</si>
  <si>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39</t>
  </si>
  <si>
    <t>2310159</t>
  </si>
  <si>
    <t>פועלים הנפקות אגח 34</t>
  </si>
  <si>
    <t>1940576</t>
  </si>
  <si>
    <t>520000118</t>
  </si>
  <si>
    <t>לאומי מימון הת יד</t>
  </si>
  <si>
    <t>6040299</t>
  </si>
  <si>
    <t>AA+.IL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</si>
  <si>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</si>
  <si>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</si>
  <si>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</si>
  <si>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</si>
  <si>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</si>
  <si>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</si>
  <si>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</si>
  <si>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</si>
  <si>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</si>
  <si>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</si>
  <si>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</si>
  <si>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</si>
  <si>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</si>
  <si>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</si>
  <si>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</si>
  <si>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</si>
  <si>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</si>
  <si>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</si>
  <si>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</si>
  <si>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</si>
  <si>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</si>
  <si>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</si>
  <si>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</si>
  <si>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</si>
  <si>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</si>
  <si>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</si>
  <si>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</si>
  <si>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</si>
  <si>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</si>
  <si>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בינלאומי הנפקות 21</t>
  </si>
  <si>
    <t>1126598</t>
  </si>
  <si>
    <t>513141879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</si>
  <si>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</si>
  <si>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</si>
  <si>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</si>
  <si>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</si>
  <si>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</si>
  <si>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</si>
  <si>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</si>
  <si>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</si>
  <si>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</si>
  <si>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</si>
  <si>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</si>
  <si>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מליסרון אגח טז*</t>
  </si>
  <si>
    <t>3230265</t>
  </si>
  <si>
    <t>520037789</t>
  </si>
  <si>
    <t>מליסרון אגח יד*</t>
  </si>
  <si>
    <t>3230232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</si>
  <si>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</si>
  <si>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</si>
  <si>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</si>
  <si>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</si>
  <si>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</si>
  <si>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</si>
  <si>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</si>
  <si>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</si>
  <si>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</si>
  <si>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</si>
  <si>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ה*</t>
  </si>
  <si>
    <t>7590110</t>
  </si>
  <si>
    <t>520001736</t>
  </si>
  <si>
    <t>גב ים     ו*</t>
  </si>
  <si>
    <t>7590128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</si>
  <si>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</si>
  <si>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</si>
  <si>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</si>
  <si>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</si>
  <si>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</si>
  <si>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</si>
  <si>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</si>
  <si>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</si>
  <si>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</si>
  <si>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</si>
  <si>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</si>
  <si>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</si>
  <si>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</si>
  <si>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</si>
  <si>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</si>
  <si>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</si>
  <si>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</si>
  <si>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</si>
  <si>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</si>
  <si>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</si>
  <si>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</si>
  <si>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</si>
  <si>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</si>
  <si>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</si>
  <si>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</si>
  <si>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</si>
  <si>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</si>
  <si>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ביטוח</t>
  </si>
  <si>
    <t>פניקס הון אגח ה</t>
  </si>
  <si>
    <t>1135417</t>
  </si>
  <si>
    <t>ביג אגח ג</t>
  </si>
  <si>
    <t>1106947</t>
  </si>
  <si>
    <t>513623314</t>
  </si>
  <si>
    <t>A+.IL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</si>
  <si>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</si>
  <si>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</si>
  <si>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</si>
  <si>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</si>
  <si>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</si>
  <si>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</si>
  <si>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</si>
  <si>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</si>
  <si>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דיסקונט מנ שה</t>
  </si>
  <si>
    <t>7480098</t>
  </si>
  <si>
    <t>520007030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</si>
  <si>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</si>
  <si>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</si>
  <si>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</si>
  <si>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</si>
  <si>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</si>
  <si>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</si>
  <si>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</si>
  <si>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</si>
  <si>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</si>
  <si>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</si>
  <si>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</si>
  <si>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</si>
  <si>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</si>
  <si>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</si>
  <si>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</si>
  <si>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</si>
  <si>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</si>
  <si>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</si>
  <si>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</si>
  <si>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</si>
  <si>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</si>
  <si>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</si>
  <si>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</si>
  <si>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</si>
  <si>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</si>
  <si>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</si>
  <si>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</si>
  <si>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מבני תעש אגח כ</t>
  </si>
  <si>
    <t>2260495</t>
  </si>
  <si>
    <t>מבני תעשיה אגח יז</t>
  </si>
  <si>
    <t>2260446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</si>
  <si>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</si>
  <si>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</si>
  <si>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</si>
  <si>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</si>
  <si>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</si>
  <si>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</si>
  <si>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</si>
  <si>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כלכלית ירושלים אגח טו</t>
  </si>
  <si>
    <t>1980416</t>
  </si>
  <si>
    <t>520017070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</si>
  <si>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</si>
  <si>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</si>
  <si>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</si>
  <si>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</si>
  <si>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</si>
  <si>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</si>
  <si>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</si>
  <si>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</si>
  <si>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</si>
  <si>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</si>
  <si>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</si>
  <si>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</si>
  <si>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</si>
  <si>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</si>
  <si>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</si>
  <si>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</si>
  <si>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</si>
  <si>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</si>
  <si>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</si>
  <si>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</si>
  <si>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</si>
  <si>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חשמל אגח 26</t>
  </si>
  <si>
    <t>6000202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</si>
  <si>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</si>
  <si>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</si>
  <si>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</si>
  <si>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</si>
  <si>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</si>
  <si>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</si>
  <si>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</si>
  <si>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</si>
  <si>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</si>
  <si>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</si>
  <si>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</si>
  <si>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</si>
  <si>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</si>
  <si>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</si>
  <si>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</si>
  <si>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520033986</t>
  </si>
  <si>
    <t>וורטון אגח א</t>
  </si>
  <si>
    <t>1140169</t>
  </si>
  <si>
    <t>1866231</t>
  </si>
  <si>
    <t>פז נפט אג 3*</t>
  </si>
  <si>
    <t>1114073</t>
  </si>
  <si>
    <t>פז נפט ד*</t>
  </si>
  <si>
    <t>1132505</t>
  </si>
  <si>
    <t>פז נפט ה*</t>
  </si>
  <si>
    <t>1139534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</si>
  <si>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</si>
  <si>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</si>
  <si>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</si>
  <si>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</si>
  <si>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</si>
  <si>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</si>
  <si>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</si>
  <si>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</si>
  <si>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</si>
  <si>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</si>
  <si>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</si>
  <si>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</si>
  <si>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</si>
  <si>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שרותים</t>
  </si>
  <si>
    <t>מנורה הון הת 5</t>
  </si>
  <si>
    <t>1143411</t>
  </si>
  <si>
    <t>520007469</t>
  </si>
  <si>
    <t>פרטנר     ד</t>
  </si>
  <si>
    <t>1118835</t>
  </si>
  <si>
    <t>520044314</t>
  </si>
  <si>
    <t>קרסו אגח ב</t>
  </si>
  <si>
    <t>1139591</t>
  </si>
  <si>
    <t>514065283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</si>
  <si>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</si>
  <si>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</si>
  <si>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</si>
  <si>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</si>
  <si>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</si>
  <si>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</si>
  <si>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</si>
  <si>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</si>
  <si>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</si>
  <si>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</si>
  <si>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</si>
  <si>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</si>
  <si>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</si>
  <si>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</si>
  <si>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</si>
  <si>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</si>
  <si>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אלדן סדרה א</t>
  </si>
  <si>
    <t>1134840</t>
  </si>
  <si>
    <t>510454333</t>
  </si>
  <si>
    <t>BBB+.IL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</si>
  <si>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</si>
  <si>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</si>
  <si>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</si>
  <si>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</si>
  <si>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</si>
  <si>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</si>
  <si>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</si>
  <si>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</si>
  <si>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</si>
  <si>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הראל סל תל בונד 60</t>
  </si>
  <si>
    <t>1113257</t>
  </si>
  <si>
    <t>514103811</t>
  </si>
  <si>
    <t>אג"ח</t>
  </si>
  <si>
    <t>קסם פח בונד שקלי</t>
  </si>
  <si>
    <t>1116334</t>
  </si>
  <si>
    <t>520041989</t>
  </si>
  <si>
    <t>קסם תל בונד 60</t>
  </si>
  <si>
    <t>1109248</t>
  </si>
  <si>
    <t>תכלית תל בונד שקלי</t>
  </si>
  <si>
    <t>1116250</t>
  </si>
  <si>
    <t>513540310</t>
  </si>
  <si>
    <t>AMUNDI ETF EUR HY LIQ BD IBX</t>
  </si>
  <si>
    <t>FR0011494822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</si>
  <si>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</si>
  <si>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</si>
  <si>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</si>
  <si>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</si>
  <si>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</si>
  <si>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</si>
  <si>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</si>
  <si>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</si>
  <si>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</si>
  <si>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</si>
  <si>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NYSE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</si>
  <si>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</si>
  <si>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</si>
  <si>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</si>
  <si>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</si>
  <si>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</si>
  <si>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</si>
  <si>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</si>
  <si>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</si>
  <si>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</si>
  <si>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</si>
  <si>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</si>
  <si>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</si>
  <si>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</si>
  <si>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NOMURA US HIGH YLD BD I USD</t>
  </si>
  <si>
    <t>IE00B3RW8498</t>
  </si>
  <si>
    <t>B+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</si>
  <si>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</si>
  <si>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</si>
  <si>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</si>
  <si>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</si>
  <si>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</si>
  <si>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</si>
  <si>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</si>
  <si>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</si>
  <si>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</si>
  <si>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</si>
  <si>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</si>
  <si>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</si>
  <si>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</si>
  <si>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</si>
  <si>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</si>
  <si>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</si>
  <si>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</si>
  <si>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</si>
  <si>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</si>
  <si>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</si>
  <si>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</si>
  <si>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</si>
  <si>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</si>
  <si>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520036716</t>
  </si>
  <si>
    <t>UTILITIES</t>
  </si>
  <si>
    <t>אורמת אגח 3*</t>
  </si>
  <si>
    <t>1139179</t>
  </si>
  <si>
    <t>₪ / מט"ח</t>
  </si>
  <si>
    <t>+ILS/-USD 3.3259 25-02-19 (12) --741</t>
  </si>
  <si>
    <t>10000118</t>
  </si>
  <si>
    <t>ל.ר.</t>
  </si>
  <si>
    <t>+ILS/-USD 3.4472 05-06-18 (10) --168</t>
  </si>
  <si>
    <t>10000130</t>
  </si>
  <si>
    <t>+ILS/-USD 3.4724 05-06-18 (10) --141</t>
  </si>
  <si>
    <t>10000134</t>
  </si>
  <si>
    <t>+ILS/-USD 3.4746 05-06-18 (10) --179</t>
  </si>
  <si>
    <t>10000128</t>
  </si>
  <si>
    <t>+ILS/-USD 3.4807 05-06-18 (10) --193</t>
  </si>
  <si>
    <t>10000123</t>
  </si>
  <si>
    <t>+ILS/-USD 3.4989 05-06-18 (10) --146</t>
  </si>
  <si>
    <t>10000137</t>
  </si>
  <si>
    <t>+USD/-ILS 3.4231 05-06-18 (10) --144</t>
  </si>
  <si>
    <t>10000133</t>
  </si>
  <si>
    <t>+EUR/-USD 1.22835 11-04-18 (12) +64</t>
  </si>
  <si>
    <t>10000115</t>
  </si>
  <si>
    <t>+USD/-EUR 1.1957 11-04-18 (12) +97</t>
  </si>
  <si>
    <t>10000107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</si>
  <si>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</si>
  <si>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</si>
  <si>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</si>
  <si>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</si>
  <si>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</si>
  <si>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</si>
  <si>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</si>
  <si>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</si>
  <si>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</si>
  <si>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</si>
  <si>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32012000</t>
  </si>
  <si>
    <t>30312000</t>
  </si>
  <si>
    <t>34510000</t>
  </si>
  <si>
    <t>34010000</t>
  </si>
  <si>
    <t>דירוג פנימי</t>
  </si>
  <si>
    <t>NR</t>
  </si>
  <si>
    <t>לא</t>
  </si>
  <si>
    <t>507852</t>
  </si>
  <si>
    <t>482154</t>
  </si>
  <si>
    <t>A+</t>
  </si>
  <si>
    <t>482153</t>
  </si>
  <si>
    <t>508506</t>
  </si>
  <si>
    <t>כן</t>
  </si>
  <si>
    <t>91102700</t>
  </si>
  <si>
    <t>A</t>
  </si>
  <si>
    <t>91040001</t>
  </si>
  <si>
    <t>91050011</t>
  </si>
  <si>
    <t>91050012</t>
  </si>
  <si>
    <t>91050013</t>
  </si>
  <si>
    <t>90840002</t>
  </si>
  <si>
    <t>90840004</t>
  </si>
  <si>
    <t>90320001</t>
  </si>
  <si>
    <t>90310001</t>
  </si>
  <si>
    <t>90840000</t>
  </si>
  <si>
    <t>אלפי ₪</t>
  </si>
  <si>
    <t>סה"כ יתרות התחייבות להשקעה</t>
  </si>
  <si>
    <t>סה"כ בישראל</t>
  </si>
  <si>
    <t>פורוורד ריבית</t>
  </si>
  <si>
    <t>מובטחות משכנתא - גורם 01</t>
  </si>
  <si>
    <t>בבטחונות אחרים - גורם 103</t>
  </si>
  <si>
    <t>בבטחונות אחרים - גורם 38</t>
  </si>
  <si>
    <t>בבטחונות אחרים - גורם 98*</t>
  </si>
  <si>
    <t>בבטחונות אחרים - גורם 105</t>
  </si>
  <si>
    <t>בבטחונות אחרים - גורם 114</t>
  </si>
  <si>
    <t>בבטחונות אחרים - גורם 115</t>
  </si>
  <si>
    <t>בבטחונות אחרים - גורם 104</t>
  </si>
  <si>
    <t>גורם 105</t>
  </si>
  <si>
    <t>גורם 38</t>
  </si>
  <si>
    <t>גורם 98</t>
  </si>
  <si>
    <t>גורם 111</t>
  </si>
  <si>
    <t>גורם 113</t>
  </si>
  <si>
    <t>גורם 104</t>
  </si>
  <si>
    <t>סה"כ הלוואות בחו"ל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</si>
</sst>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16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2" xfId="15" applyNumberFormat="1" applyFont="1" applyFill="1" applyBorder="1" applyAlignment="1">
      <alignment horizontal="center" wrapText="1"/>
    </xf>
    <xf numFmtId="49" fontId="5" fillId="2" borderId="33" xfId="15" applyNumberFormat="1" applyFont="1" applyFill="1" applyBorder="1" applyAlignment="1">
      <alignment horizontal="center" wrapText="1"/>
    </xf>
    <xf numFmtId="49" fontId="5" fillId="2" borderId="34" xfId="15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5" applyFont="1" applyFill="1" applyBorder="1" applyAlignment="1">
      <alignment horizontal="center" vertical="center" wrapText="1" readingOrder="2"/>
    </xf>
    <xf numFmtId="0" fontId="7" fillId="2" borderId="22" xfId="15" applyFont="1" applyFill="1" applyBorder="1" applyAlignment="1">
      <alignment horizontal="center" vertical="center" wrapText="1" readingOrder="2"/>
    </xf>
    <xf numFmtId="0" fontId="7" fillId="2" borderId="23" xfId="15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167" fontId="5" fillId="0" borderId="31" xfId="7" applyNumberFormat="1" applyFont="1" applyFill="1" applyBorder="1" applyAlignment="1">
      <alignment horizontal="center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4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Z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7.85546875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6">
      <c r="B1" s="57" t="s">
        <v>173</v>
      </c>
      <c r="C1" s="77" t="s" vm="1">
        <v>243</v>
      </c>
    </row>
    <row r="2" spans="1:26">
      <c r="B2" s="57" t="s">
        <v>172</v>
      </c>
      <c r="C2" s="77" t="s">
        <v>244</v>
      </c>
    </row>
    <row r="3" spans="1:26">
      <c r="B3" s="57" t="s">
        <v>174</v>
      </c>
      <c r="C3" s="77" t="s">
        <v>245</v>
      </c>
    </row>
    <row r="4" spans="1:26">
      <c r="B4" s="57" t="s">
        <v>175</v>
      </c>
      <c r="C4" s="77">
        <v>8659</v>
      </c>
    </row>
    <row r="6" spans="1:26" ht="26.25" customHeight="1">
      <c r="B6" s="138" t="s">
        <v>189</v>
      </c>
      <c r="C6" s="139"/>
      <c r="D6" s="140"/>
    </row>
    <row r="7" spans="1:26" s="10" customFormat="1">
      <c r="B7" s="23"/>
      <c r="C7" s="24" t="s">
        <v>104</v>
      </c>
      <c r="D7" s="25" t="s">
        <v>102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6" s="10" customFormat="1">
      <c r="B8" s="23"/>
      <c r="C8" s="26" t="s">
        <v>230</v>
      </c>
      <c r="D8" s="27" t="s">
        <v>20</v>
      </c>
    </row>
    <row r="9" spans="1:26" s="11" customFormat="1" ht="18" customHeight="1">
      <c r="B9" s="37"/>
      <c r="C9" s="20" t="s">
        <v>1</v>
      </c>
      <c r="D9" s="28" t="s">
        <v>2</v>
      </c>
    </row>
    <row r="10" spans="1:26" s="11" customFormat="1" ht="18" customHeight="1">
      <c r="B10" s="66" t="s">
        <v>188</v>
      </c>
      <c r="C10" s="113">
        <v>16936.680149999997</v>
      </c>
      <c r="D10" s="114">
        <v>0.99999999999999978</v>
      </c>
      <c r="Z10" s="65"/>
    </row>
    <row r="11" spans="1:26">
      <c r="A11" s="45" t="s">
        <v>135</v>
      </c>
      <c r="B11" s="29" t="s">
        <v>190</v>
      </c>
      <c r="C11" s="113" vm="2">
        <v>665.43405999999982</v>
      </c>
      <c r="D11" s="114" vm="3">
        <v>3.9289521565417283E-2</v>
      </c>
    </row>
    <row r="12" spans="1:26">
      <c r="B12" s="29" t="s">
        <v>191</v>
      </c>
      <c r="C12" s="113" vm="4">
        <v>15896.065239999998</v>
      </c>
      <c r="D12" s="114" vm="5">
        <v>0.93855850728810042</v>
      </c>
    </row>
    <row r="13" spans="1:26">
      <c r="A13" s="55" t="s">
        <v>135</v>
      </c>
      <c r="B13" s="30" t="s">
        <v>61</v>
      </c>
      <c r="C13" s="113" vm="6">
        <v>7024.5158999999985</v>
      </c>
      <c r="D13" s="114" vm="7">
        <v>0.4147516418676655</v>
      </c>
    </row>
    <row r="14" spans="1:26">
      <c r="A14" s="55" t="s">
        <v>135</v>
      </c>
      <c r="B14" s="30" t="s">
        <v>62</v>
      </c>
      <c r="C14" s="113" t="s" vm="8">
        <v>659</v>
      </c>
      <c r="D14" s="114" t="s" vm="9">
        <v>659</v>
      </c>
    </row>
    <row r="15" spans="1:26">
      <c r="A15" s="55" t="s">
        <v>135</v>
      </c>
      <c r="B15" s="30" t="s">
        <v>63</v>
      </c>
      <c r="C15" s="113" vm="10">
        <v>6252.4337899999991</v>
      </c>
      <c r="D15" s="114" vm="11">
        <v>0.36916525166828518</v>
      </c>
    </row>
    <row r="16" spans="1:26">
      <c r="A16" s="55" t="s">
        <v>135</v>
      </c>
      <c r="B16" s="30" t="s">
        <v>64</v>
      </c>
      <c r="C16" s="113" t="s" vm="12">
        <v>659</v>
      </c>
      <c r="D16" s="114" t="s" vm="13">
        <v>659</v>
      </c>
    </row>
    <row r="17" spans="1:4">
      <c r="A17" s="55" t="s">
        <v>135</v>
      </c>
      <c r="B17" s="30" t="s">
        <v>65</v>
      </c>
      <c r="C17" s="113" vm="14">
        <v>2050.8848800000005</v>
      </c>
      <c r="D17" s="114" vm="15">
        <v>0.12109131552561088</v>
      </c>
    </row>
    <row r="18" spans="1:4">
      <c r="A18" s="55" t="s">
        <v>135</v>
      </c>
      <c r="B18" s="30" t="s">
        <v>66</v>
      </c>
      <c r="C18" s="113" vm="16">
        <v>568.23067000000003</v>
      </c>
      <c r="D18" s="114" vm="17">
        <v>3.3550298226538815E-2</v>
      </c>
    </row>
    <row r="19" spans="1:4">
      <c r="A19" s="55" t="s">
        <v>135</v>
      </c>
      <c r="B19" s="30" t="s">
        <v>67</v>
      </c>
      <c r="C19" s="113" t="s" vm="18">
        <v>659</v>
      </c>
      <c r="D19" s="114" t="s" vm="19">
        <v>659</v>
      </c>
    </row>
    <row r="20" spans="1:4">
      <c r="A20" s="55" t="s">
        <v>135</v>
      </c>
      <c r="B20" s="30" t="s">
        <v>68</v>
      </c>
      <c r="C20" s="113" t="s" vm="20">
        <v>659</v>
      </c>
      <c r="D20" s="114" t="s" vm="21">
        <v>659</v>
      </c>
    </row>
    <row r="21" spans="1:4">
      <c r="A21" s="55" t="s">
        <v>135</v>
      </c>
      <c r="B21" s="30" t="s">
        <v>69</v>
      </c>
      <c r="C21" s="113" t="s" vm="22">
        <v>659</v>
      </c>
      <c r="D21" s="114" t="s" vm="23">
        <v>659</v>
      </c>
    </row>
    <row r="22" spans="1:4">
      <c r="A22" s="55" t="s">
        <v>135</v>
      </c>
      <c r="B22" s="30" t="s">
        <v>70</v>
      </c>
      <c r="C22" s="113" t="s" vm="24">
        <v>659</v>
      </c>
      <c r="D22" s="114" t="s" vm="25">
        <v>659</v>
      </c>
    </row>
    <row r="23" spans="1:4">
      <c r="B23" s="29" t="s">
        <v>192</v>
      </c>
      <c r="C23" s="113" vm="26">
        <v>90.073840000000033</v>
      </c>
      <c r="D23" s="114" vm="27">
        <v>5.3182701215503583E-3</v>
      </c>
    </row>
    <row r="24" spans="1:4">
      <c r="A24" s="55" t="s">
        <v>135</v>
      </c>
      <c r="B24" s="30" t="s">
        <v>71</v>
      </c>
      <c r="C24" s="113" t="s" vm="28">
        <v>659</v>
      </c>
      <c r="D24" s="114" t="s" vm="29">
        <v>659</v>
      </c>
    </row>
    <row r="25" spans="1:4">
      <c r="A25" s="55" t="s">
        <v>135</v>
      </c>
      <c r="B25" s="30" t="s">
        <v>72</v>
      </c>
      <c r="C25" s="113" t="s" vm="30">
        <v>659</v>
      </c>
      <c r="D25" s="114" t="s" vm="31">
        <v>659</v>
      </c>
    </row>
    <row r="26" spans="1:4">
      <c r="A26" s="55" t="s">
        <v>135</v>
      </c>
      <c r="B26" s="30" t="s">
        <v>63</v>
      </c>
      <c r="C26" s="113" vm="32">
        <v>125.77170000000001</v>
      </c>
      <c r="D26" s="114" vm="33">
        <v>7.4259948753888482E-3</v>
      </c>
    </row>
    <row r="27" spans="1:4">
      <c r="A27" s="55" t="s">
        <v>135</v>
      </c>
      <c r="B27" s="30" t="s">
        <v>73</v>
      </c>
      <c r="C27" s="113" t="s" vm="34">
        <v>659</v>
      </c>
      <c r="D27" s="114" t="s" vm="35">
        <v>659</v>
      </c>
    </row>
    <row r="28" spans="1:4">
      <c r="A28" s="55" t="s">
        <v>135</v>
      </c>
      <c r="B28" s="30" t="s">
        <v>74</v>
      </c>
      <c r="C28" s="113" t="s" vm="36">
        <v>659</v>
      </c>
      <c r="D28" s="114" t="s" vm="37">
        <v>659</v>
      </c>
    </row>
    <row r="29" spans="1:4">
      <c r="A29" s="55" t="s">
        <v>135</v>
      </c>
      <c r="B29" s="30" t="s">
        <v>75</v>
      </c>
      <c r="C29" s="113" t="s" vm="38">
        <v>659</v>
      </c>
      <c r="D29" s="114" t="s" vm="39">
        <v>659</v>
      </c>
    </row>
    <row r="30" spans="1:4">
      <c r="A30" s="55" t="s">
        <v>135</v>
      </c>
      <c r="B30" s="30" t="s">
        <v>215</v>
      </c>
      <c r="C30" s="113" t="s" vm="40">
        <v>659</v>
      </c>
      <c r="D30" s="114" t="s" vm="41">
        <v>659</v>
      </c>
    </row>
    <row r="31" spans="1:4">
      <c r="A31" s="55" t="s">
        <v>135</v>
      </c>
      <c r="B31" s="30" t="s">
        <v>98</v>
      </c>
      <c r="C31" s="113" vm="42">
        <v>-35.697859999999999</v>
      </c>
      <c r="D31" s="114" vm="43">
        <v>-2.1077247538384908E-3</v>
      </c>
    </row>
    <row r="32" spans="1:4">
      <c r="A32" s="55" t="s">
        <v>135</v>
      </c>
      <c r="B32" s="30" t="s">
        <v>76</v>
      </c>
      <c r="C32" s="113" t="s" vm="44">
        <v>659</v>
      </c>
      <c r="D32" s="114" t="s" vm="45">
        <v>659</v>
      </c>
    </row>
    <row r="33" spans="1:4">
      <c r="A33" s="55" t="s">
        <v>135</v>
      </c>
      <c r="B33" s="29" t="s">
        <v>193</v>
      </c>
      <c r="C33" s="113" vm="46">
        <v>285.10701</v>
      </c>
      <c r="D33" s="114" vm="47">
        <v>1.6833701024931976E-2</v>
      </c>
    </row>
    <row r="34" spans="1:4">
      <c r="A34" s="55" t="s">
        <v>135</v>
      </c>
      <c r="B34" s="29" t="s">
        <v>194</v>
      </c>
      <c r="C34" s="113" t="s" vm="48">
        <v>659</v>
      </c>
      <c r="D34" s="114" t="s" vm="49">
        <v>659</v>
      </c>
    </row>
    <row r="35" spans="1:4">
      <c r="A35" s="55" t="s">
        <v>135</v>
      </c>
      <c r="B35" s="29" t="s">
        <v>195</v>
      </c>
      <c r="C35" s="113" t="s" vm="50">
        <v>659</v>
      </c>
      <c r="D35" s="114" t="s" vm="51">
        <v>659</v>
      </c>
    </row>
    <row r="36" spans="1:4">
      <c r="A36" s="55" t="s">
        <v>135</v>
      </c>
      <c r="B36" s="56" t="s">
        <v>196</v>
      </c>
      <c r="C36" s="113" t="s" vm="52">
        <v>659</v>
      </c>
      <c r="D36" s="114" t="s" vm="53">
        <v>659</v>
      </c>
    </row>
    <row r="37" spans="1:4">
      <c r="A37" s="55" t="s">
        <v>135</v>
      </c>
      <c r="B37" s="29" t="s">
        <v>197</v>
      </c>
      <c r="C37" s="113" t="s" vm="54">
        <v>659</v>
      </c>
      <c r="D37" s="114" t="s" vm="55">
        <v>659</v>
      </c>
    </row>
    <row r="38" spans="1:4">
      <c r="A38" s="55"/>
      <c r="B38" s="67" t="s">
        <v>199</v>
      </c>
      <c r="C38" s="113">
        <v>0</v>
      </c>
      <c r="D38" s="114">
        <v>0</v>
      </c>
    </row>
    <row r="39" spans="1:4">
      <c r="A39" s="55" t="s">
        <v>135</v>
      </c>
      <c r="B39" s="68" t="s">
        <v>200</v>
      </c>
      <c r="C39" s="113" t="s" vm="56">
        <v>659</v>
      </c>
      <c r="D39" s="114" t="s" vm="57">
        <v>659</v>
      </c>
    </row>
    <row r="40" spans="1:4">
      <c r="A40" s="55" t="s">
        <v>135</v>
      </c>
      <c r="B40" s="68" t="s">
        <v>228</v>
      </c>
      <c r="C40" s="113" t="s" vm="58">
        <v>659</v>
      </c>
      <c r="D40" s="114" t="s" vm="59">
        <v>659</v>
      </c>
    </row>
    <row r="41" spans="1:4">
      <c r="A41" s="55" t="s">
        <v>135</v>
      </c>
      <c r="B41" s="68" t="s">
        <v>201</v>
      </c>
      <c r="C41" s="113" t="s" vm="60">
        <v>659</v>
      </c>
      <c r="D41" s="114" t="s" vm="61">
        <v>659</v>
      </c>
    </row>
    <row r="42" spans="1:4">
      <c r="B42" s="68" t="s">
        <v>77</v>
      </c>
      <c r="C42" s="113" vm="62">
        <v>16936.680149999997</v>
      </c>
      <c r="D42" s="114" vm="63">
        <v>0.99999999999999978</v>
      </c>
    </row>
    <row r="43" spans="1:4">
      <c r="A43" s="55" t="s">
        <v>135</v>
      </c>
      <c r="B43" s="68" t="s">
        <v>198</v>
      </c>
      <c r="C43" s="113">
        <v>138.15949000000001</v>
      </c>
      <c r="D43" s="114"/>
    </row>
    <row r="44" spans="1:4">
      <c r="B44" s="6" t="s">
        <v>103</v>
      </c>
    </row>
    <row r="45" spans="1:4">
      <c r="C45" s="74" t="s">
        <v>180</v>
      </c>
      <c r="D45" s="36" t="s">
        <v>97</v>
      </c>
    </row>
    <row r="46" spans="1:4">
      <c r="C46" s="75" t="s">
        <v>1</v>
      </c>
      <c r="D46" s="25" t="s">
        <v>2</v>
      </c>
    </row>
    <row r="47" spans="1:4">
      <c r="C47" s="115" t="s">
        <v>161</v>
      </c>
      <c r="D47" s="162">
        <v>2.6999</v>
      </c>
    </row>
    <row r="48" spans="1:4">
      <c r="C48" s="115" t="s">
        <v>170</v>
      </c>
      <c r="D48" s="162">
        <v>1.0645</v>
      </c>
    </row>
    <row r="49" spans="2:4">
      <c r="C49" s="115" t="s">
        <v>166</v>
      </c>
      <c r="D49" s="162">
        <v>2.7238000000000002</v>
      </c>
    </row>
    <row r="50" spans="2:4">
      <c r="B50" s="12"/>
      <c r="C50" s="115" t="s">
        <v>660</v>
      </c>
      <c r="D50" s="162">
        <v>3.6745000000000001</v>
      </c>
    </row>
    <row r="51" spans="2:4">
      <c r="C51" s="115" t="s">
        <v>159</v>
      </c>
      <c r="D51" s="162">
        <v>4.3288000000000002</v>
      </c>
    </row>
    <row r="52" spans="2:4">
      <c r="C52" s="115" t="s">
        <v>160</v>
      </c>
      <c r="D52" s="162">
        <v>4.9442000000000004</v>
      </c>
    </row>
    <row r="53" spans="2:4">
      <c r="C53" s="115" t="s">
        <v>162</v>
      </c>
      <c r="D53" s="162">
        <v>0.44779999999999998</v>
      </c>
    </row>
    <row r="54" spans="2:4">
      <c r="C54" s="115" t="s">
        <v>167</v>
      </c>
      <c r="D54" s="162">
        <v>3.2989999999999999</v>
      </c>
    </row>
    <row r="55" spans="2:4">
      <c r="C55" s="115" t="s">
        <v>168</v>
      </c>
      <c r="D55" s="162">
        <v>0.19320000000000001</v>
      </c>
    </row>
    <row r="56" spans="2:4">
      <c r="C56" s="115" t="s">
        <v>165</v>
      </c>
      <c r="D56" s="162">
        <v>0.58079999999999998</v>
      </c>
    </row>
    <row r="57" spans="2:4">
      <c r="C57" s="115" t="s">
        <v>661</v>
      </c>
      <c r="D57" s="162">
        <v>2.5392000000000001</v>
      </c>
    </row>
    <row r="58" spans="2:4">
      <c r="C58" s="115" t="s">
        <v>164</v>
      </c>
      <c r="D58" s="162">
        <v>0.42099999999999999</v>
      </c>
    </row>
    <row r="59" spans="2:4">
      <c r="C59" s="115" t="s">
        <v>157</v>
      </c>
      <c r="D59" s="162">
        <v>3.5139999999999998</v>
      </c>
    </row>
    <row r="60" spans="2:4">
      <c r="C60" s="115" t="s">
        <v>171</v>
      </c>
      <c r="D60" s="162">
        <v>0.2964</v>
      </c>
    </row>
    <row r="61" spans="2:4">
      <c r="C61" s="115" t="s">
        <v>662</v>
      </c>
      <c r="D61" s="162">
        <v>0.44750000000000001</v>
      </c>
    </row>
    <row r="62" spans="2:4">
      <c r="C62" s="115" t="s">
        <v>663</v>
      </c>
      <c r="D62" s="162">
        <v>6.13E-2</v>
      </c>
    </row>
    <row r="63" spans="2:4">
      <c r="C63" s="115" t="s">
        <v>158</v>
      </c>
      <c r="D63" s="16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173</v>
      </c>
      <c r="C1" s="77" t="s" vm="1">
        <v>243</v>
      </c>
    </row>
    <row r="2" spans="2:60">
      <c r="B2" s="57" t="s">
        <v>172</v>
      </c>
      <c r="C2" s="77" t="s">
        <v>244</v>
      </c>
    </row>
    <row r="3" spans="2:60">
      <c r="B3" s="57" t="s">
        <v>174</v>
      </c>
      <c r="C3" s="77" t="s">
        <v>245</v>
      </c>
    </row>
    <row r="4" spans="2:60">
      <c r="B4" s="57" t="s">
        <v>175</v>
      </c>
      <c r="C4" s="77">
        <v>8659</v>
      </c>
    </row>
    <row r="6" spans="2:60" ht="26.25" customHeight="1">
      <c r="B6" s="151" t="s">
        <v>203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0" ht="26.25" customHeight="1">
      <c r="B7" s="151" t="s">
        <v>86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H7" s="3"/>
    </row>
    <row r="8" spans="2:60" s="3" customFormat="1" ht="78.75">
      <c r="B8" s="23" t="s">
        <v>110</v>
      </c>
      <c r="C8" s="31" t="s">
        <v>41</v>
      </c>
      <c r="D8" s="31" t="s">
        <v>113</v>
      </c>
      <c r="E8" s="31" t="s">
        <v>57</v>
      </c>
      <c r="F8" s="31" t="s">
        <v>95</v>
      </c>
      <c r="G8" s="31" t="s">
        <v>227</v>
      </c>
      <c r="H8" s="31" t="s">
        <v>226</v>
      </c>
      <c r="I8" s="31" t="s">
        <v>56</v>
      </c>
      <c r="J8" s="31" t="s">
        <v>53</v>
      </c>
      <c r="K8" s="31" t="s">
        <v>176</v>
      </c>
      <c r="L8" s="31" t="s">
        <v>178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234</v>
      </c>
      <c r="H9" s="17"/>
      <c r="I9" s="17" t="s">
        <v>230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C11" s="1"/>
      <c r="BD11" s="3"/>
      <c r="BE11" s="1"/>
      <c r="BG11" s="1"/>
    </row>
    <row r="12" spans="2:60" s="4" customFormat="1" ht="18" customHeight="1">
      <c r="B12" s="98" t="s">
        <v>242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C12" s="1"/>
      <c r="BD12" s="3"/>
      <c r="BE12" s="1"/>
      <c r="BG12" s="1"/>
    </row>
    <row r="13" spans="2:60">
      <c r="B13" s="98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D13" s="3"/>
    </row>
    <row r="14" spans="2:60" ht="20.25">
      <c r="B14" s="98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BD14" s="4"/>
    </row>
    <row r="15" spans="2:60">
      <c r="B15" s="98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173</v>
      </c>
      <c r="C1" s="77" t="s" vm="1">
        <v>243</v>
      </c>
    </row>
    <row r="2" spans="2:61">
      <c r="B2" s="57" t="s">
        <v>172</v>
      </c>
      <c r="C2" s="77" t="s">
        <v>244</v>
      </c>
    </row>
    <row r="3" spans="2:61">
      <c r="B3" s="57" t="s">
        <v>174</v>
      </c>
      <c r="C3" s="77" t="s">
        <v>245</v>
      </c>
    </row>
    <row r="4" spans="2:61">
      <c r="B4" s="57" t="s">
        <v>175</v>
      </c>
      <c r="C4" s="77">
        <v>8659</v>
      </c>
    </row>
    <row r="6" spans="2:61" ht="26.25" customHeight="1">
      <c r="B6" s="151" t="s">
        <v>203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1" ht="26.25" customHeight="1">
      <c r="B7" s="151" t="s">
        <v>87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I7" s="3"/>
    </row>
    <row r="8" spans="2:61" s="3" customFormat="1" ht="78.75">
      <c r="B8" s="23" t="s">
        <v>110</v>
      </c>
      <c r="C8" s="31" t="s">
        <v>41</v>
      </c>
      <c r="D8" s="31" t="s">
        <v>113</v>
      </c>
      <c r="E8" s="31" t="s">
        <v>57</v>
      </c>
      <c r="F8" s="31" t="s">
        <v>95</v>
      </c>
      <c r="G8" s="31" t="s">
        <v>227</v>
      </c>
      <c r="H8" s="31" t="s">
        <v>226</v>
      </c>
      <c r="I8" s="31" t="s">
        <v>56</v>
      </c>
      <c r="J8" s="31" t="s">
        <v>53</v>
      </c>
      <c r="K8" s="31" t="s">
        <v>176</v>
      </c>
      <c r="L8" s="32" t="s">
        <v>178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234</v>
      </c>
      <c r="H9" s="17"/>
      <c r="I9" s="17" t="s">
        <v>230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8" t="s">
        <v>242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8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8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8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173</v>
      </c>
      <c r="C1" s="77" t="s" vm="1">
        <v>243</v>
      </c>
    </row>
    <row r="2" spans="1:60">
      <c r="B2" s="57" t="s">
        <v>172</v>
      </c>
      <c r="C2" s="77" t="s">
        <v>244</v>
      </c>
    </row>
    <row r="3" spans="1:60">
      <c r="B3" s="57" t="s">
        <v>174</v>
      </c>
      <c r="C3" s="77" t="s">
        <v>245</v>
      </c>
    </row>
    <row r="4" spans="1:60">
      <c r="B4" s="57" t="s">
        <v>175</v>
      </c>
      <c r="C4" s="77">
        <v>8659</v>
      </c>
    </row>
    <row r="6" spans="1:60" ht="26.25" customHeight="1">
      <c r="B6" s="151" t="s">
        <v>203</v>
      </c>
      <c r="C6" s="152"/>
      <c r="D6" s="152"/>
      <c r="E6" s="152"/>
      <c r="F6" s="152"/>
      <c r="G6" s="152"/>
      <c r="H6" s="152"/>
      <c r="I6" s="152"/>
      <c r="J6" s="152"/>
      <c r="K6" s="153"/>
      <c r="BD6" s="1" t="s">
        <v>114</v>
      </c>
      <c r="BF6" s="1" t="s">
        <v>181</v>
      </c>
      <c r="BH6" s="3" t="s">
        <v>158</v>
      </c>
    </row>
    <row r="7" spans="1:60" ht="26.25" customHeight="1">
      <c r="B7" s="151" t="s">
        <v>88</v>
      </c>
      <c r="C7" s="152"/>
      <c r="D7" s="152"/>
      <c r="E7" s="152"/>
      <c r="F7" s="152"/>
      <c r="G7" s="152"/>
      <c r="H7" s="152"/>
      <c r="I7" s="152"/>
      <c r="J7" s="152"/>
      <c r="K7" s="153"/>
      <c r="BD7" s="3" t="s">
        <v>116</v>
      </c>
      <c r="BF7" s="1" t="s">
        <v>136</v>
      </c>
      <c r="BH7" s="3" t="s">
        <v>157</v>
      </c>
    </row>
    <row r="8" spans="1:60" s="3" customFormat="1" ht="78.75">
      <c r="A8" s="2"/>
      <c r="B8" s="23" t="s">
        <v>110</v>
      </c>
      <c r="C8" s="31" t="s">
        <v>41</v>
      </c>
      <c r="D8" s="31" t="s">
        <v>113</v>
      </c>
      <c r="E8" s="31" t="s">
        <v>57</v>
      </c>
      <c r="F8" s="31" t="s">
        <v>95</v>
      </c>
      <c r="G8" s="31" t="s">
        <v>227</v>
      </c>
      <c r="H8" s="31" t="s">
        <v>226</v>
      </c>
      <c r="I8" s="31" t="s">
        <v>56</v>
      </c>
      <c r="J8" s="31" t="s">
        <v>176</v>
      </c>
      <c r="K8" s="31" t="s">
        <v>178</v>
      </c>
      <c r="BC8" s="1" t="s">
        <v>129</v>
      </c>
      <c r="BD8" s="1" t="s">
        <v>130</v>
      </c>
      <c r="BE8" s="1" t="s">
        <v>137</v>
      </c>
      <c r="BG8" s="4" t="s">
        <v>159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234</v>
      </c>
      <c r="H9" s="17"/>
      <c r="I9" s="17" t="s">
        <v>230</v>
      </c>
      <c r="J9" s="33" t="s">
        <v>20</v>
      </c>
      <c r="K9" s="58" t="s">
        <v>20</v>
      </c>
      <c r="BC9" s="1" t="s">
        <v>126</v>
      </c>
      <c r="BE9" s="1" t="s">
        <v>138</v>
      </c>
      <c r="BG9" s="4" t="s">
        <v>160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122</v>
      </c>
      <c r="BD10" s="3"/>
      <c r="BE10" s="1" t="s">
        <v>182</v>
      </c>
      <c r="BG10" s="1" t="s">
        <v>166</v>
      </c>
    </row>
    <row r="11" spans="1:60" s="4" customFormat="1" ht="18" customHeigh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BC11" s="1" t="s">
        <v>121</v>
      </c>
      <c r="BD11" s="3"/>
      <c r="BE11" s="1" t="s">
        <v>139</v>
      </c>
      <c r="BG11" s="1" t="s">
        <v>161</v>
      </c>
    </row>
    <row r="12" spans="1:60" ht="20.25">
      <c r="B12" s="98" t="s">
        <v>242</v>
      </c>
      <c r="C12" s="99"/>
      <c r="D12" s="99"/>
      <c r="E12" s="99"/>
      <c r="F12" s="99"/>
      <c r="G12" s="99"/>
      <c r="H12" s="99"/>
      <c r="I12" s="99"/>
      <c r="J12" s="99"/>
      <c r="K12" s="99"/>
      <c r="P12" s="1"/>
      <c r="BC12" s="1" t="s">
        <v>119</v>
      </c>
      <c r="BD12" s="4"/>
      <c r="BE12" s="1" t="s">
        <v>140</v>
      </c>
      <c r="BG12" s="1" t="s">
        <v>162</v>
      </c>
    </row>
    <row r="13" spans="1:60">
      <c r="B13" s="98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P13" s="1"/>
      <c r="BC13" s="1" t="s">
        <v>123</v>
      </c>
      <c r="BE13" s="1" t="s">
        <v>141</v>
      </c>
      <c r="BG13" s="1" t="s">
        <v>163</v>
      </c>
    </row>
    <row r="14" spans="1:60">
      <c r="B14" s="98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P14" s="1"/>
      <c r="BC14" s="1" t="s">
        <v>120</v>
      </c>
      <c r="BE14" s="1" t="s">
        <v>142</v>
      </c>
      <c r="BG14" s="1" t="s">
        <v>165</v>
      </c>
    </row>
    <row r="15" spans="1:60">
      <c r="B15" s="98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P15" s="1"/>
      <c r="BC15" s="1" t="s">
        <v>131</v>
      </c>
      <c r="BE15" s="1" t="s">
        <v>183</v>
      </c>
      <c r="BG15" s="1" t="s">
        <v>167</v>
      </c>
    </row>
    <row r="16" spans="1:60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P16" s="1"/>
      <c r="BC16" s="4" t="s">
        <v>117</v>
      </c>
      <c r="BD16" s="1" t="s">
        <v>132</v>
      </c>
      <c r="BE16" s="1" t="s">
        <v>143</v>
      </c>
      <c r="BG16" s="1" t="s">
        <v>168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127</v>
      </c>
      <c r="BE17" s="1" t="s">
        <v>144</v>
      </c>
      <c r="BG17" s="1" t="s">
        <v>169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115</v>
      </c>
      <c r="BF18" s="1" t="s">
        <v>145</v>
      </c>
      <c r="BH18" s="1" t="s">
        <v>27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128</v>
      </c>
      <c r="BF19" s="1" t="s">
        <v>146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133</v>
      </c>
      <c r="BF20" s="1" t="s">
        <v>147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118</v>
      </c>
      <c r="BE21" s="1" t="s">
        <v>134</v>
      </c>
      <c r="BF21" s="1" t="s">
        <v>148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124</v>
      </c>
      <c r="BF22" s="1" t="s">
        <v>149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27</v>
      </c>
      <c r="BE23" s="1" t="s">
        <v>125</v>
      </c>
      <c r="BF23" s="1" t="s">
        <v>184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187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150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151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186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152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153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185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27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173</v>
      </c>
      <c r="C1" s="77" t="s" vm="1">
        <v>243</v>
      </c>
    </row>
    <row r="2" spans="2:81">
      <c r="B2" s="57" t="s">
        <v>172</v>
      </c>
      <c r="C2" s="77" t="s">
        <v>244</v>
      </c>
    </row>
    <row r="3" spans="2:81">
      <c r="B3" s="57" t="s">
        <v>174</v>
      </c>
      <c r="C3" s="77" t="s">
        <v>245</v>
      </c>
      <c r="E3" s="2"/>
    </row>
    <row r="4" spans="2:81">
      <c r="B4" s="57" t="s">
        <v>175</v>
      </c>
      <c r="C4" s="77">
        <v>8659</v>
      </c>
    </row>
    <row r="6" spans="2:81" ht="26.25" customHeight="1">
      <c r="B6" s="151" t="s">
        <v>203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81" ht="26.25" customHeight="1">
      <c r="B7" s="151" t="s">
        <v>89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81" s="3" customFormat="1" ht="47.25">
      <c r="B8" s="23" t="s">
        <v>110</v>
      </c>
      <c r="C8" s="31" t="s">
        <v>41</v>
      </c>
      <c r="D8" s="14" t="s">
        <v>45</v>
      </c>
      <c r="E8" s="31" t="s">
        <v>15</v>
      </c>
      <c r="F8" s="31" t="s">
        <v>58</v>
      </c>
      <c r="G8" s="31" t="s">
        <v>96</v>
      </c>
      <c r="H8" s="31" t="s">
        <v>18</v>
      </c>
      <c r="I8" s="31" t="s">
        <v>95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56</v>
      </c>
      <c r="O8" s="31" t="s">
        <v>53</v>
      </c>
      <c r="P8" s="31" t="s">
        <v>176</v>
      </c>
      <c r="Q8" s="32" t="s">
        <v>178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234</v>
      </c>
      <c r="M9" s="33"/>
      <c r="N9" s="33" t="s">
        <v>230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242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8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8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8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G23" sqref="G23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173</v>
      </c>
      <c r="C1" s="77" t="s" vm="1">
        <v>243</v>
      </c>
    </row>
    <row r="2" spans="2:72">
      <c r="B2" s="57" t="s">
        <v>172</v>
      </c>
      <c r="C2" s="77" t="s">
        <v>244</v>
      </c>
    </row>
    <row r="3" spans="2:72">
      <c r="B3" s="57" t="s">
        <v>174</v>
      </c>
      <c r="C3" s="77" t="s">
        <v>245</v>
      </c>
    </row>
    <row r="4" spans="2:72">
      <c r="B4" s="57" t="s">
        <v>175</v>
      </c>
      <c r="C4" s="77">
        <v>8659</v>
      </c>
    </row>
    <row r="6" spans="2:72" ht="26.25" customHeight="1">
      <c r="B6" s="151" t="s">
        <v>204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72" ht="26.25" customHeight="1">
      <c r="B7" s="151" t="s">
        <v>80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3"/>
    </row>
    <row r="8" spans="2:72" s="3" customFormat="1" ht="78.75">
      <c r="B8" s="23" t="s">
        <v>110</v>
      </c>
      <c r="C8" s="31" t="s">
        <v>41</v>
      </c>
      <c r="D8" s="31" t="s">
        <v>15</v>
      </c>
      <c r="E8" s="31" t="s">
        <v>58</v>
      </c>
      <c r="F8" s="31" t="s">
        <v>96</v>
      </c>
      <c r="G8" s="31" t="s">
        <v>18</v>
      </c>
      <c r="H8" s="31" t="s">
        <v>95</v>
      </c>
      <c r="I8" s="31" t="s">
        <v>17</v>
      </c>
      <c r="J8" s="31" t="s">
        <v>19</v>
      </c>
      <c r="K8" s="31" t="s">
        <v>227</v>
      </c>
      <c r="L8" s="31" t="s">
        <v>226</v>
      </c>
      <c r="M8" s="31" t="s">
        <v>104</v>
      </c>
      <c r="N8" s="31" t="s">
        <v>53</v>
      </c>
      <c r="O8" s="31" t="s">
        <v>176</v>
      </c>
      <c r="P8" s="32" t="s">
        <v>178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234</v>
      </c>
      <c r="L9" s="33"/>
      <c r="M9" s="33" t="s">
        <v>230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8" t="s">
        <v>225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8" t="s">
        <v>233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173</v>
      </c>
      <c r="C1" s="77" t="s" vm="1">
        <v>243</v>
      </c>
    </row>
    <row r="2" spans="2:65">
      <c r="B2" s="57" t="s">
        <v>172</v>
      </c>
      <c r="C2" s="77" t="s">
        <v>244</v>
      </c>
    </row>
    <row r="3" spans="2:65">
      <c r="B3" s="57" t="s">
        <v>174</v>
      </c>
      <c r="C3" s="77" t="s">
        <v>245</v>
      </c>
    </row>
    <row r="4" spans="2:65">
      <c r="B4" s="57" t="s">
        <v>175</v>
      </c>
      <c r="C4" s="77">
        <v>8659</v>
      </c>
    </row>
    <row r="6" spans="2:65" ht="26.25" customHeight="1">
      <c r="B6" s="151" t="s">
        <v>204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65" ht="26.25" customHeight="1">
      <c r="B7" s="151" t="s">
        <v>81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65" s="3" customFormat="1" ht="78.75">
      <c r="B8" s="23" t="s">
        <v>110</v>
      </c>
      <c r="C8" s="31" t="s">
        <v>41</v>
      </c>
      <c r="D8" s="31" t="s">
        <v>112</v>
      </c>
      <c r="E8" s="31" t="s">
        <v>111</v>
      </c>
      <c r="F8" s="31" t="s">
        <v>57</v>
      </c>
      <c r="G8" s="31" t="s">
        <v>15</v>
      </c>
      <c r="H8" s="31" t="s">
        <v>58</v>
      </c>
      <c r="I8" s="31" t="s">
        <v>96</v>
      </c>
      <c r="J8" s="31" t="s">
        <v>18</v>
      </c>
      <c r="K8" s="31" t="s">
        <v>95</v>
      </c>
      <c r="L8" s="31" t="s">
        <v>17</v>
      </c>
      <c r="M8" s="70" t="s">
        <v>19</v>
      </c>
      <c r="N8" s="31" t="s">
        <v>227</v>
      </c>
      <c r="O8" s="31" t="s">
        <v>226</v>
      </c>
      <c r="P8" s="31" t="s">
        <v>104</v>
      </c>
      <c r="Q8" s="31" t="s">
        <v>53</v>
      </c>
      <c r="R8" s="31" t="s">
        <v>176</v>
      </c>
      <c r="S8" s="32" t="s">
        <v>178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234</v>
      </c>
      <c r="O9" s="33"/>
      <c r="P9" s="33" t="s">
        <v>230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107</v>
      </c>
      <c r="R10" s="21" t="s">
        <v>108</v>
      </c>
      <c r="S10" s="21" t="s">
        <v>179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8" t="s">
        <v>242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8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8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8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9.28515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42578125" style="1" customWidth="1"/>
    <col min="14" max="14" width="10.140625" style="1" bestFit="1" customWidth="1"/>
    <col min="15" max="15" width="8" style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.710937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173</v>
      </c>
      <c r="C1" s="77" t="s" vm="1">
        <v>243</v>
      </c>
    </row>
    <row r="2" spans="2:81">
      <c r="B2" s="57" t="s">
        <v>172</v>
      </c>
      <c r="C2" s="77" t="s">
        <v>244</v>
      </c>
    </row>
    <row r="3" spans="2:81">
      <c r="B3" s="57" t="s">
        <v>174</v>
      </c>
      <c r="C3" s="77" t="s">
        <v>245</v>
      </c>
    </row>
    <row r="4" spans="2:81">
      <c r="B4" s="57" t="s">
        <v>175</v>
      </c>
      <c r="C4" s="77">
        <v>8659</v>
      </c>
    </row>
    <row r="6" spans="2:81" ht="26.25" customHeight="1">
      <c r="B6" s="151" t="s">
        <v>204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81" ht="26.25" customHeight="1">
      <c r="B7" s="151" t="s">
        <v>82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81" s="3" customFormat="1" ht="63">
      <c r="B8" s="23" t="s">
        <v>110</v>
      </c>
      <c r="C8" s="31" t="s">
        <v>41</v>
      </c>
      <c r="D8" s="31" t="s">
        <v>112</v>
      </c>
      <c r="E8" s="31" t="s">
        <v>111</v>
      </c>
      <c r="F8" s="31" t="s">
        <v>57</v>
      </c>
      <c r="G8" s="31" t="s">
        <v>15</v>
      </c>
      <c r="H8" s="31" t="s">
        <v>58</v>
      </c>
      <c r="I8" s="31" t="s">
        <v>96</v>
      </c>
      <c r="J8" s="31" t="s">
        <v>18</v>
      </c>
      <c r="K8" s="31" t="s">
        <v>95</v>
      </c>
      <c r="L8" s="31" t="s">
        <v>17</v>
      </c>
      <c r="M8" s="70" t="s">
        <v>19</v>
      </c>
      <c r="N8" s="70" t="s">
        <v>227</v>
      </c>
      <c r="O8" s="31" t="s">
        <v>226</v>
      </c>
      <c r="P8" s="31" t="s">
        <v>104</v>
      </c>
      <c r="Q8" s="31" t="s">
        <v>53</v>
      </c>
      <c r="R8" s="31" t="s">
        <v>176</v>
      </c>
      <c r="S8" s="32" t="s">
        <v>178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234</v>
      </c>
      <c r="O9" s="33"/>
      <c r="P9" s="33" t="s">
        <v>230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107</v>
      </c>
      <c r="R10" s="21" t="s">
        <v>108</v>
      </c>
      <c r="S10" s="21" t="s">
        <v>179</v>
      </c>
      <c r="T10" s="5"/>
      <c r="BZ10" s="1"/>
    </row>
    <row r="11" spans="2:81" s="4" customFormat="1" ht="18" customHeight="1">
      <c r="B11" s="124" t="s">
        <v>46</v>
      </c>
      <c r="C11" s="117"/>
      <c r="D11" s="117"/>
      <c r="E11" s="117"/>
      <c r="F11" s="117"/>
      <c r="G11" s="117"/>
      <c r="H11" s="117"/>
      <c r="I11" s="117"/>
      <c r="J11" s="122">
        <v>7.9582331812323428</v>
      </c>
      <c r="K11" s="117"/>
      <c r="L11" s="117"/>
      <c r="M11" s="119">
        <v>2.2595860221337555E-2</v>
      </c>
      <c r="N11" s="118"/>
      <c r="O11" s="122"/>
      <c r="P11" s="118">
        <v>125.77170000000001</v>
      </c>
      <c r="Q11" s="117"/>
      <c r="R11" s="119">
        <v>1</v>
      </c>
      <c r="S11" s="119">
        <v>7.4259948753888482E-3</v>
      </c>
      <c r="T11" s="5"/>
      <c r="BZ11" s="1"/>
      <c r="CC11" s="1"/>
    </row>
    <row r="12" spans="2:81" ht="17.25" customHeight="1">
      <c r="B12" s="125" t="s">
        <v>224</v>
      </c>
      <c r="C12" s="117"/>
      <c r="D12" s="117"/>
      <c r="E12" s="117"/>
      <c r="F12" s="117"/>
      <c r="G12" s="117"/>
      <c r="H12" s="117"/>
      <c r="I12" s="117"/>
      <c r="J12" s="122">
        <v>7.9582331812323428</v>
      </c>
      <c r="K12" s="117"/>
      <c r="L12" s="117"/>
      <c r="M12" s="119">
        <v>2.2595860221337555E-2</v>
      </c>
      <c r="N12" s="118"/>
      <c r="O12" s="122"/>
      <c r="P12" s="118">
        <v>125.77170000000001</v>
      </c>
      <c r="Q12" s="117"/>
      <c r="R12" s="119">
        <v>1</v>
      </c>
      <c r="S12" s="119">
        <v>7.4259948753888482E-3</v>
      </c>
    </row>
    <row r="13" spans="2:81">
      <c r="B13" s="103" t="s">
        <v>54</v>
      </c>
      <c r="C13" s="81"/>
      <c r="D13" s="81"/>
      <c r="E13" s="81"/>
      <c r="F13" s="81"/>
      <c r="G13" s="81"/>
      <c r="H13" s="81"/>
      <c r="I13" s="81"/>
      <c r="J13" s="92">
        <v>10.168588749975321</v>
      </c>
      <c r="K13" s="81"/>
      <c r="L13" s="81"/>
      <c r="M13" s="91">
        <v>1.8372506221118391E-2</v>
      </c>
      <c r="N13" s="90"/>
      <c r="O13" s="92"/>
      <c r="P13" s="90">
        <v>66.350610000000003</v>
      </c>
      <c r="Q13" s="81"/>
      <c r="R13" s="91">
        <v>0.52754800960788473</v>
      </c>
      <c r="S13" s="91">
        <v>3.9175688158697387E-3</v>
      </c>
    </row>
    <row r="14" spans="2:81">
      <c r="B14" s="104" t="s">
        <v>611</v>
      </c>
      <c r="C14" s="83" t="s">
        <v>612</v>
      </c>
      <c r="D14" s="96" t="s">
        <v>613</v>
      </c>
      <c r="E14" s="83" t="s">
        <v>614</v>
      </c>
      <c r="F14" s="96" t="s">
        <v>531</v>
      </c>
      <c r="G14" s="83" t="s">
        <v>300</v>
      </c>
      <c r="H14" s="83" t="s">
        <v>301</v>
      </c>
      <c r="I14" s="108">
        <v>42639</v>
      </c>
      <c r="J14" s="95">
        <v>9.0100000000000016</v>
      </c>
      <c r="K14" s="96" t="s">
        <v>158</v>
      </c>
      <c r="L14" s="97">
        <v>4.9000000000000002E-2</v>
      </c>
      <c r="M14" s="94">
        <v>1.4000000000000002E-2</v>
      </c>
      <c r="N14" s="93">
        <v>7841</v>
      </c>
      <c r="O14" s="95">
        <v>161.75</v>
      </c>
      <c r="P14" s="93">
        <v>12.68282</v>
      </c>
      <c r="Q14" s="94">
        <v>3.99420127350439E-6</v>
      </c>
      <c r="R14" s="94">
        <v>0.10084001408902002</v>
      </c>
      <c r="S14" s="94">
        <v>7.4883742785920187E-4</v>
      </c>
    </row>
    <row r="15" spans="2:81">
      <c r="B15" s="104" t="s">
        <v>615</v>
      </c>
      <c r="C15" s="83" t="s">
        <v>616</v>
      </c>
      <c r="D15" s="96" t="s">
        <v>613</v>
      </c>
      <c r="E15" s="83" t="s">
        <v>614</v>
      </c>
      <c r="F15" s="96" t="s">
        <v>531</v>
      </c>
      <c r="G15" s="83" t="s">
        <v>300</v>
      </c>
      <c r="H15" s="83" t="s">
        <v>301</v>
      </c>
      <c r="I15" s="108">
        <v>42639</v>
      </c>
      <c r="J15" s="95">
        <v>11.67</v>
      </c>
      <c r="K15" s="96" t="s">
        <v>158</v>
      </c>
      <c r="L15" s="97">
        <v>4.0999999999999995E-2</v>
      </c>
      <c r="M15" s="94">
        <v>2.2499999999999999E-2</v>
      </c>
      <c r="N15" s="93">
        <v>30167.25</v>
      </c>
      <c r="O15" s="95">
        <v>128.41999999999999</v>
      </c>
      <c r="P15" s="93">
        <v>38.740780000000001</v>
      </c>
      <c r="Q15" s="94">
        <v>8.0257879447160374E-6</v>
      </c>
      <c r="R15" s="94">
        <v>0.30802461921083996</v>
      </c>
      <c r="S15" s="94">
        <v>2.2873892437532987E-3</v>
      </c>
    </row>
    <row r="16" spans="2:81">
      <c r="B16" s="104" t="s">
        <v>617</v>
      </c>
      <c r="C16" s="83" t="s">
        <v>618</v>
      </c>
      <c r="D16" s="96" t="s">
        <v>613</v>
      </c>
      <c r="E16" s="83" t="s">
        <v>619</v>
      </c>
      <c r="F16" s="96" t="s">
        <v>531</v>
      </c>
      <c r="G16" s="83" t="s">
        <v>300</v>
      </c>
      <c r="H16" s="83" t="s">
        <v>154</v>
      </c>
      <c r="I16" s="108">
        <v>42796</v>
      </c>
      <c r="J16" s="95">
        <v>8.6</v>
      </c>
      <c r="K16" s="96" t="s">
        <v>158</v>
      </c>
      <c r="L16" s="97">
        <v>2.1400000000000002E-2</v>
      </c>
      <c r="M16" s="94">
        <v>1.3800000000000002E-2</v>
      </c>
      <c r="N16" s="93">
        <v>10000</v>
      </c>
      <c r="O16" s="95">
        <v>106.99</v>
      </c>
      <c r="P16" s="93">
        <v>10.699</v>
      </c>
      <c r="Q16" s="94">
        <v>3.8513976722152466E-5</v>
      </c>
      <c r="R16" s="94">
        <v>8.506683140960962E-2</v>
      </c>
      <c r="S16" s="94">
        <v>6.3170585411332812E-4</v>
      </c>
    </row>
    <row r="17" spans="2:19">
      <c r="B17" s="104" t="s">
        <v>620</v>
      </c>
      <c r="C17" s="83" t="s">
        <v>621</v>
      </c>
      <c r="D17" s="96" t="s">
        <v>613</v>
      </c>
      <c r="E17" s="83" t="s">
        <v>360</v>
      </c>
      <c r="F17" s="96" t="s">
        <v>361</v>
      </c>
      <c r="G17" s="83" t="s">
        <v>320</v>
      </c>
      <c r="H17" s="83" t="s">
        <v>301</v>
      </c>
      <c r="I17" s="108">
        <v>42768</v>
      </c>
      <c r="J17" s="95">
        <v>1.78</v>
      </c>
      <c r="K17" s="96" t="s">
        <v>158</v>
      </c>
      <c r="L17" s="97">
        <v>6.8499999999999991E-2</v>
      </c>
      <c r="M17" s="94">
        <v>5.9000000000000007E-3</v>
      </c>
      <c r="N17" s="93">
        <v>900</v>
      </c>
      <c r="O17" s="95">
        <v>125.15</v>
      </c>
      <c r="P17" s="93">
        <v>1.12635</v>
      </c>
      <c r="Q17" s="94">
        <v>1.7819982536417115E-6</v>
      </c>
      <c r="R17" s="94">
        <v>8.9555122495760166E-3</v>
      </c>
      <c r="S17" s="94">
        <v>6.6503588071833549E-5</v>
      </c>
    </row>
    <row r="18" spans="2:19">
      <c r="B18" s="104" t="s">
        <v>622</v>
      </c>
      <c r="C18" s="83" t="s">
        <v>623</v>
      </c>
      <c r="D18" s="96" t="s">
        <v>613</v>
      </c>
      <c r="E18" s="83" t="s">
        <v>624</v>
      </c>
      <c r="F18" s="96" t="s">
        <v>531</v>
      </c>
      <c r="G18" s="83" t="s">
        <v>336</v>
      </c>
      <c r="H18" s="83" t="s">
        <v>301</v>
      </c>
      <c r="I18" s="108">
        <v>42835</v>
      </c>
      <c r="J18" s="95">
        <v>4.6100000000000003</v>
      </c>
      <c r="K18" s="96" t="s">
        <v>158</v>
      </c>
      <c r="L18" s="97">
        <v>5.5999999999999994E-2</v>
      </c>
      <c r="M18" s="94">
        <v>5.0000000000000001E-3</v>
      </c>
      <c r="N18" s="93">
        <v>2049.06</v>
      </c>
      <c r="O18" s="95">
        <v>151.37</v>
      </c>
      <c r="P18" s="93">
        <v>3.1016599999999999</v>
      </c>
      <c r="Q18" s="94">
        <v>2.3154422092734447E-6</v>
      </c>
      <c r="R18" s="94">
        <v>2.4661032648839124E-2</v>
      </c>
      <c r="S18" s="94">
        <v>1.8313270207207639E-4</v>
      </c>
    </row>
    <row r="19" spans="2:19">
      <c r="B19" s="105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3" t="s">
        <v>55</v>
      </c>
      <c r="C20" s="81"/>
      <c r="D20" s="81"/>
      <c r="E20" s="81"/>
      <c r="F20" s="81"/>
      <c r="G20" s="81"/>
      <c r="H20" s="81"/>
      <c r="I20" s="81"/>
      <c r="J20" s="92">
        <v>5.9385868810659046</v>
      </c>
      <c r="K20" s="81"/>
      <c r="L20" s="81"/>
      <c r="M20" s="91">
        <v>2.2695895793043114E-2</v>
      </c>
      <c r="N20" s="90"/>
      <c r="O20" s="92"/>
      <c r="P20" s="90">
        <v>47.493949999999998</v>
      </c>
      <c r="Q20" s="81"/>
      <c r="R20" s="91">
        <v>0.37762032317285998</v>
      </c>
      <c r="S20" s="91">
        <v>2.8042065847243389E-3</v>
      </c>
    </row>
    <row r="21" spans="2:19">
      <c r="B21" s="104" t="s">
        <v>625</v>
      </c>
      <c r="C21" s="83" t="s">
        <v>626</v>
      </c>
      <c r="D21" s="96" t="s">
        <v>613</v>
      </c>
      <c r="E21" s="83" t="s">
        <v>619</v>
      </c>
      <c r="F21" s="96" t="s">
        <v>531</v>
      </c>
      <c r="G21" s="83" t="s">
        <v>300</v>
      </c>
      <c r="H21" s="83" t="s">
        <v>154</v>
      </c>
      <c r="I21" s="108">
        <v>42796</v>
      </c>
      <c r="J21" s="95">
        <v>7.969999999999998</v>
      </c>
      <c r="K21" s="96" t="s">
        <v>158</v>
      </c>
      <c r="L21" s="97">
        <v>3.7400000000000003E-2</v>
      </c>
      <c r="M21" s="94">
        <v>2.8999999999999995E-2</v>
      </c>
      <c r="N21" s="93">
        <v>12000</v>
      </c>
      <c r="O21" s="95">
        <v>107.06</v>
      </c>
      <c r="P21" s="93">
        <v>12.847200000000001</v>
      </c>
      <c r="Q21" s="94">
        <v>2.3298346982281608E-5</v>
      </c>
      <c r="R21" s="94">
        <v>0.1021469853711129</v>
      </c>
      <c r="S21" s="94">
        <v>7.5854298990230397E-4</v>
      </c>
    </row>
    <row r="22" spans="2:19">
      <c r="B22" s="104" t="s">
        <v>627</v>
      </c>
      <c r="C22" s="83" t="s">
        <v>628</v>
      </c>
      <c r="D22" s="96" t="s">
        <v>613</v>
      </c>
      <c r="E22" s="83" t="s">
        <v>619</v>
      </c>
      <c r="F22" s="96" t="s">
        <v>531</v>
      </c>
      <c r="G22" s="83" t="s">
        <v>300</v>
      </c>
      <c r="H22" s="83" t="s">
        <v>154</v>
      </c>
      <c r="I22" s="108">
        <v>42796</v>
      </c>
      <c r="J22" s="95">
        <v>4.68</v>
      </c>
      <c r="K22" s="96" t="s">
        <v>158</v>
      </c>
      <c r="L22" s="97">
        <v>2.5000000000000001E-2</v>
      </c>
      <c r="M22" s="94">
        <v>1.72E-2</v>
      </c>
      <c r="N22" s="93">
        <v>18315</v>
      </c>
      <c r="O22" s="95">
        <v>103.82</v>
      </c>
      <c r="P22" s="93">
        <v>19.01463</v>
      </c>
      <c r="Q22" s="94">
        <v>2.5251759281727734E-5</v>
      </c>
      <c r="R22" s="94">
        <v>0.15118369235686566</v>
      </c>
      <c r="S22" s="94">
        <v>1.1226893246844484E-3</v>
      </c>
    </row>
    <row r="23" spans="2:19">
      <c r="B23" s="104" t="s">
        <v>629</v>
      </c>
      <c r="C23" s="83" t="s">
        <v>630</v>
      </c>
      <c r="D23" s="96" t="s">
        <v>613</v>
      </c>
      <c r="E23" s="83" t="s">
        <v>631</v>
      </c>
      <c r="F23" s="96" t="s">
        <v>324</v>
      </c>
      <c r="G23" s="83" t="s">
        <v>336</v>
      </c>
      <c r="H23" s="83" t="s">
        <v>154</v>
      </c>
      <c r="I23" s="108">
        <v>42936</v>
      </c>
      <c r="J23" s="95">
        <v>5.8</v>
      </c>
      <c r="K23" s="96" t="s">
        <v>158</v>
      </c>
      <c r="L23" s="97">
        <v>3.1E-2</v>
      </c>
      <c r="M23" s="94">
        <v>2.4199999999999999E-2</v>
      </c>
      <c r="N23" s="93">
        <v>15015</v>
      </c>
      <c r="O23" s="95">
        <v>104.11</v>
      </c>
      <c r="P23" s="93">
        <v>15.63212</v>
      </c>
      <c r="Q23" s="94">
        <v>3.9513157894736842E-5</v>
      </c>
      <c r="R23" s="94">
        <v>0.12428964544488147</v>
      </c>
      <c r="S23" s="94">
        <v>9.2297427013758669E-4</v>
      </c>
    </row>
    <row r="24" spans="2:19">
      <c r="B24" s="105"/>
      <c r="C24" s="83"/>
      <c r="D24" s="83"/>
      <c r="E24" s="83"/>
      <c r="F24" s="83"/>
      <c r="G24" s="83"/>
      <c r="H24" s="83"/>
      <c r="I24" s="83"/>
      <c r="J24" s="95"/>
      <c r="K24" s="83"/>
      <c r="L24" s="83"/>
      <c r="M24" s="94"/>
      <c r="N24" s="93"/>
      <c r="O24" s="95"/>
      <c r="P24" s="83"/>
      <c r="Q24" s="83"/>
      <c r="R24" s="94"/>
      <c r="S24" s="83"/>
    </row>
    <row r="25" spans="2:19">
      <c r="B25" s="103" t="s">
        <v>43</v>
      </c>
      <c r="C25" s="81"/>
      <c r="D25" s="81"/>
      <c r="E25" s="81"/>
      <c r="F25" s="81"/>
      <c r="G25" s="81"/>
      <c r="H25" s="81"/>
      <c r="I25" s="81"/>
      <c r="J25" s="92">
        <v>3.7042829546731233</v>
      </c>
      <c r="K25" s="81"/>
      <c r="L25" s="81"/>
      <c r="M25" s="91">
        <v>4.5692011496469398E-2</v>
      </c>
      <c r="N25" s="90"/>
      <c r="O25" s="92"/>
      <c r="P25" s="90">
        <v>11.92714</v>
      </c>
      <c r="Q25" s="81"/>
      <c r="R25" s="91">
        <v>9.4831667219255192E-2</v>
      </c>
      <c r="S25" s="91">
        <v>7.0421947479476965E-4</v>
      </c>
    </row>
    <row r="26" spans="2:19">
      <c r="B26" s="104" t="s">
        <v>632</v>
      </c>
      <c r="C26" s="83" t="s">
        <v>633</v>
      </c>
      <c r="D26" s="96" t="s">
        <v>613</v>
      </c>
      <c r="E26" s="83" t="s">
        <v>634</v>
      </c>
      <c r="F26" s="96" t="s">
        <v>635</v>
      </c>
      <c r="G26" s="83" t="s">
        <v>378</v>
      </c>
      <c r="H26" s="83" t="s">
        <v>301</v>
      </c>
      <c r="I26" s="108">
        <v>42954</v>
      </c>
      <c r="J26" s="95">
        <v>2.37</v>
      </c>
      <c r="K26" s="96" t="s">
        <v>157</v>
      </c>
      <c r="L26" s="97">
        <v>3.7000000000000005E-2</v>
      </c>
      <c r="M26" s="94">
        <v>3.8399999999999997E-2</v>
      </c>
      <c r="N26" s="93">
        <v>762</v>
      </c>
      <c r="O26" s="95">
        <v>99.89</v>
      </c>
      <c r="P26" s="93">
        <v>2.6747100000000001</v>
      </c>
      <c r="Q26" s="94">
        <v>1.1338610796976371E-5</v>
      </c>
      <c r="R26" s="94">
        <v>2.1266389815832974E-2</v>
      </c>
      <c r="S26" s="94">
        <v>1.5792410179039722E-4</v>
      </c>
    </row>
    <row r="27" spans="2:19">
      <c r="B27" s="104" t="s">
        <v>636</v>
      </c>
      <c r="C27" s="83" t="s">
        <v>637</v>
      </c>
      <c r="D27" s="96" t="s">
        <v>613</v>
      </c>
      <c r="E27" s="83" t="s">
        <v>634</v>
      </c>
      <c r="F27" s="96" t="s">
        <v>635</v>
      </c>
      <c r="G27" s="83" t="s">
        <v>378</v>
      </c>
      <c r="H27" s="83" t="s">
        <v>301</v>
      </c>
      <c r="I27" s="108">
        <v>42625</v>
      </c>
      <c r="J27" s="95">
        <v>4.09</v>
      </c>
      <c r="K27" s="96" t="s">
        <v>157</v>
      </c>
      <c r="L27" s="97">
        <v>4.4500000000000005E-2</v>
      </c>
      <c r="M27" s="94">
        <v>4.7800000000000002E-2</v>
      </c>
      <c r="N27" s="93">
        <v>2658</v>
      </c>
      <c r="O27" s="95">
        <v>99.06</v>
      </c>
      <c r="P27" s="93">
        <v>9.2524300000000004</v>
      </c>
      <c r="Q27" s="94">
        <v>1.9383322864661724E-5</v>
      </c>
      <c r="R27" s="94">
        <v>7.3565277403422225E-2</v>
      </c>
      <c r="S27" s="94">
        <v>5.4629537300437243E-4</v>
      </c>
    </row>
    <row r="28" spans="2:19">
      <c r="B28" s="106"/>
      <c r="C28" s="107"/>
      <c r="D28" s="107"/>
      <c r="E28" s="107"/>
      <c r="F28" s="107"/>
      <c r="G28" s="107"/>
      <c r="H28" s="107"/>
      <c r="I28" s="107"/>
      <c r="J28" s="109"/>
      <c r="K28" s="107"/>
      <c r="L28" s="107"/>
      <c r="M28" s="110"/>
      <c r="N28" s="111"/>
      <c r="O28" s="109"/>
      <c r="P28" s="107"/>
      <c r="Q28" s="107"/>
      <c r="R28" s="110"/>
      <c r="S28" s="107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8" t="s">
        <v>242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8" t="s">
        <v>106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8" t="s">
        <v>225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8" t="s">
        <v>233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0 B35:B127">
    <cfRule type="cellIs" dxfId="21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173</v>
      </c>
      <c r="C1" s="77" t="s" vm="1">
        <v>243</v>
      </c>
    </row>
    <row r="2" spans="2:98">
      <c r="B2" s="57" t="s">
        <v>172</v>
      </c>
      <c r="C2" s="77" t="s">
        <v>244</v>
      </c>
    </row>
    <row r="3" spans="2:98">
      <c r="B3" s="57" t="s">
        <v>174</v>
      </c>
      <c r="C3" s="77" t="s">
        <v>245</v>
      </c>
    </row>
    <row r="4" spans="2:98">
      <c r="B4" s="57" t="s">
        <v>175</v>
      </c>
      <c r="C4" s="77">
        <v>8659</v>
      </c>
    </row>
    <row r="6" spans="2:98" ht="26.25" customHeight="1">
      <c r="B6" s="151" t="s">
        <v>204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</row>
    <row r="7" spans="2:98" ht="26.25" customHeight="1">
      <c r="B7" s="151" t="s">
        <v>83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</row>
    <row r="8" spans="2:98" s="3" customFormat="1" ht="78.75">
      <c r="B8" s="23" t="s">
        <v>110</v>
      </c>
      <c r="C8" s="31" t="s">
        <v>41</v>
      </c>
      <c r="D8" s="31" t="s">
        <v>112</v>
      </c>
      <c r="E8" s="31" t="s">
        <v>111</v>
      </c>
      <c r="F8" s="31" t="s">
        <v>57</v>
      </c>
      <c r="G8" s="31" t="s">
        <v>95</v>
      </c>
      <c r="H8" s="31" t="s">
        <v>227</v>
      </c>
      <c r="I8" s="31" t="s">
        <v>226</v>
      </c>
      <c r="J8" s="31" t="s">
        <v>104</v>
      </c>
      <c r="K8" s="31" t="s">
        <v>53</v>
      </c>
      <c r="L8" s="31" t="s">
        <v>176</v>
      </c>
      <c r="M8" s="32" t="s">
        <v>178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234</v>
      </c>
      <c r="I9" s="33"/>
      <c r="J9" s="33" t="s">
        <v>230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 t="s">
        <v>242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2:98">
      <c r="B13" s="98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2:98">
      <c r="B14" s="98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2:98">
      <c r="B15" s="98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173</v>
      </c>
      <c r="C1" s="77" t="s" vm="1">
        <v>243</v>
      </c>
    </row>
    <row r="2" spans="2:55">
      <c r="B2" s="57" t="s">
        <v>172</v>
      </c>
      <c r="C2" s="77" t="s">
        <v>244</v>
      </c>
    </row>
    <row r="3" spans="2:55">
      <c r="B3" s="57" t="s">
        <v>174</v>
      </c>
      <c r="C3" s="77" t="s">
        <v>245</v>
      </c>
    </row>
    <row r="4" spans="2:55">
      <c r="B4" s="57" t="s">
        <v>175</v>
      </c>
      <c r="C4" s="77">
        <v>8659</v>
      </c>
    </row>
    <row r="6" spans="2:55" ht="26.25" customHeight="1">
      <c r="B6" s="151" t="s">
        <v>204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55" ht="26.25" customHeight="1">
      <c r="B7" s="151" t="s">
        <v>90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55" s="3" customFormat="1" ht="78.75">
      <c r="B8" s="23" t="s">
        <v>110</v>
      </c>
      <c r="C8" s="31" t="s">
        <v>41</v>
      </c>
      <c r="D8" s="31" t="s">
        <v>95</v>
      </c>
      <c r="E8" s="31" t="s">
        <v>96</v>
      </c>
      <c r="F8" s="31" t="s">
        <v>227</v>
      </c>
      <c r="G8" s="31" t="s">
        <v>226</v>
      </c>
      <c r="H8" s="31" t="s">
        <v>104</v>
      </c>
      <c r="I8" s="31" t="s">
        <v>53</v>
      </c>
      <c r="J8" s="31" t="s">
        <v>176</v>
      </c>
      <c r="K8" s="32" t="s">
        <v>178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234</v>
      </c>
      <c r="G9" s="33"/>
      <c r="H9" s="33" t="s">
        <v>230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V12" s="1"/>
    </row>
    <row r="13" spans="2:55">
      <c r="B13" s="98" t="s">
        <v>225</v>
      </c>
      <c r="C13" s="99"/>
      <c r="D13" s="99"/>
      <c r="E13" s="99"/>
      <c r="F13" s="99"/>
      <c r="G13" s="99"/>
      <c r="H13" s="99"/>
      <c r="I13" s="99"/>
      <c r="J13" s="99"/>
      <c r="K13" s="99"/>
      <c r="V13" s="1"/>
    </row>
    <row r="14" spans="2:55">
      <c r="B14" s="98" t="s">
        <v>233</v>
      </c>
      <c r="C14" s="99"/>
      <c r="D14" s="99"/>
      <c r="E14" s="99"/>
      <c r="F14" s="99"/>
      <c r="G14" s="99"/>
      <c r="H14" s="99"/>
      <c r="I14" s="99"/>
      <c r="J14" s="99"/>
      <c r="K14" s="99"/>
      <c r="V14" s="1"/>
    </row>
    <row r="15" spans="2:55">
      <c r="B15" s="99"/>
      <c r="C15" s="99"/>
      <c r="D15" s="99"/>
      <c r="E15" s="99"/>
      <c r="F15" s="99"/>
      <c r="G15" s="99"/>
      <c r="H15" s="99"/>
      <c r="I15" s="99"/>
      <c r="J15" s="99"/>
      <c r="K15" s="99"/>
      <c r="V15" s="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9"/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  <c r="V37" s="1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173</v>
      </c>
      <c r="C1" s="77" t="s" vm="1">
        <v>243</v>
      </c>
    </row>
    <row r="2" spans="2:59">
      <c r="B2" s="57" t="s">
        <v>172</v>
      </c>
      <c r="C2" s="77" t="s">
        <v>244</v>
      </c>
    </row>
    <row r="3" spans="2:59">
      <c r="B3" s="57" t="s">
        <v>174</v>
      </c>
      <c r="C3" s="77" t="s">
        <v>245</v>
      </c>
    </row>
    <row r="4" spans="2:59">
      <c r="B4" s="57" t="s">
        <v>175</v>
      </c>
      <c r="C4" s="77">
        <v>8659</v>
      </c>
    </row>
    <row r="6" spans="2:59" ht="26.25" customHeight="1">
      <c r="B6" s="151" t="s">
        <v>204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9" ht="26.25" customHeight="1">
      <c r="B7" s="151" t="s">
        <v>91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9" s="3" customFormat="1" ht="78.75">
      <c r="B8" s="23" t="s">
        <v>110</v>
      </c>
      <c r="C8" s="31" t="s">
        <v>41</v>
      </c>
      <c r="D8" s="31" t="s">
        <v>57</v>
      </c>
      <c r="E8" s="31" t="s">
        <v>95</v>
      </c>
      <c r="F8" s="31" t="s">
        <v>96</v>
      </c>
      <c r="G8" s="31" t="s">
        <v>227</v>
      </c>
      <c r="H8" s="31" t="s">
        <v>226</v>
      </c>
      <c r="I8" s="31" t="s">
        <v>104</v>
      </c>
      <c r="J8" s="31" t="s">
        <v>53</v>
      </c>
      <c r="K8" s="31" t="s">
        <v>176</v>
      </c>
      <c r="L8" s="32" t="s">
        <v>178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12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12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12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78</v>
      </c>
      <c r="C6" s="14" t="s">
        <v>41</v>
      </c>
      <c r="E6" s="14" t="s">
        <v>111</v>
      </c>
      <c r="I6" s="14" t="s">
        <v>15</v>
      </c>
      <c r="J6" s="14" t="s">
        <v>58</v>
      </c>
      <c r="M6" s="14" t="s">
        <v>95</v>
      </c>
      <c r="Q6" s="14" t="s">
        <v>17</v>
      </c>
      <c r="R6" s="14" t="s">
        <v>19</v>
      </c>
      <c r="U6" s="14" t="s">
        <v>56</v>
      </c>
      <c r="W6" s="15" t="s">
        <v>52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80</v>
      </c>
      <c r="C8" s="31" t="s">
        <v>41</v>
      </c>
      <c r="D8" s="31" t="s">
        <v>113</v>
      </c>
      <c r="I8" s="31" t="s">
        <v>15</v>
      </c>
      <c r="J8" s="31" t="s">
        <v>58</v>
      </c>
      <c r="K8" s="31" t="s">
        <v>96</v>
      </c>
      <c r="L8" s="31" t="s">
        <v>18</v>
      </c>
      <c r="M8" s="31" t="s">
        <v>95</v>
      </c>
      <c r="Q8" s="31" t="s">
        <v>17</v>
      </c>
      <c r="R8" s="31" t="s">
        <v>19</v>
      </c>
      <c r="S8" s="31" t="s">
        <v>0</v>
      </c>
      <c r="T8" s="31" t="s">
        <v>99</v>
      </c>
      <c r="U8" s="31" t="s">
        <v>56</v>
      </c>
      <c r="V8" s="31" t="s">
        <v>53</v>
      </c>
      <c r="W8" s="32" t="s">
        <v>105</v>
      </c>
    </row>
    <row r="9" spans="2:25" ht="31.5">
      <c r="B9" s="49" t="str">
        <f>'תעודות חוב מסחריות '!B7:T7</f>
        <v>2. תעודות חוב מסחריות</v>
      </c>
      <c r="C9" s="14" t="s">
        <v>41</v>
      </c>
      <c r="D9" s="14" t="s">
        <v>113</v>
      </c>
      <c r="E9" s="42" t="s">
        <v>111</v>
      </c>
      <c r="G9" s="14" t="s">
        <v>57</v>
      </c>
      <c r="I9" s="14" t="s">
        <v>15</v>
      </c>
      <c r="J9" s="14" t="s">
        <v>58</v>
      </c>
      <c r="K9" s="14" t="s">
        <v>96</v>
      </c>
      <c r="L9" s="14" t="s">
        <v>18</v>
      </c>
      <c r="M9" s="14" t="s">
        <v>95</v>
      </c>
      <c r="Q9" s="14" t="s">
        <v>17</v>
      </c>
      <c r="R9" s="14" t="s">
        <v>19</v>
      </c>
      <c r="S9" s="14" t="s">
        <v>0</v>
      </c>
      <c r="T9" s="14" t="s">
        <v>99</v>
      </c>
      <c r="U9" s="14" t="s">
        <v>56</v>
      </c>
      <c r="V9" s="14" t="s">
        <v>53</v>
      </c>
      <c r="W9" s="39" t="s">
        <v>105</v>
      </c>
    </row>
    <row r="10" spans="2:25" ht="31.5">
      <c r="B10" s="49" t="str">
        <f>'אג"ח קונצרני'!B7:U7</f>
        <v>3. אג"ח קונצרני</v>
      </c>
      <c r="C10" s="31" t="s">
        <v>41</v>
      </c>
      <c r="D10" s="14" t="s">
        <v>113</v>
      </c>
      <c r="E10" s="42" t="s">
        <v>111</v>
      </c>
      <c r="G10" s="31" t="s">
        <v>57</v>
      </c>
      <c r="I10" s="31" t="s">
        <v>15</v>
      </c>
      <c r="J10" s="31" t="s">
        <v>58</v>
      </c>
      <c r="K10" s="31" t="s">
        <v>96</v>
      </c>
      <c r="L10" s="31" t="s">
        <v>18</v>
      </c>
      <c r="M10" s="31" t="s">
        <v>95</v>
      </c>
      <c r="Q10" s="31" t="s">
        <v>17</v>
      </c>
      <c r="R10" s="31" t="s">
        <v>19</v>
      </c>
      <c r="S10" s="31" t="s">
        <v>0</v>
      </c>
      <c r="T10" s="31" t="s">
        <v>99</v>
      </c>
      <c r="U10" s="31" t="s">
        <v>56</v>
      </c>
      <c r="V10" s="14" t="s">
        <v>53</v>
      </c>
      <c r="W10" s="32" t="s">
        <v>105</v>
      </c>
    </row>
    <row r="11" spans="2:25" ht="31.5">
      <c r="B11" s="49" t="str">
        <f>מניות!B7</f>
        <v>4. מניות</v>
      </c>
      <c r="C11" s="31" t="s">
        <v>41</v>
      </c>
      <c r="D11" s="14" t="s">
        <v>113</v>
      </c>
      <c r="E11" s="42" t="s">
        <v>111</v>
      </c>
      <c r="H11" s="31" t="s">
        <v>95</v>
      </c>
      <c r="S11" s="31" t="s">
        <v>0</v>
      </c>
      <c r="T11" s="14" t="s">
        <v>99</v>
      </c>
      <c r="U11" s="14" t="s">
        <v>56</v>
      </c>
      <c r="V11" s="14" t="s">
        <v>53</v>
      </c>
      <c r="W11" s="15" t="s">
        <v>105</v>
      </c>
    </row>
    <row r="12" spans="2:25" ht="31.5">
      <c r="B12" s="49" t="str">
        <f>'תעודות סל'!B7:N7</f>
        <v>5. תעודות סל</v>
      </c>
      <c r="C12" s="31" t="s">
        <v>41</v>
      </c>
      <c r="D12" s="14" t="s">
        <v>113</v>
      </c>
      <c r="E12" s="42" t="s">
        <v>111</v>
      </c>
      <c r="H12" s="31" t="s">
        <v>95</v>
      </c>
      <c r="S12" s="31" t="s">
        <v>0</v>
      </c>
      <c r="T12" s="31" t="s">
        <v>99</v>
      </c>
      <c r="U12" s="31" t="s">
        <v>56</v>
      </c>
      <c r="V12" s="31" t="s">
        <v>53</v>
      </c>
      <c r="W12" s="32" t="s">
        <v>105</v>
      </c>
    </row>
    <row r="13" spans="2:25" ht="31.5">
      <c r="B13" s="49" t="str">
        <f>'קרנות נאמנות'!B7:O7</f>
        <v>6. קרנות נאמנות</v>
      </c>
      <c r="C13" s="31" t="s">
        <v>41</v>
      </c>
      <c r="D13" s="31" t="s">
        <v>113</v>
      </c>
      <c r="G13" s="31" t="s">
        <v>57</v>
      </c>
      <c r="H13" s="31" t="s">
        <v>95</v>
      </c>
      <c r="S13" s="31" t="s">
        <v>0</v>
      </c>
      <c r="T13" s="31" t="s">
        <v>99</v>
      </c>
      <c r="U13" s="31" t="s">
        <v>56</v>
      </c>
      <c r="V13" s="31" t="s">
        <v>53</v>
      </c>
      <c r="W13" s="32" t="s">
        <v>105</v>
      </c>
    </row>
    <row r="14" spans="2:25" ht="31.5">
      <c r="B14" s="49" t="str">
        <f>'כתבי אופציה'!B7:L7</f>
        <v>7. כתבי אופציה</v>
      </c>
      <c r="C14" s="31" t="s">
        <v>41</v>
      </c>
      <c r="D14" s="31" t="s">
        <v>113</v>
      </c>
      <c r="G14" s="31" t="s">
        <v>57</v>
      </c>
      <c r="H14" s="31" t="s">
        <v>95</v>
      </c>
      <c r="S14" s="31" t="s">
        <v>0</v>
      </c>
      <c r="T14" s="31" t="s">
        <v>99</v>
      </c>
      <c r="U14" s="31" t="s">
        <v>56</v>
      </c>
      <c r="V14" s="31" t="s">
        <v>53</v>
      </c>
      <c r="W14" s="32" t="s">
        <v>105</v>
      </c>
    </row>
    <row r="15" spans="2:25" ht="31.5">
      <c r="B15" s="49" t="str">
        <f>אופציות!B7</f>
        <v>8. אופציות</v>
      </c>
      <c r="C15" s="31" t="s">
        <v>41</v>
      </c>
      <c r="D15" s="31" t="s">
        <v>113</v>
      </c>
      <c r="G15" s="31" t="s">
        <v>57</v>
      </c>
      <c r="H15" s="31" t="s">
        <v>95</v>
      </c>
      <c r="S15" s="31" t="s">
        <v>0</v>
      </c>
      <c r="T15" s="31" t="s">
        <v>99</v>
      </c>
      <c r="U15" s="31" t="s">
        <v>56</v>
      </c>
      <c r="V15" s="31" t="s">
        <v>53</v>
      </c>
      <c r="W15" s="32" t="s">
        <v>105</v>
      </c>
    </row>
    <row r="16" spans="2:25" ht="31.5">
      <c r="B16" s="49" t="str">
        <f>'חוזים עתידיים'!B7:I7</f>
        <v>9. חוזים עתידיים</v>
      </c>
      <c r="C16" s="31" t="s">
        <v>41</v>
      </c>
      <c r="D16" s="31" t="s">
        <v>113</v>
      </c>
      <c r="G16" s="31" t="s">
        <v>57</v>
      </c>
      <c r="H16" s="31" t="s">
        <v>95</v>
      </c>
      <c r="S16" s="31" t="s">
        <v>0</v>
      </c>
      <c r="T16" s="32" t="s">
        <v>99</v>
      </c>
    </row>
    <row r="17" spans="2:25" ht="31.5">
      <c r="B17" s="49" t="str">
        <f>'מוצרים מובנים'!B7:Q7</f>
        <v>10. מוצרים מובנים</v>
      </c>
      <c r="C17" s="31" t="s">
        <v>41</v>
      </c>
      <c r="F17" s="14" t="s">
        <v>45</v>
      </c>
      <c r="I17" s="31" t="s">
        <v>15</v>
      </c>
      <c r="J17" s="31" t="s">
        <v>58</v>
      </c>
      <c r="K17" s="31" t="s">
        <v>96</v>
      </c>
      <c r="L17" s="31" t="s">
        <v>18</v>
      </c>
      <c r="M17" s="31" t="s">
        <v>95</v>
      </c>
      <c r="Q17" s="31" t="s">
        <v>17</v>
      </c>
      <c r="R17" s="31" t="s">
        <v>19</v>
      </c>
      <c r="S17" s="31" t="s">
        <v>0</v>
      </c>
      <c r="T17" s="31" t="s">
        <v>99</v>
      </c>
      <c r="U17" s="31" t="s">
        <v>56</v>
      </c>
      <c r="V17" s="31" t="s">
        <v>53</v>
      </c>
      <c r="W17" s="32" t="s">
        <v>105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41</v>
      </c>
      <c r="I19" s="31" t="s">
        <v>15</v>
      </c>
      <c r="J19" s="31" t="s">
        <v>58</v>
      </c>
      <c r="K19" s="31" t="s">
        <v>96</v>
      </c>
      <c r="L19" s="31" t="s">
        <v>18</v>
      </c>
      <c r="M19" s="31" t="s">
        <v>95</v>
      </c>
      <c r="Q19" s="31" t="s">
        <v>17</v>
      </c>
      <c r="R19" s="31" t="s">
        <v>19</v>
      </c>
      <c r="S19" s="31" t="s">
        <v>0</v>
      </c>
      <c r="T19" s="31" t="s">
        <v>99</v>
      </c>
      <c r="U19" s="31" t="s">
        <v>104</v>
      </c>
      <c r="V19" s="31" t="s">
        <v>53</v>
      </c>
      <c r="W19" s="32" t="s">
        <v>105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41</v>
      </c>
      <c r="D20" s="42" t="s">
        <v>112</v>
      </c>
      <c r="E20" s="42" t="s">
        <v>111</v>
      </c>
      <c r="G20" s="31" t="s">
        <v>57</v>
      </c>
      <c r="I20" s="31" t="s">
        <v>15</v>
      </c>
      <c r="J20" s="31" t="s">
        <v>58</v>
      </c>
      <c r="K20" s="31" t="s">
        <v>96</v>
      </c>
      <c r="L20" s="31" t="s">
        <v>18</v>
      </c>
      <c r="M20" s="31" t="s">
        <v>95</v>
      </c>
      <c r="Q20" s="31" t="s">
        <v>17</v>
      </c>
      <c r="R20" s="31" t="s">
        <v>19</v>
      </c>
      <c r="S20" s="31" t="s">
        <v>0</v>
      </c>
      <c r="T20" s="31" t="s">
        <v>99</v>
      </c>
      <c r="U20" s="31" t="s">
        <v>104</v>
      </c>
      <c r="V20" s="31" t="s">
        <v>53</v>
      </c>
      <c r="W20" s="32" t="s">
        <v>105</v>
      </c>
    </row>
    <row r="21" spans="2:25" ht="31.5">
      <c r="B21" s="49" t="str">
        <f>'לא סחיר - אג"ח קונצרני'!B7:S7</f>
        <v>3. אג"ח קונצרני</v>
      </c>
      <c r="C21" s="31" t="s">
        <v>41</v>
      </c>
      <c r="D21" s="42" t="s">
        <v>112</v>
      </c>
      <c r="E21" s="42" t="s">
        <v>111</v>
      </c>
      <c r="G21" s="31" t="s">
        <v>57</v>
      </c>
      <c r="I21" s="31" t="s">
        <v>15</v>
      </c>
      <c r="J21" s="31" t="s">
        <v>58</v>
      </c>
      <c r="K21" s="31" t="s">
        <v>96</v>
      </c>
      <c r="L21" s="31" t="s">
        <v>18</v>
      </c>
      <c r="M21" s="31" t="s">
        <v>95</v>
      </c>
      <c r="Q21" s="31" t="s">
        <v>17</v>
      </c>
      <c r="R21" s="31" t="s">
        <v>19</v>
      </c>
      <c r="S21" s="31" t="s">
        <v>0</v>
      </c>
      <c r="T21" s="31" t="s">
        <v>99</v>
      </c>
      <c r="U21" s="31" t="s">
        <v>104</v>
      </c>
      <c r="V21" s="31" t="s">
        <v>53</v>
      </c>
      <c r="W21" s="32" t="s">
        <v>105</v>
      </c>
    </row>
    <row r="22" spans="2:25" ht="31.5">
      <c r="B22" s="49" t="str">
        <f>'לא סחיר - מניות'!B7:M7</f>
        <v>4. מניות</v>
      </c>
      <c r="C22" s="31" t="s">
        <v>41</v>
      </c>
      <c r="D22" s="42" t="s">
        <v>112</v>
      </c>
      <c r="E22" s="42" t="s">
        <v>111</v>
      </c>
      <c r="G22" s="31" t="s">
        <v>57</v>
      </c>
      <c r="H22" s="31" t="s">
        <v>95</v>
      </c>
      <c r="S22" s="31" t="s">
        <v>0</v>
      </c>
      <c r="T22" s="31" t="s">
        <v>99</v>
      </c>
      <c r="U22" s="31" t="s">
        <v>104</v>
      </c>
      <c r="V22" s="31" t="s">
        <v>53</v>
      </c>
      <c r="W22" s="32" t="s">
        <v>105</v>
      </c>
    </row>
    <row r="23" spans="2:25" ht="31.5">
      <c r="B23" s="49" t="str">
        <f>'לא סחיר - קרנות השקעה'!B7:K7</f>
        <v>5. קרנות השקעה</v>
      </c>
      <c r="C23" s="31" t="s">
        <v>41</v>
      </c>
      <c r="G23" s="31" t="s">
        <v>57</v>
      </c>
      <c r="H23" s="31" t="s">
        <v>95</v>
      </c>
      <c r="K23" s="31" t="s">
        <v>96</v>
      </c>
      <c r="S23" s="31" t="s">
        <v>0</v>
      </c>
      <c r="T23" s="31" t="s">
        <v>99</v>
      </c>
      <c r="U23" s="31" t="s">
        <v>104</v>
      </c>
      <c r="V23" s="31" t="s">
        <v>53</v>
      </c>
      <c r="W23" s="32" t="s">
        <v>105</v>
      </c>
    </row>
    <row r="24" spans="2:25" ht="31.5">
      <c r="B24" s="49" t="str">
        <f>'לא סחיר - כתבי אופציה'!B7:L7</f>
        <v>6. כתבי אופציה</v>
      </c>
      <c r="C24" s="31" t="s">
        <v>41</v>
      </c>
      <c r="G24" s="31" t="s">
        <v>57</v>
      </c>
      <c r="H24" s="31" t="s">
        <v>95</v>
      </c>
      <c r="K24" s="31" t="s">
        <v>96</v>
      </c>
      <c r="S24" s="31" t="s">
        <v>0</v>
      </c>
      <c r="T24" s="31" t="s">
        <v>99</v>
      </c>
      <c r="U24" s="31" t="s">
        <v>104</v>
      </c>
      <c r="V24" s="31" t="s">
        <v>53</v>
      </c>
      <c r="W24" s="32" t="s">
        <v>105</v>
      </c>
    </row>
    <row r="25" spans="2:25" ht="31.5">
      <c r="B25" s="49" t="str">
        <f>'לא סחיר - אופציות'!B7:L7</f>
        <v>7. אופציות</v>
      </c>
      <c r="C25" s="31" t="s">
        <v>41</v>
      </c>
      <c r="G25" s="31" t="s">
        <v>57</v>
      </c>
      <c r="H25" s="31" t="s">
        <v>95</v>
      </c>
      <c r="K25" s="31" t="s">
        <v>96</v>
      </c>
      <c r="S25" s="31" t="s">
        <v>0</v>
      </c>
      <c r="T25" s="31" t="s">
        <v>99</v>
      </c>
      <c r="U25" s="31" t="s">
        <v>104</v>
      </c>
      <c r="V25" s="31" t="s">
        <v>53</v>
      </c>
      <c r="W25" s="32" t="s">
        <v>105</v>
      </c>
    </row>
    <row r="26" spans="2:25" ht="31.5">
      <c r="B26" s="49" t="str">
        <f>'לא סחיר - חוזים עתידיים'!B7:K7</f>
        <v>8. חוזים עתידיים</v>
      </c>
      <c r="C26" s="31" t="s">
        <v>41</v>
      </c>
      <c r="G26" s="31" t="s">
        <v>57</v>
      </c>
      <c r="H26" s="31" t="s">
        <v>95</v>
      </c>
      <c r="K26" s="31" t="s">
        <v>96</v>
      </c>
      <c r="S26" s="31" t="s">
        <v>0</v>
      </c>
      <c r="T26" s="31" t="s">
        <v>99</v>
      </c>
      <c r="U26" s="31" t="s">
        <v>104</v>
      </c>
      <c r="V26" s="32" t="s">
        <v>105</v>
      </c>
    </row>
    <row r="27" spans="2:25" ht="31.5">
      <c r="B27" s="49" t="str">
        <f>'לא סחיר - מוצרים מובנים'!B7:Q7</f>
        <v>9. מוצרים מובנים</v>
      </c>
      <c r="C27" s="31" t="s">
        <v>41</v>
      </c>
      <c r="F27" s="31" t="s">
        <v>45</v>
      </c>
      <c r="I27" s="31" t="s">
        <v>15</v>
      </c>
      <c r="J27" s="31" t="s">
        <v>58</v>
      </c>
      <c r="K27" s="31" t="s">
        <v>96</v>
      </c>
      <c r="L27" s="31" t="s">
        <v>18</v>
      </c>
      <c r="M27" s="31" t="s">
        <v>95</v>
      </c>
      <c r="Q27" s="31" t="s">
        <v>17</v>
      </c>
      <c r="R27" s="31" t="s">
        <v>19</v>
      </c>
      <c r="S27" s="31" t="s">
        <v>0</v>
      </c>
      <c r="T27" s="31" t="s">
        <v>99</v>
      </c>
      <c r="U27" s="31" t="s">
        <v>104</v>
      </c>
      <c r="V27" s="31" t="s">
        <v>53</v>
      </c>
      <c r="W27" s="32" t="s">
        <v>105</v>
      </c>
    </row>
    <row r="28" spans="2:25" ht="31.5">
      <c r="B28" s="53" t="str">
        <f>הלוואות!B6</f>
        <v>1.ד. הלוואות:</v>
      </c>
      <c r="C28" s="31" t="s">
        <v>41</v>
      </c>
      <c r="I28" s="31" t="s">
        <v>15</v>
      </c>
      <c r="J28" s="31" t="s">
        <v>58</v>
      </c>
      <c r="L28" s="31" t="s">
        <v>18</v>
      </c>
      <c r="M28" s="31" t="s">
        <v>95</v>
      </c>
      <c r="Q28" s="14" t="s">
        <v>33</v>
      </c>
      <c r="R28" s="31" t="s">
        <v>19</v>
      </c>
      <c r="S28" s="31" t="s">
        <v>0</v>
      </c>
      <c r="T28" s="31" t="s">
        <v>99</v>
      </c>
      <c r="U28" s="31" t="s">
        <v>104</v>
      </c>
      <c r="V28" s="32" t="s">
        <v>105</v>
      </c>
    </row>
    <row r="29" spans="2:25" ht="47.25">
      <c r="B29" s="53" t="str">
        <f>'פקדונות מעל 3 חודשים'!B6:O6</f>
        <v>1.ה. פקדונות מעל 3 חודשים:</v>
      </c>
      <c r="C29" s="31" t="s">
        <v>41</v>
      </c>
      <c r="E29" s="31" t="s">
        <v>111</v>
      </c>
      <c r="I29" s="31" t="s">
        <v>15</v>
      </c>
      <c r="J29" s="31" t="s">
        <v>58</v>
      </c>
      <c r="L29" s="31" t="s">
        <v>18</v>
      </c>
      <c r="M29" s="31" t="s">
        <v>95</v>
      </c>
      <c r="O29" s="50" t="s">
        <v>47</v>
      </c>
      <c r="P29" s="51"/>
      <c r="R29" s="31" t="s">
        <v>19</v>
      </c>
      <c r="S29" s="31" t="s">
        <v>0</v>
      </c>
      <c r="T29" s="31" t="s">
        <v>99</v>
      </c>
      <c r="U29" s="31" t="s">
        <v>104</v>
      </c>
      <c r="V29" s="32" t="s">
        <v>105</v>
      </c>
    </row>
    <row r="30" spans="2:25" ht="63">
      <c r="B30" s="53" t="str">
        <f>'זכויות מקרקעין'!B6</f>
        <v>1. ו. זכויות במקרקעין:</v>
      </c>
      <c r="C30" s="14" t="s">
        <v>49</v>
      </c>
      <c r="N30" s="50" t="s">
        <v>79</v>
      </c>
      <c r="P30" s="51" t="s">
        <v>50</v>
      </c>
      <c r="U30" s="31" t="s">
        <v>104</v>
      </c>
      <c r="V30" s="15" t="s">
        <v>52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51</v>
      </c>
      <c r="R31" s="14" t="s">
        <v>48</v>
      </c>
      <c r="U31" s="31" t="s">
        <v>104</v>
      </c>
      <c r="V31" s="15" t="s">
        <v>52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101</v>
      </c>
      <c r="Y32" s="15" t="s">
        <v>100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173</v>
      </c>
      <c r="C1" s="77" t="s" vm="1">
        <v>243</v>
      </c>
    </row>
    <row r="2" spans="2:54">
      <c r="B2" s="57" t="s">
        <v>172</v>
      </c>
      <c r="C2" s="77" t="s">
        <v>244</v>
      </c>
    </row>
    <row r="3" spans="2:54">
      <c r="B3" s="57" t="s">
        <v>174</v>
      </c>
      <c r="C3" s="77" t="s">
        <v>245</v>
      </c>
    </row>
    <row r="4" spans="2:54">
      <c r="B4" s="57" t="s">
        <v>175</v>
      </c>
      <c r="C4" s="77">
        <v>8659</v>
      </c>
    </row>
    <row r="6" spans="2:54" ht="26.25" customHeight="1">
      <c r="B6" s="151" t="s">
        <v>204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4" ht="26.25" customHeight="1">
      <c r="B7" s="151" t="s">
        <v>92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4" s="3" customFormat="1" ht="78.75">
      <c r="B8" s="23" t="s">
        <v>110</v>
      </c>
      <c r="C8" s="31" t="s">
        <v>41</v>
      </c>
      <c r="D8" s="31" t="s">
        <v>57</v>
      </c>
      <c r="E8" s="31" t="s">
        <v>95</v>
      </c>
      <c r="F8" s="31" t="s">
        <v>96</v>
      </c>
      <c r="G8" s="31" t="s">
        <v>227</v>
      </c>
      <c r="H8" s="31" t="s">
        <v>226</v>
      </c>
      <c r="I8" s="31" t="s">
        <v>104</v>
      </c>
      <c r="J8" s="31" t="s">
        <v>53</v>
      </c>
      <c r="K8" s="31" t="s">
        <v>176</v>
      </c>
      <c r="L8" s="32" t="s">
        <v>178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8" t="s">
        <v>242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8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8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8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19.28515625" style="2" bestFit="1" customWidth="1"/>
    <col min="4" max="4" width="12.7109375" style="2" bestFit="1" customWidth="1"/>
    <col min="5" max="5" width="12" style="1" bestFit="1" customWidth="1"/>
    <col min="6" max="7" width="11.28515625" style="1" bestFit="1" customWidth="1"/>
    <col min="8" max="8" width="8.28515625" style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173</v>
      </c>
      <c r="C1" s="77" t="s" vm="1">
        <v>243</v>
      </c>
    </row>
    <row r="2" spans="2:51">
      <c r="B2" s="57" t="s">
        <v>172</v>
      </c>
      <c r="C2" s="77" t="s">
        <v>244</v>
      </c>
    </row>
    <row r="3" spans="2:51">
      <c r="B3" s="57" t="s">
        <v>174</v>
      </c>
      <c r="C3" s="77" t="s">
        <v>245</v>
      </c>
    </row>
    <row r="4" spans="2:51">
      <c r="B4" s="57" t="s">
        <v>175</v>
      </c>
      <c r="C4" s="77">
        <v>8659</v>
      </c>
    </row>
    <row r="6" spans="2:51" ht="26.25" customHeight="1">
      <c r="B6" s="151" t="s">
        <v>204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51" ht="26.25" customHeight="1">
      <c r="B7" s="151" t="s">
        <v>93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51" s="3" customFormat="1" ht="63">
      <c r="B8" s="23" t="s">
        <v>110</v>
      </c>
      <c r="C8" s="31" t="s">
        <v>41</v>
      </c>
      <c r="D8" s="31" t="s">
        <v>57</v>
      </c>
      <c r="E8" s="31" t="s">
        <v>95</v>
      </c>
      <c r="F8" s="31" t="s">
        <v>96</v>
      </c>
      <c r="G8" s="31" t="s">
        <v>227</v>
      </c>
      <c r="H8" s="31" t="s">
        <v>226</v>
      </c>
      <c r="I8" s="31" t="s">
        <v>104</v>
      </c>
      <c r="J8" s="31" t="s">
        <v>176</v>
      </c>
      <c r="K8" s="32" t="s">
        <v>178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6" t="s">
        <v>44</v>
      </c>
      <c r="C11" s="117"/>
      <c r="D11" s="117"/>
      <c r="E11" s="117"/>
      <c r="F11" s="117"/>
      <c r="G11" s="118"/>
      <c r="H11" s="122"/>
      <c r="I11" s="118">
        <v>-35.697859999999999</v>
      </c>
      <c r="J11" s="119">
        <v>1</v>
      </c>
      <c r="K11" s="119">
        <v>-2.1077247538384908E-3</v>
      </c>
      <c r="AW11" s="1"/>
    </row>
    <row r="12" spans="2:51" ht="19.5" customHeight="1">
      <c r="B12" s="120" t="s">
        <v>32</v>
      </c>
      <c r="C12" s="117"/>
      <c r="D12" s="117"/>
      <c r="E12" s="117"/>
      <c r="F12" s="117"/>
      <c r="G12" s="118"/>
      <c r="H12" s="122"/>
      <c r="I12" s="118">
        <v>-35.697859999999999</v>
      </c>
      <c r="J12" s="119">
        <v>1</v>
      </c>
      <c r="K12" s="119">
        <v>-2.1077247538384908E-3</v>
      </c>
    </row>
    <row r="13" spans="2:51">
      <c r="B13" s="100" t="s">
        <v>638</v>
      </c>
      <c r="C13" s="81"/>
      <c r="D13" s="81"/>
      <c r="E13" s="81"/>
      <c r="F13" s="81"/>
      <c r="G13" s="90"/>
      <c r="H13" s="92"/>
      <c r="I13" s="90">
        <v>-29.39537</v>
      </c>
      <c r="J13" s="91">
        <v>0.82344908070119616</v>
      </c>
      <c r="K13" s="91">
        <v>-1.73560401091946E-3</v>
      </c>
    </row>
    <row r="14" spans="2:51">
      <c r="B14" s="86" t="s">
        <v>639</v>
      </c>
      <c r="C14" s="83" t="s">
        <v>640</v>
      </c>
      <c r="D14" s="96" t="s">
        <v>641</v>
      </c>
      <c r="E14" s="96" t="s">
        <v>157</v>
      </c>
      <c r="F14" s="108">
        <v>43129</v>
      </c>
      <c r="G14" s="93">
        <v>798216</v>
      </c>
      <c r="H14" s="95">
        <v>-3.2786</v>
      </c>
      <c r="I14" s="93">
        <v>-26.170069999999999</v>
      </c>
      <c r="J14" s="94">
        <v>0.73309912695046708</v>
      </c>
      <c r="K14" s="94">
        <v>-1.5451711768908858E-3</v>
      </c>
    </row>
    <row r="15" spans="2:51">
      <c r="B15" s="86" t="s">
        <v>642</v>
      </c>
      <c r="C15" s="83" t="s">
        <v>643</v>
      </c>
      <c r="D15" s="96" t="s">
        <v>641</v>
      </c>
      <c r="E15" s="96" t="s">
        <v>157</v>
      </c>
      <c r="F15" s="108">
        <v>43166</v>
      </c>
      <c r="G15" s="93">
        <v>155124</v>
      </c>
      <c r="H15" s="95">
        <v>-1.5739000000000001</v>
      </c>
      <c r="I15" s="93">
        <v>-2.4415399999999998</v>
      </c>
      <c r="J15" s="94">
        <v>6.8394576033409288E-2</v>
      </c>
      <c r="K15" s="94">
        <v>-1.4415694093390552E-4</v>
      </c>
    </row>
    <row r="16" spans="2:51" s="7" customFormat="1">
      <c r="B16" s="86" t="s">
        <v>644</v>
      </c>
      <c r="C16" s="83" t="s">
        <v>645</v>
      </c>
      <c r="D16" s="96" t="s">
        <v>641</v>
      </c>
      <c r="E16" s="96" t="s">
        <v>157</v>
      </c>
      <c r="F16" s="108">
        <v>43181</v>
      </c>
      <c r="G16" s="93">
        <v>52086</v>
      </c>
      <c r="H16" s="95">
        <v>-0.83689999999999998</v>
      </c>
      <c r="I16" s="93">
        <v>-0.43591000000000002</v>
      </c>
      <c r="J16" s="94">
        <v>1.2211096127330883E-2</v>
      </c>
      <c r="K16" s="94">
        <v>-2.5737629579076634E-5</v>
      </c>
      <c r="AW16" s="1"/>
      <c r="AY16" s="1"/>
    </row>
    <row r="17" spans="2:51" s="7" customFormat="1">
      <c r="B17" s="86" t="s">
        <v>646</v>
      </c>
      <c r="C17" s="83" t="s">
        <v>647</v>
      </c>
      <c r="D17" s="96" t="s">
        <v>641</v>
      </c>
      <c r="E17" s="96" t="s">
        <v>157</v>
      </c>
      <c r="F17" s="108">
        <v>43157</v>
      </c>
      <c r="G17" s="93">
        <v>69492</v>
      </c>
      <c r="H17" s="95">
        <v>-0.77310000000000001</v>
      </c>
      <c r="I17" s="93">
        <v>-0.53722999999999999</v>
      </c>
      <c r="J17" s="94">
        <v>1.5049361502342158E-2</v>
      </c>
      <c r="K17" s="94">
        <v>-3.1719911767950581E-5</v>
      </c>
      <c r="AW17" s="1"/>
      <c r="AY17" s="1"/>
    </row>
    <row r="18" spans="2:51" s="7" customFormat="1">
      <c r="B18" s="86" t="s">
        <v>648</v>
      </c>
      <c r="C18" s="83" t="s">
        <v>649</v>
      </c>
      <c r="D18" s="96" t="s">
        <v>641</v>
      </c>
      <c r="E18" s="96" t="s">
        <v>157</v>
      </c>
      <c r="F18" s="108">
        <v>43152</v>
      </c>
      <c r="G18" s="93">
        <v>224505.15</v>
      </c>
      <c r="H18" s="95">
        <v>-0.59650000000000003</v>
      </c>
      <c r="I18" s="93">
        <v>-1.33917</v>
      </c>
      <c r="J18" s="94">
        <v>3.7514013445063651E-2</v>
      </c>
      <c r="K18" s="94">
        <v>-7.906921475399063E-5</v>
      </c>
      <c r="AW18" s="1"/>
      <c r="AY18" s="1"/>
    </row>
    <row r="19" spans="2:51">
      <c r="B19" s="86" t="s">
        <v>650</v>
      </c>
      <c r="C19" s="83" t="s">
        <v>651</v>
      </c>
      <c r="D19" s="96" t="s">
        <v>641</v>
      </c>
      <c r="E19" s="96" t="s">
        <v>157</v>
      </c>
      <c r="F19" s="108">
        <v>43188</v>
      </c>
      <c r="G19" s="93">
        <v>52483.5</v>
      </c>
      <c r="H19" s="95">
        <v>-7.3300000000000004E-2</v>
      </c>
      <c r="I19" s="93">
        <v>-3.8490000000000003E-2</v>
      </c>
      <c r="J19" s="94">
        <v>1.0782158930535332E-3</v>
      </c>
      <c r="K19" s="94">
        <v>-2.2725823277710067E-6</v>
      </c>
    </row>
    <row r="20" spans="2:51">
      <c r="B20" s="86" t="s">
        <v>652</v>
      </c>
      <c r="C20" s="83" t="s">
        <v>653</v>
      </c>
      <c r="D20" s="96" t="s">
        <v>641</v>
      </c>
      <c r="E20" s="96" t="s">
        <v>157</v>
      </c>
      <c r="F20" s="108">
        <v>43172</v>
      </c>
      <c r="G20" s="93">
        <v>70280</v>
      </c>
      <c r="H20" s="95">
        <v>2.2296999999999998</v>
      </c>
      <c r="I20" s="93">
        <v>1.56704</v>
      </c>
      <c r="J20" s="94">
        <v>-4.389730925047048E-2</v>
      </c>
      <c r="K20" s="94">
        <v>9.2523445334119985E-5</v>
      </c>
    </row>
    <row r="21" spans="2:51">
      <c r="B21" s="82"/>
      <c r="C21" s="83"/>
      <c r="D21" s="83"/>
      <c r="E21" s="83"/>
      <c r="F21" s="83"/>
      <c r="G21" s="93"/>
      <c r="H21" s="95"/>
      <c r="I21" s="83"/>
      <c r="J21" s="94"/>
      <c r="K21" s="83"/>
    </row>
    <row r="22" spans="2:51">
      <c r="B22" s="100" t="s">
        <v>222</v>
      </c>
      <c r="C22" s="81"/>
      <c r="D22" s="81"/>
      <c r="E22" s="81"/>
      <c r="F22" s="81"/>
      <c r="G22" s="90"/>
      <c r="H22" s="92"/>
      <c r="I22" s="90">
        <v>-6.0176699999999999</v>
      </c>
      <c r="J22" s="91">
        <v>0.16857228976750988</v>
      </c>
      <c r="K22" s="91">
        <v>-3.5530398795421552E-4</v>
      </c>
    </row>
    <row r="23" spans="2:51">
      <c r="B23" s="86" t="s">
        <v>654</v>
      </c>
      <c r="C23" s="83" t="s">
        <v>655</v>
      </c>
      <c r="D23" s="96" t="s">
        <v>641</v>
      </c>
      <c r="E23" s="96" t="s">
        <v>159</v>
      </c>
      <c r="F23" s="108">
        <v>43116</v>
      </c>
      <c r="G23" s="93">
        <v>24674.16</v>
      </c>
      <c r="H23" s="95">
        <v>0.3513</v>
      </c>
      <c r="I23" s="93">
        <v>8.6680000000000007E-2</v>
      </c>
      <c r="J23" s="94">
        <v>-2.4281567578560734E-3</v>
      </c>
      <c r="K23" s="94">
        <v>5.1178861047334604E-6</v>
      </c>
    </row>
    <row r="24" spans="2:51">
      <c r="B24" s="86" t="s">
        <v>656</v>
      </c>
      <c r="C24" s="83" t="s">
        <v>657</v>
      </c>
      <c r="D24" s="96" t="s">
        <v>641</v>
      </c>
      <c r="E24" s="96" t="s">
        <v>159</v>
      </c>
      <c r="F24" s="108">
        <v>43074</v>
      </c>
      <c r="G24" s="93">
        <v>197479.42</v>
      </c>
      <c r="H24" s="95">
        <v>-3.0911</v>
      </c>
      <c r="I24" s="93">
        <v>-6.1043500000000002</v>
      </c>
      <c r="J24" s="94">
        <v>0.17100044652536595</v>
      </c>
      <c r="K24" s="94">
        <v>-3.6042187405894895E-4</v>
      </c>
    </row>
    <row r="25" spans="2:51">
      <c r="B25" s="82"/>
      <c r="C25" s="83"/>
      <c r="D25" s="83"/>
      <c r="E25" s="83"/>
      <c r="F25" s="83"/>
      <c r="G25" s="93"/>
      <c r="H25" s="95"/>
      <c r="I25" s="83"/>
      <c r="J25" s="94"/>
      <c r="K25" s="83"/>
    </row>
    <row r="26" spans="2:51">
      <c r="B26" s="100" t="s">
        <v>221</v>
      </c>
      <c r="C26" s="81"/>
      <c r="D26" s="81"/>
      <c r="E26" s="81"/>
      <c r="F26" s="81"/>
      <c r="G26" s="90"/>
      <c r="H26" s="92"/>
      <c r="I26" s="90">
        <v>-0.28482000000000002</v>
      </c>
      <c r="J26" s="91">
        <v>7.978629531294034E-3</v>
      </c>
      <c r="K26" s="91">
        <v>-1.6816754964815229E-5</v>
      </c>
    </row>
    <row r="27" spans="2:51">
      <c r="B27" s="86" t="s">
        <v>695</v>
      </c>
      <c r="C27" s="83" t="s">
        <v>658</v>
      </c>
      <c r="D27" s="96" t="s">
        <v>641</v>
      </c>
      <c r="E27" s="96" t="s">
        <v>158</v>
      </c>
      <c r="F27" s="108">
        <v>43108</v>
      </c>
      <c r="G27" s="93">
        <v>17.920000000000002</v>
      </c>
      <c r="H27" s="95">
        <v>997.07920000000001</v>
      </c>
      <c r="I27" s="93">
        <v>-0.28482000000000002</v>
      </c>
      <c r="J27" s="94">
        <v>7.978629531294034E-3</v>
      </c>
      <c r="K27" s="94">
        <v>-1.6816754964815229E-5</v>
      </c>
    </row>
    <row r="28" spans="2:51">
      <c r="B28" s="82"/>
      <c r="C28" s="83"/>
      <c r="D28" s="83"/>
      <c r="E28" s="83"/>
      <c r="F28" s="83"/>
      <c r="G28" s="93"/>
      <c r="H28" s="95"/>
      <c r="I28" s="83"/>
      <c r="J28" s="94"/>
      <c r="K28" s="83"/>
    </row>
    <row r="29" spans="2:5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5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51">
      <c r="B31" s="98" t="s">
        <v>242</v>
      </c>
      <c r="C31" s="99"/>
      <c r="D31" s="99"/>
      <c r="E31" s="99"/>
      <c r="F31" s="99"/>
      <c r="G31" s="99"/>
      <c r="H31" s="99"/>
      <c r="I31" s="99"/>
      <c r="J31" s="99"/>
      <c r="K31" s="99"/>
    </row>
    <row r="32" spans="2:51">
      <c r="B32" s="98" t="s">
        <v>106</v>
      </c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8" t="s">
        <v>225</v>
      </c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8" t="s">
        <v>233</v>
      </c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B123" s="99"/>
      <c r="C123" s="99"/>
      <c r="D123" s="99"/>
      <c r="E123" s="99"/>
      <c r="F123" s="99"/>
      <c r="G123" s="99"/>
      <c r="H123" s="99"/>
      <c r="I123" s="99"/>
      <c r="J123" s="99"/>
      <c r="K123" s="99"/>
    </row>
    <row r="124" spans="2:11">
      <c r="B124" s="99"/>
      <c r="C124" s="99"/>
      <c r="D124" s="99"/>
      <c r="E124" s="99"/>
      <c r="F124" s="99"/>
      <c r="G124" s="99"/>
      <c r="H124" s="99"/>
      <c r="I124" s="99"/>
      <c r="J124" s="99"/>
      <c r="K124" s="99"/>
    </row>
    <row r="125" spans="2:11">
      <c r="B125" s="99"/>
      <c r="C125" s="99"/>
      <c r="D125" s="99"/>
      <c r="E125" s="99"/>
      <c r="F125" s="99"/>
      <c r="G125" s="99"/>
      <c r="H125" s="99"/>
      <c r="I125" s="99"/>
      <c r="J125" s="99"/>
      <c r="K125" s="99"/>
    </row>
    <row r="126" spans="2:11">
      <c r="B126" s="99"/>
      <c r="C126" s="99"/>
      <c r="D126" s="99"/>
      <c r="E126" s="99"/>
      <c r="F126" s="99"/>
      <c r="G126" s="99"/>
      <c r="H126" s="99"/>
      <c r="I126" s="99"/>
      <c r="J126" s="99"/>
      <c r="K126" s="99"/>
    </row>
    <row r="127" spans="2:11">
      <c r="B127" s="99"/>
      <c r="C127" s="99"/>
      <c r="D127" s="99"/>
      <c r="E127" s="99"/>
      <c r="F127" s="99"/>
      <c r="G127" s="99"/>
      <c r="H127" s="99"/>
      <c r="I127" s="99"/>
      <c r="J127" s="99"/>
      <c r="K127" s="99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173</v>
      </c>
      <c r="C1" s="77" t="s" vm="1">
        <v>243</v>
      </c>
    </row>
    <row r="2" spans="2:78">
      <c r="B2" s="57" t="s">
        <v>172</v>
      </c>
      <c r="C2" s="77" t="s">
        <v>244</v>
      </c>
    </row>
    <row r="3" spans="2:78">
      <c r="B3" s="57" t="s">
        <v>174</v>
      </c>
      <c r="C3" s="77" t="s">
        <v>245</v>
      </c>
    </row>
    <row r="4" spans="2:78">
      <c r="B4" s="57" t="s">
        <v>175</v>
      </c>
      <c r="C4" s="77">
        <v>8659</v>
      </c>
    </row>
    <row r="6" spans="2:78" ht="26.25" customHeight="1">
      <c r="B6" s="151" t="s">
        <v>204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78" ht="26.25" customHeight="1">
      <c r="B7" s="151" t="s">
        <v>94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78" s="3" customFormat="1" ht="47.25">
      <c r="B8" s="23" t="s">
        <v>110</v>
      </c>
      <c r="C8" s="31" t="s">
        <v>41</v>
      </c>
      <c r="D8" s="31" t="s">
        <v>45</v>
      </c>
      <c r="E8" s="31" t="s">
        <v>15</v>
      </c>
      <c r="F8" s="31" t="s">
        <v>58</v>
      </c>
      <c r="G8" s="31" t="s">
        <v>96</v>
      </c>
      <c r="H8" s="31" t="s">
        <v>18</v>
      </c>
      <c r="I8" s="31" t="s">
        <v>95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104</v>
      </c>
      <c r="O8" s="31" t="s">
        <v>53</v>
      </c>
      <c r="P8" s="31" t="s">
        <v>176</v>
      </c>
      <c r="Q8" s="32" t="s">
        <v>178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234</v>
      </c>
      <c r="M9" s="17"/>
      <c r="N9" s="17" t="s">
        <v>230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107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8" t="s">
        <v>242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8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8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8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2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3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2.140625" style="2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8.5703125" style="1" customWidth="1"/>
    <col min="13" max="13" width="10.140625" style="1" bestFit="1" customWidth="1"/>
    <col min="14" max="14" width="8.140625" style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173</v>
      </c>
      <c r="C1" s="77" t="s" vm="1">
        <v>243</v>
      </c>
    </row>
    <row r="2" spans="2:61">
      <c r="B2" s="57" t="s">
        <v>172</v>
      </c>
      <c r="C2" s="77" t="s">
        <v>244</v>
      </c>
    </row>
    <row r="3" spans="2:61">
      <c r="B3" s="57" t="s">
        <v>174</v>
      </c>
      <c r="C3" s="77" t="s">
        <v>245</v>
      </c>
    </row>
    <row r="4" spans="2:61">
      <c r="B4" s="57" t="s">
        <v>175</v>
      </c>
      <c r="C4" s="77">
        <v>8659</v>
      </c>
    </row>
    <row r="6" spans="2:61" ht="26.25" customHeight="1">
      <c r="B6" s="151" t="s">
        <v>205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61" s="3" customFormat="1" ht="63">
      <c r="B7" s="23" t="s">
        <v>110</v>
      </c>
      <c r="C7" s="31" t="s">
        <v>217</v>
      </c>
      <c r="D7" s="31" t="s">
        <v>41</v>
      </c>
      <c r="E7" s="31" t="s">
        <v>111</v>
      </c>
      <c r="F7" s="31" t="s">
        <v>15</v>
      </c>
      <c r="G7" s="31" t="s">
        <v>96</v>
      </c>
      <c r="H7" s="31" t="s">
        <v>58</v>
      </c>
      <c r="I7" s="31" t="s">
        <v>18</v>
      </c>
      <c r="J7" s="31" t="s">
        <v>95</v>
      </c>
      <c r="K7" s="14" t="s">
        <v>33</v>
      </c>
      <c r="L7" s="70" t="s">
        <v>19</v>
      </c>
      <c r="M7" s="31" t="s">
        <v>227</v>
      </c>
      <c r="N7" s="31" t="s">
        <v>226</v>
      </c>
      <c r="O7" s="31" t="s">
        <v>104</v>
      </c>
      <c r="P7" s="31" t="s">
        <v>176</v>
      </c>
      <c r="Q7" s="32" t="s">
        <v>178</v>
      </c>
      <c r="R7" s="1"/>
      <c r="S7" s="1"/>
      <c r="T7" s="1"/>
      <c r="U7" s="1"/>
      <c r="V7" s="1"/>
      <c r="W7" s="1"/>
      <c r="BH7" s="3" t="s">
        <v>156</v>
      </c>
      <c r="BI7" s="3" t="s">
        <v>158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234</v>
      </c>
      <c r="N8" s="17"/>
      <c r="O8" s="17" t="s">
        <v>230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154</v>
      </c>
      <c r="BI8" s="3" t="s">
        <v>157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107</v>
      </c>
      <c r="R9" s="1"/>
      <c r="S9" s="1"/>
      <c r="T9" s="1"/>
      <c r="U9" s="1"/>
      <c r="V9" s="1"/>
      <c r="W9" s="1"/>
      <c r="BH9" s="4" t="s">
        <v>155</v>
      </c>
      <c r="BI9" s="4" t="s">
        <v>159</v>
      </c>
    </row>
    <row r="10" spans="2:61" s="4" customFormat="1" ht="18" customHeight="1">
      <c r="B10" s="116" t="s">
        <v>37</v>
      </c>
      <c r="C10" s="117"/>
      <c r="D10" s="117"/>
      <c r="E10" s="117"/>
      <c r="F10" s="117"/>
      <c r="G10" s="117"/>
      <c r="H10" s="117"/>
      <c r="I10" s="118">
        <v>7.5411865972709684</v>
      </c>
      <c r="J10" s="117"/>
      <c r="K10" s="117"/>
      <c r="L10" s="126">
        <v>3.4356236211098415E-2</v>
      </c>
      <c r="M10" s="118"/>
      <c r="N10" s="122"/>
      <c r="O10" s="118">
        <v>285.10701</v>
      </c>
      <c r="P10" s="119">
        <v>1</v>
      </c>
      <c r="Q10" s="119">
        <v>1.6833701024931976E-2</v>
      </c>
      <c r="R10" s="1"/>
      <c r="S10" s="1"/>
      <c r="T10" s="1"/>
      <c r="U10" s="1"/>
      <c r="V10" s="1"/>
      <c r="W10" s="1"/>
      <c r="BH10" s="1" t="s">
        <v>27</v>
      </c>
      <c r="BI10" s="4" t="s">
        <v>160</v>
      </c>
    </row>
    <row r="11" spans="2:61" ht="17.25" customHeight="1">
      <c r="B11" s="120" t="s">
        <v>36</v>
      </c>
      <c r="C11" s="117"/>
      <c r="D11" s="117"/>
      <c r="E11" s="117"/>
      <c r="F11" s="117"/>
      <c r="G11" s="117"/>
      <c r="H11" s="117"/>
      <c r="I11" s="118">
        <v>7.5411865972709684</v>
      </c>
      <c r="J11" s="117"/>
      <c r="K11" s="117"/>
      <c r="L11" s="126">
        <v>3.4356236211098415E-2</v>
      </c>
      <c r="M11" s="118"/>
      <c r="N11" s="122"/>
      <c r="O11" s="118">
        <v>255.16969999999998</v>
      </c>
      <c r="P11" s="119">
        <v>0.894996233168732</v>
      </c>
      <c r="Q11" s="119">
        <v>1.5066099007602737E-2</v>
      </c>
      <c r="BI11" s="1" t="s">
        <v>166</v>
      </c>
    </row>
    <row r="12" spans="2:61">
      <c r="B12" s="100" t="s">
        <v>34</v>
      </c>
      <c r="C12" s="81"/>
      <c r="D12" s="81"/>
      <c r="E12" s="81"/>
      <c r="F12" s="81"/>
      <c r="G12" s="81"/>
      <c r="H12" s="81"/>
      <c r="I12" s="90">
        <v>9.2597772521970025</v>
      </c>
      <c r="J12" s="81"/>
      <c r="K12" s="81"/>
      <c r="L12" s="102">
        <v>3.0966933582597115E-2</v>
      </c>
      <c r="M12" s="90"/>
      <c r="N12" s="92"/>
      <c r="O12" s="90">
        <v>187.15380999999999</v>
      </c>
      <c r="P12" s="91">
        <v>0.65643356155992094</v>
      </c>
      <c r="Q12" s="91">
        <v>1.1050206318030987E-2</v>
      </c>
      <c r="BI12" s="1" t="s">
        <v>161</v>
      </c>
    </row>
    <row r="13" spans="2:61">
      <c r="B13" s="86" t="s">
        <v>696</v>
      </c>
      <c r="C13" s="96" t="s">
        <v>674</v>
      </c>
      <c r="D13" s="83">
        <v>6028</v>
      </c>
      <c r="E13" s="83"/>
      <c r="F13" s="83" t="s">
        <v>673</v>
      </c>
      <c r="G13" s="108">
        <v>43100</v>
      </c>
      <c r="H13" s="83"/>
      <c r="I13" s="93">
        <v>9.85</v>
      </c>
      <c r="J13" s="96" t="s">
        <v>158</v>
      </c>
      <c r="K13" s="97">
        <v>3.9600000000000003E-2</v>
      </c>
      <c r="L13" s="97">
        <v>3.9600000000000003E-2</v>
      </c>
      <c r="M13" s="93">
        <v>13256.43</v>
      </c>
      <c r="N13" s="95">
        <v>101.88</v>
      </c>
      <c r="O13" s="93">
        <v>13.505649999999999</v>
      </c>
      <c r="P13" s="94">
        <v>4.7370459253176553E-2</v>
      </c>
      <c r="Q13" s="94">
        <v>7.9742014848169641E-4</v>
      </c>
      <c r="BI13" s="1" t="s">
        <v>162</v>
      </c>
    </row>
    <row r="14" spans="2:61">
      <c r="B14" s="86" t="s">
        <v>696</v>
      </c>
      <c r="C14" s="96" t="s">
        <v>674</v>
      </c>
      <c r="D14" s="83">
        <v>6027</v>
      </c>
      <c r="E14" s="83"/>
      <c r="F14" s="83" t="s">
        <v>673</v>
      </c>
      <c r="G14" s="108">
        <v>43100</v>
      </c>
      <c r="H14" s="83"/>
      <c r="I14" s="93">
        <v>10.28</v>
      </c>
      <c r="J14" s="96" t="s">
        <v>158</v>
      </c>
      <c r="K14" s="97">
        <v>3.0100000000000002E-2</v>
      </c>
      <c r="L14" s="97">
        <v>3.0100000000000002E-2</v>
      </c>
      <c r="M14" s="93">
        <v>49653.38</v>
      </c>
      <c r="N14" s="95">
        <v>99.12</v>
      </c>
      <c r="O14" s="93">
        <v>49.216430000000003</v>
      </c>
      <c r="P14" s="94">
        <v>0.17262441214616225</v>
      </c>
      <c r="Q14" s="94">
        <v>2.905907743673131E-3</v>
      </c>
      <c r="BI14" s="1" t="s">
        <v>163</v>
      </c>
    </row>
    <row r="15" spans="2:61">
      <c r="B15" s="86" t="s">
        <v>696</v>
      </c>
      <c r="C15" s="96" t="s">
        <v>674</v>
      </c>
      <c r="D15" s="83">
        <v>6026</v>
      </c>
      <c r="E15" s="83"/>
      <c r="F15" s="83" t="s">
        <v>673</v>
      </c>
      <c r="G15" s="108">
        <v>43100</v>
      </c>
      <c r="H15" s="83"/>
      <c r="I15" s="93">
        <v>8.07</v>
      </c>
      <c r="J15" s="96" t="s">
        <v>158</v>
      </c>
      <c r="K15" s="97">
        <v>3.4099999999999998E-2</v>
      </c>
      <c r="L15" s="97">
        <v>3.4099999999999998E-2</v>
      </c>
      <c r="M15" s="93">
        <v>69632.42</v>
      </c>
      <c r="N15" s="95">
        <v>102.98</v>
      </c>
      <c r="O15" s="93">
        <v>71.707470000000001</v>
      </c>
      <c r="P15" s="94">
        <v>0.25151072223723997</v>
      </c>
      <c r="Q15" s="94">
        <v>4.2338563027064079E-3</v>
      </c>
      <c r="BI15" s="1" t="s">
        <v>165</v>
      </c>
    </row>
    <row r="16" spans="2:61">
      <c r="B16" s="86" t="s">
        <v>696</v>
      </c>
      <c r="C16" s="96" t="s">
        <v>674</v>
      </c>
      <c r="D16" s="83">
        <v>6025</v>
      </c>
      <c r="E16" s="83"/>
      <c r="F16" s="83" t="s">
        <v>673</v>
      </c>
      <c r="G16" s="108">
        <v>43100</v>
      </c>
      <c r="H16" s="83"/>
      <c r="I16" s="93">
        <v>10.229999999999999</v>
      </c>
      <c r="J16" s="96" t="s">
        <v>158</v>
      </c>
      <c r="K16" s="97">
        <v>2.8399999999999998E-2</v>
      </c>
      <c r="L16" s="97">
        <v>2.8399999999999998E-2</v>
      </c>
      <c r="M16" s="93">
        <v>28031.74</v>
      </c>
      <c r="N16" s="95">
        <v>104.89</v>
      </c>
      <c r="O16" s="93">
        <v>29.40249</v>
      </c>
      <c r="P16" s="94">
        <v>0.10312790976272383</v>
      </c>
      <c r="Q16" s="94">
        <v>1.7360244002718563E-3</v>
      </c>
      <c r="BI16" s="1" t="s">
        <v>164</v>
      </c>
    </row>
    <row r="17" spans="2:61">
      <c r="B17" s="86" t="s">
        <v>696</v>
      </c>
      <c r="C17" s="96" t="s">
        <v>674</v>
      </c>
      <c r="D17" s="83">
        <v>6024</v>
      </c>
      <c r="E17" s="83"/>
      <c r="F17" s="83" t="s">
        <v>673</v>
      </c>
      <c r="G17" s="108">
        <v>43100</v>
      </c>
      <c r="H17" s="83"/>
      <c r="I17" s="93">
        <v>9.2000000000000011</v>
      </c>
      <c r="J17" s="96" t="s">
        <v>158</v>
      </c>
      <c r="K17" s="97">
        <v>2.1400000000000002E-2</v>
      </c>
      <c r="L17" s="97">
        <v>2.1400000000000002E-2</v>
      </c>
      <c r="M17" s="93">
        <v>22266.34</v>
      </c>
      <c r="N17" s="95">
        <v>104.74</v>
      </c>
      <c r="O17" s="93">
        <v>23.321770000000001</v>
      </c>
      <c r="P17" s="94">
        <v>8.1800058160618361E-2</v>
      </c>
      <c r="Q17" s="94">
        <v>1.3769977228978963E-3</v>
      </c>
      <c r="BI17" s="1" t="s">
        <v>167</v>
      </c>
    </row>
    <row r="18" spans="2:61">
      <c r="B18" s="82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93"/>
      <c r="N18" s="95"/>
      <c r="O18" s="83"/>
      <c r="P18" s="94"/>
      <c r="Q18" s="83"/>
      <c r="BI18" s="1" t="s">
        <v>168</v>
      </c>
    </row>
    <row r="19" spans="2:61">
      <c r="B19" s="100" t="s">
        <v>35</v>
      </c>
      <c r="C19" s="81"/>
      <c r="D19" s="81"/>
      <c r="E19" s="81"/>
      <c r="F19" s="81"/>
      <c r="G19" s="81"/>
      <c r="H19" s="81"/>
      <c r="I19" s="90">
        <v>4.2575696363161182</v>
      </c>
      <c r="J19" s="81"/>
      <c r="K19" s="81"/>
      <c r="L19" s="102">
        <v>4.0831990960989523E-2</v>
      </c>
      <c r="M19" s="90"/>
      <c r="N19" s="92"/>
      <c r="O19" s="90">
        <v>68.015889999999985</v>
      </c>
      <c r="P19" s="91">
        <v>0.23856267160881101</v>
      </c>
      <c r="Q19" s="91">
        <v>4.0158926895717513E-3</v>
      </c>
      <c r="BI19" s="1" t="s">
        <v>169</v>
      </c>
    </row>
    <row r="20" spans="2:61">
      <c r="B20" s="86" t="s">
        <v>701</v>
      </c>
      <c r="C20" s="96" t="s">
        <v>674</v>
      </c>
      <c r="D20" s="83" t="s">
        <v>675</v>
      </c>
      <c r="E20" s="83"/>
      <c r="F20" s="83" t="s">
        <v>320</v>
      </c>
      <c r="G20" s="108">
        <v>43185</v>
      </c>
      <c r="H20" s="83" t="s">
        <v>154</v>
      </c>
      <c r="I20" s="93">
        <v>1.9299999999999995</v>
      </c>
      <c r="J20" s="96" t="s">
        <v>157</v>
      </c>
      <c r="K20" s="97">
        <v>3.3856000000000004E-2</v>
      </c>
      <c r="L20" s="97">
        <v>3.5299999999999998E-2</v>
      </c>
      <c r="M20" s="93">
        <v>13130</v>
      </c>
      <c r="N20" s="95">
        <v>99.9</v>
      </c>
      <c r="O20" s="93">
        <v>46.092680000000001</v>
      </c>
      <c r="P20" s="94">
        <v>0.16166799967492906</v>
      </c>
      <c r="Q20" s="94">
        <v>2.7214707718265555E-3</v>
      </c>
      <c r="BI20" s="1" t="s">
        <v>170</v>
      </c>
    </row>
    <row r="21" spans="2:61">
      <c r="B21" s="86" t="s">
        <v>697</v>
      </c>
      <c r="C21" s="96" t="s">
        <v>674</v>
      </c>
      <c r="D21" s="83" t="s">
        <v>676</v>
      </c>
      <c r="E21" s="83"/>
      <c r="F21" s="83" t="s">
        <v>677</v>
      </c>
      <c r="G21" s="108">
        <v>42978</v>
      </c>
      <c r="H21" s="83" t="s">
        <v>672</v>
      </c>
      <c r="I21" s="93">
        <v>3.7500000000000004</v>
      </c>
      <c r="J21" s="96" t="s">
        <v>158</v>
      </c>
      <c r="K21" s="97">
        <v>2.3E-2</v>
      </c>
      <c r="L21" s="97">
        <v>1.9300000000000005E-2</v>
      </c>
      <c r="M21" s="93">
        <v>1205.81</v>
      </c>
      <c r="N21" s="95">
        <v>101.6</v>
      </c>
      <c r="O21" s="93">
        <v>1.2250999999999999</v>
      </c>
      <c r="P21" s="94">
        <v>4.2969830871573446E-3</v>
      </c>
      <c r="Q21" s="94">
        <v>7.2334128598395945E-5</v>
      </c>
      <c r="BI21" s="1" t="s">
        <v>171</v>
      </c>
    </row>
    <row r="22" spans="2:61">
      <c r="B22" s="86" t="s">
        <v>697</v>
      </c>
      <c r="C22" s="96" t="s">
        <v>674</v>
      </c>
      <c r="D22" s="83" t="s">
        <v>678</v>
      </c>
      <c r="E22" s="83"/>
      <c r="F22" s="83" t="s">
        <v>677</v>
      </c>
      <c r="G22" s="108">
        <v>42978</v>
      </c>
      <c r="H22" s="83" t="s">
        <v>672</v>
      </c>
      <c r="I22" s="93">
        <v>3.6999999999999997</v>
      </c>
      <c r="J22" s="96" t="s">
        <v>158</v>
      </c>
      <c r="K22" s="97">
        <v>2.76E-2</v>
      </c>
      <c r="L22" s="97">
        <v>2.7699999999999999E-2</v>
      </c>
      <c r="M22" s="93">
        <v>2813.56</v>
      </c>
      <c r="N22" s="95">
        <v>100.26</v>
      </c>
      <c r="O22" s="93">
        <v>2.8208699999999998</v>
      </c>
      <c r="P22" s="94">
        <v>9.894074509076433E-3</v>
      </c>
      <c r="Q22" s="94">
        <v>1.6655389220419329E-4</v>
      </c>
      <c r="BI22" s="1" t="s">
        <v>27</v>
      </c>
    </row>
    <row r="23" spans="2:61">
      <c r="B23" s="86" t="s">
        <v>698</v>
      </c>
      <c r="C23" s="96" t="s">
        <v>680</v>
      </c>
      <c r="D23" s="83" t="s">
        <v>681</v>
      </c>
      <c r="E23" s="83"/>
      <c r="F23" s="83" t="s">
        <v>682</v>
      </c>
      <c r="G23" s="108">
        <v>43093</v>
      </c>
      <c r="H23" s="83" t="s">
        <v>672</v>
      </c>
      <c r="I23" s="93">
        <v>5.0599999999999996</v>
      </c>
      <c r="J23" s="96" t="s">
        <v>158</v>
      </c>
      <c r="K23" s="97">
        <v>2.6089999999999999E-2</v>
      </c>
      <c r="L23" s="97">
        <v>2.8399999999999995E-2</v>
      </c>
      <c r="M23" s="93">
        <v>3267</v>
      </c>
      <c r="N23" s="95">
        <v>99.55</v>
      </c>
      <c r="O23" s="93">
        <v>3.2523</v>
      </c>
      <c r="P23" s="94">
        <v>1.1407295807984517E-2</v>
      </c>
      <c r="Q23" s="94">
        <v>1.920270071345712E-4</v>
      </c>
    </row>
    <row r="24" spans="2:61">
      <c r="B24" s="86" t="s">
        <v>699</v>
      </c>
      <c r="C24" s="96" t="s">
        <v>680</v>
      </c>
      <c r="D24" s="83" t="s">
        <v>683</v>
      </c>
      <c r="E24" s="83"/>
      <c r="F24" s="83" t="s">
        <v>450</v>
      </c>
      <c r="G24" s="108">
        <v>43121</v>
      </c>
      <c r="H24" s="83" t="s">
        <v>301</v>
      </c>
      <c r="I24" s="93">
        <v>2.66</v>
      </c>
      <c r="J24" s="96" t="s">
        <v>157</v>
      </c>
      <c r="K24" s="97">
        <v>4.9892000000000006E-2</v>
      </c>
      <c r="L24" s="97">
        <v>6.3799999999999996E-2</v>
      </c>
      <c r="M24" s="93">
        <v>1949.36</v>
      </c>
      <c r="N24" s="95">
        <v>100.31</v>
      </c>
      <c r="O24" s="93">
        <v>6.8712799999999996</v>
      </c>
      <c r="P24" s="94">
        <v>2.4100705205389372E-2</v>
      </c>
      <c r="Q24" s="94">
        <v>4.0570406591754644E-4</v>
      </c>
    </row>
    <row r="25" spans="2:61">
      <c r="B25" s="86" t="s">
        <v>699</v>
      </c>
      <c r="C25" s="96" t="s">
        <v>680</v>
      </c>
      <c r="D25" s="83" t="s">
        <v>684</v>
      </c>
      <c r="E25" s="83"/>
      <c r="F25" s="83" t="s">
        <v>450</v>
      </c>
      <c r="G25" s="108">
        <v>43119</v>
      </c>
      <c r="H25" s="83" t="s">
        <v>301</v>
      </c>
      <c r="I25" s="93">
        <v>2.66</v>
      </c>
      <c r="J25" s="96" t="s">
        <v>157</v>
      </c>
      <c r="K25" s="97">
        <v>4.9892000000000006E-2</v>
      </c>
      <c r="L25" s="97">
        <v>6.3799999999999996E-2</v>
      </c>
      <c r="M25" s="93">
        <v>36.57</v>
      </c>
      <c r="N25" s="95">
        <v>100.31</v>
      </c>
      <c r="O25" s="93">
        <v>0.12890000000000001</v>
      </c>
      <c r="P25" s="94">
        <v>4.5211094599182256E-4</v>
      </c>
      <c r="Q25" s="94">
        <v>7.6107004949255073E-6</v>
      </c>
    </row>
    <row r="26" spans="2:61">
      <c r="B26" s="86" t="s">
        <v>699</v>
      </c>
      <c r="C26" s="96" t="s">
        <v>680</v>
      </c>
      <c r="D26" s="83" t="s">
        <v>685</v>
      </c>
      <c r="E26" s="83"/>
      <c r="F26" s="83" t="s">
        <v>450</v>
      </c>
      <c r="G26" s="108">
        <v>43132</v>
      </c>
      <c r="H26" s="83" t="s">
        <v>301</v>
      </c>
      <c r="I26" s="93">
        <v>2.67</v>
      </c>
      <c r="J26" s="96" t="s">
        <v>157</v>
      </c>
      <c r="K26" s="97">
        <v>4.9778999999999997E-2</v>
      </c>
      <c r="L26" s="97">
        <v>6.4600000000000005E-2</v>
      </c>
      <c r="M26" s="93">
        <v>185.48</v>
      </c>
      <c r="N26" s="95">
        <v>99.92</v>
      </c>
      <c r="O26" s="93">
        <v>0.65125</v>
      </c>
      <c r="P26" s="94">
        <v>2.2842300510254026E-3</v>
      </c>
      <c r="Q26" s="94">
        <v>3.8452045751126741E-5</v>
      </c>
    </row>
    <row r="27" spans="2:61">
      <c r="B27" s="86" t="s">
        <v>699</v>
      </c>
      <c r="C27" s="96" t="s">
        <v>680</v>
      </c>
      <c r="D27" s="83" t="s">
        <v>686</v>
      </c>
      <c r="E27" s="83"/>
      <c r="F27" s="83" t="s">
        <v>450</v>
      </c>
      <c r="G27" s="108">
        <v>43158</v>
      </c>
      <c r="H27" s="83" t="s">
        <v>301</v>
      </c>
      <c r="I27" s="93">
        <v>2.6799999999999997</v>
      </c>
      <c r="J27" s="96" t="s">
        <v>157</v>
      </c>
      <c r="K27" s="97">
        <v>4.9946999999999998E-2</v>
      </c>
      <c r="L27" s="97">
        <v>6.2E-2</v>
      </c>
      <c r="M27" s="93">
        <v>222.46</v>
      </c>
      <c r="N27" s="95">
        <v>100.21</v>
      </c>
      <c r="O27" s="93">
        <v>0.78337000000000001</v>
      </c>
      <c r="P27" s="94">
        <v>2.7476350020295887E-3</v>
      </c>
      <c r="Q27" s="94">
        <v>4.6252866149804457E-5</v>
      </c>
    </row>
    <row r="28" spans="2:61">
      <c r="B28" s="86" t="s">
        <v>700</v>
      </c>
      <c r="C28" s="96" t="s">
        <v>680</v>
      </c>
      <c r="D28" s="83" t="s">
        <v>687</v>
      </c>
      <c r="E28" s="83"/>
      <c r="F28" s="83" t="s">
        <v>682</v>
      </c>
      <c r="G28" s="108">
        <v>43011</v>
      </c>
      <c r="H28" s="83" t="s">
        <v>672</v>
      </c>
      <c r="I28" s="93">
        <v>10.32</v>
      </c>
      <c r="J28" s="96" t="s">
        <v>158</v>
      </c>
      <c r="K28" s="97">
        <v>3.9E-2</v>
      </c>
      <c r="L28" s="97">
        <v>3.7499999999999999E-2</v>
      </c>
      <c r="M28" s="93">
        <v>519.64</v>
      </c>
      <c r="N28" s="95">
        <v>102.07</v>
      </c>
      <c r="O28" s="93">
        <v>0.53039999999999998</v>
      </c>
      <c r="P28" s="94">
        <v>1.8603541175644892E-3</v>
      </c>
      <c r="Q28" s="94">
        <v>3.1316645015581761E-5</v>
      </c>
    </row>
    <row r="29" spans="2:61">
      <c r="B29" s="86" t="s">
        <v>700</v>
      </c>
      <c r="C29" s="96" t="s">
        <v>680</v>
      </c>
      <c r="D29" s="83" t="s">
        <v>688</v>
      </c>
      <c r="E29" s="83"/>
      <c r="F29" s="83" t="s">
        <v>682</v>
      </c>
      <c r="G29" s="108">
        <v>43104</v>
      </c>
      <c r="H29" s="83" t="s">
        <v>672</v>
      </c>
      <c r="I29" s="93">
        <v>10.17</v>
      </c>
      <c r="J29" s="96" t="s">
        <v>158</v>
      </c>
      <c r="K29" s="97">
        <v>3.8199999999999998E-2</v>
      </c>
      <c r="L29" s="97">
        <v>4.0299999999999996E-2</v>
      </c>
      <c r="M29" s="93">
        <v>926.11</v>
      </c>
      <c r="N29" s="95">
        <v>96.57</v>
      </c>
      <c r="O29" s="93">
        <v>0.89434999999999998</v>
      </c>
      <c r="P29" s="94">
        <v>3.1368923549091269E-3</v>
      </c>
      <c r="Q29" s="94">
        <v>5.2805508049935048E-5</v>
      </c>
    </row>
    <row r="30" spans="2:61">
      <c r="B30" s="86" t="s">
        <v>703</v>
      </c>
      <c r="C30" s="96" t="s">
        <v>680</v>
      </c>
      <c r="D30" s="83" t="s">
        <v>689</v>
      </c>
      <c r="E30" s="83"/>
      <c r="F30" s="83" t="s">
        <v>450</v>
      </c>
      <c r="G30" s="108">
        <v>43138</v>
      </c>
      <c r="H30" s="83" t="s">
        <v>154</v>
      </c>
      <c r="I30" s="93">
        <v>0.02</v>
      </c>
      <c r="J30" s="96" t="s">
        <v>158</v>
      </c>
      <c r="K30" s="97">
        <v>2.6000000000000002E-2</v>
      </c>
      <c r="L30" s="97">
        <v>5.9499999999999983E-2</v>
      </c>
      <c r="M30" s="93">
        <v>67.959999999999994</v>
      </c>
      <c r="N30" s="95">
        <v>100.31</v>
      </c>
      <c r="O30" s="93">
        <v>6.8170000000000008E-2</v>
      </c>
      <c r="P30" s="94">
        <v>2.3910320549466675E-4</v>
      </c>
      <c r="Q30" s="94">
        <v>4.0249918754000916E-6</v>
      </c>
    </row>
    <row r="31" spans="2:61">
      <c r="B31" s="86" t="s">
        <v>703</v>
      </c>
      <c r="C31" s="96" t="s">
        <v>680</v>
      </c>
      <c r="D31" s="83" t="s">
        <v>690</v>
      </c>
      <c r="E31" s="83"/>
      <c r="F31" s="83" t="s">
        <v>450</v>
      </c>
      <c r="G31" s="108">
        <v>43138</v>
      </c>
      <c r="H31" s="83" t="s">
        <v>154</v>
      </c>
      <c r="I31" s="93">
        <v>10.409999999999998</v>
      </c>
      <c r="J31" s="96" t="s">
        <v>158</v>
      </c>
      <c r="K31" s="97">
        <v>2.8239999999999998E-2</v>
      </c>
      <c r="L31" s="97">
        <v>3.2000000000000008E-2</v>
      </c>
      <c r="M31" s="93">
        <v>2263.58</v>
      </c>
      <c r="N31" s="95">
        <v>95.22</v>
      </c>
      <c r="O31" s="93">
        <v>2.1553800000000001</v>
      </c>
      <c r="P31" s="94">
        <v>7.5598982992385912E-3</v>
      </c>
      <c r="Q31" s="94">
        <v>1.2726106774827418E-4</v>
      </c>
    </row>
    <row r="32" spans="2:61">
      <c r="B32" s="86" t="s">
        <v>700</v>
      </c>
      <c r="C32" s="96" t="s">
        <v>680</v>
      </c>
      <c r="D32" s="83" t="s">
        <v>691</v>
      </c>
      <c r="E32" s="83"/>
      <c r="F32" s="83" t="s">
        <v>673</v>
      </c>
      <c r="G32" s="108">
        <v>42935</v>
      </c>
      <c r="H32" s="83"/>
      <c r="I32" s="93">
        <v>11.669999999999998</v>
      </c>
      <c r="J32" s="96" t="s">
        <v>158</v>
      </c>
      <c r="K32" s="97">
        <v>4.0800000000000003E-2</v>
      </c>
      <c r="L32" s="97">
        <v>3.4799999999999998E-2</v>
      </c>
      <c r="M32" s="93">
        <v>2417.81</v>
      </c>
      <c r="N32" s="95">
        <v>105.13</v>
      </c>
      <c r="O32" s="93">
        <v>2.5418400000000001</v>
      </c>
      <c r="P32" s="94">
        <v>8.9153893480205908E-3</v>
      </c>
      <c r="Q32" s="94">
        <v>1.5007899880544183E-4</v>
      </c>
    </row>
    <row r="33" spans="2:17">
      <c r="B33" s="82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93"/>
      <c r="N33" s="95"/>
      <c r="O33" s="83"/>
      <c r="P33" s="94"/>
      <c r="Q33" s="83"/>
    </row>
    <row r="34" spans="2:17">
      <c r="B34" s="80" t="s">
        <v>710</v>
      </c>
      <c r="C34" s="81"/>
      <c r="D34" s="81"/>
      <c r="E34" s="81"/>
      <c r="F34" s="81"/>
      <c r="G34" s="81"/>
      <c r="H34" s="81"/>
      <c r="I34" s="90">
        <v>6.9300000000000006</v>
      </c>
      <c r="J34" s="81"/>
      <c r="K34" s="81"/>
      <c r="L34" s="102">
        <v>4.7799999999999995E-2</v>
      </c>
      <c r="M34" s="90"/>
      <c r="N34" s="92"/>
      <c r="O34" s="90">
        <v>29.93731</v>
      </c>
      <c r="P34" s="91">
        <v>0.10500376683126803</v>
      </c>
      <c r="Q34" s="91">
        <v>1.7676020173292347E-3</v>
      </c>
    </row>
    <row r="35" spans="2:17">
      <c r="B35" s="100" t="s">
        <v>35</v>
      </c>
      <c r="C35" s="81"/>
      <c r="D35" s="81"/>
      <c r="E35" s="81"/>
      <c r="F35" s="81"/>
      <c r="G35" s="81"/>
      <c r="H35" s="81"/>
      <c r="I35" s="90">
        <v>6.9300000000000006</v>
      </c>
      <c r="J35" s="81"/>
      <c r="K35" s="81"/>
      <c r="L35" s="102">
        <v>4.7799999999999995E-2</v>
      </c>
      <c r="M35" s="90"/>
      <c r="N35" s="92"/>
      <c r="O35" s="90">
        <v>29.93731</v>
      </c>
      <c r="P35" s="91">
        <v>0.10500376683126803</v>
      </c>
      <c r="Q35" s="91">
        <v>1.7676020173292347E-3</v>
      </c>
    </row>
    <row r="36" spans="2:17">
      <c r="B36" s="86" t="s">
        <v>702</v>
      </c>
      <c r="C36" s="96" t="s">
        <v>674</v>
      </c>
      <c r="D36" s="83" t="s">
        <v>679</v>
      </c>
      <c r="E36" s="83"/>
      <c r="F36" s="83" t="s">
        <v>450</v>
      </c>
      <c r="G36" s="108">
        <v>43186</v>
      </c>
      <c r="H36" s="83" t="s">
        <v>301</v>
      </c>
      <c r="I36" s="93">
        <v>6.9300000000000006</v>
      </c>
      <c r="J36" s="96" t="s">
        <v>157</v>
      </c>
      <c r="K36" s="97">
        <v>4.8000000000000001E-2</v>
      </c>
      <c r="L36" s="97">
        <v>4.7799999999999995E-2</v>
      </c>
      <c r="M36" s="93">
        <v>8472</v>
      </c>
      <c r="N36" s="95">
        <v>100.56</v>
      </c>
      <c r="O36" s="93">
        <v>29.93731</v>
      </c>
      <c r="P36" s="94">
        <v>0.10500376683126803</v>
      </c>
      <c r="Q36" s="94">
        <v>1.7676020173292347E-3</v>
      </c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8" t="s">
        <v>242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8" t="s">
        <v>106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8" t="s">
        <v>225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8" t="s">
        <v>233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</row>
    <row r="112" spans="2:17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</row>
    <row r="113" spans="2:17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</row>
    <row r="114" spans="2:17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</row>
    <row r="115" spans="2:17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</row>
    <row r="116" spans="2:17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</row>
    <row r="117" spans="2:17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</row>
    <row r="118" spans="2:17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</row>
    <row r="119" spans="2:17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</row>
    <row r="120" spans="2:17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</row>
    <row r="121" spans="2:17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</row>
    <row r="122" spans="2:17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</row>
    <row r="123" spans="2:17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</row>
    <row r="124" spans="2:17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</row>
    <row r="125" spans="2:17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</row>
    <row r="126" spans="2:17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</row>
    <row r="127" spans="2:17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</row>
    <row r="128" spans="2:17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</row>
    <row r="129" spans="2:17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</row>
    <row r="130" spans="2:17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</row>
    <row r="131" spans="2:17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</row>
    <row r="132" spans="2:17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</row>
    <row r="133" spans="2:17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</row>
    <row r="134" spans="2:17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</row>
  </sheetData>
  <mergeCells count="1">
    <mergeCell ref="B6:Q6"/>
  </mergeCells>
  <phoneticPr fontId="3" type="noConversion"/>
  <conditionalFormatting sqref="B59:B134">
    <cfRule type="cellIs" dxfId="19" priority="18" operator="equal">
      <formula>2958465</formula>
    </cfRule>
    <cfRule type="cellIs" dxfId="18" priority="19" operator="equal">
      <formula>"NR3"</formula>
    </cfRule>
    <cfRule type="cellIs" dxfId="17" priority="20" operator="equal">
      <formula>"דירוג פנימי"</formula>
    </cfRule>
  </conditionalFormatting>
  <conditionalFormatting sqref="B59:B134">
    <cfRule type="cellIs" dxfId="16" priority="17" operator="equal">
      <formula>2958465</formula>
    </cfRule>
  </conditionalFormatting>
  <conditionalFormatting sqref="B11:B12 B42:B44 B18:B19 B33 B37">
    <cfRule type="cellIs" dxfId="15" priority="16" operator="equal">
      <formula>"NR3"</formula>
    </cfRule>
  </conditionalFormatting>
  <conditionalFormatting sqref="B13:B14">
    <cfRule type="cellIs" dxfId="14" priority="15" operator="equal">
      <formula>"NR3"</formula>
    </cfRule>
  </conditionalFormatting>
  <conditionalFormatting sqref="B15:B17">
    <cfRule type="cellIs" dxfId="13" priority="14" operator="equal">
      <formula>"NR3"</formula>
    </cfRule>
  </conditionalFormatting>
  <conditionalFormatting sqref="B21:B22">
    <cfRule type="cellIs" dxfId="12" priority="13" operator="equal">
      <formula>"NR3"</formula>
    </cfRule>
  </conditionalFormatting>
  <conditionalFormatting sqref="B23">
    <cfRule type="cellIs" dxfId="11" priority="12" operator="equal">
      <formula>"NR3"</formula>
    </cfRule>
  </conditionalFormatting>
  <conditionalFormatting sqref="B24">
    <cfRule type="cellIs" dxfId="10" priority="11" operator="equal">
      <formula>"NR3"</formula>
    </cfRule>
  </conditionalFormatting>
  <conditionalFormatting sqref="B25:B27">
    <cfRule type="cellIs" dxfId="9" priority="10" operator="equal">
      <formula>"NR3"</formula>
    </cfRule>
  </conditionalFormatting>
  <conditionalFormatting sqref="B28:B29">
    <cfRule type="cellIs" dxfId="8" priority="9" operator="equal">
      <formula>"NR3"</formula>
    </cfRule>
  </conditionalFormatting>
  <conditionalFormatting sqref="B32">
    <cfRule type="cellIs" dxfId="7" priority="8" operator="equal">
      <formula>"NR3"</formula>
    </cfRule>
  </conditionalFormatting>
  <conditionalFormatting sqref="B20">
    <cfRule type="cellIs" dxfId="6" priority="7" operator="equal">
      <formula>"NR3"</formula>
    </cfRule>
  </conditionalFormatting>
  <conditionalFormatting sqref="B36">
    <cfRule type="cellIs" dxfId="5" priority="6" operator="equal">
      <formula>"NR3"</formula>
    </cfRule>
  </conditionalFormatting>
  <conditionalFormatting sqref="B30:B31">
    <cfRule type="cellIs" dxfId="4" priority="5" operator="equal">
      <formula>"NR3"</formula>
    </cfRule>
  </conditionalFormatting>
  <conditionalFormatting sqref="B34:B35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34:B35">
    <cfRule type="cellIs" dxfId="0" priority="1" operator="equal">
      <formula>2958465</formula>
    </cfRule>
  </conditionalFormatting>
  <dataValidations count="1">
    <dataValidation allowBlank="1" showInputMessage="1" showErrorMessage="1" sqref="D1:Q9 C5:C9 B1:B9 B135:Q1048576 B38:B41 R58:XFD1048576 R54:AF57 AH54:XFD57 B13:B17 B36 B20:B32 R1:XFD53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173</v>
      </c>
      <c r="C1" s="77" t="s" vm="1">
        <v>243</v>
      </c>
    </row>
    <row r="2" spans="2:64">
      <c r="B2" s="57" t="s">
        <v>172</v>
      </c>
      <c r="C2" s="77" t="s">
        <v>244</v>
      </c>
    </row>
    <row r="3" spans="2:64">
      <c r="B3" s="57" t="s">
        <v>174</v>
      </c>
      <c r="C3" s="77" t="s">
        <v>245</v>
      </c>
    </row>
    <row r="4" spans="2:64">
      <c r="B4" s="57" t="s">
        <v>175</v>
      </c>
      <c r="C4" s="77">
        <v>8659</v>
      </c>
    </row>
    <row r="6" spans="2:64" ht="26.25" customHeight="1">
      <c r="B6" s="151" t="s">
        <v>206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4" s="3" customFormat="1" ht="78.75">
      <c r="B7" s="60" t="s">
        <v>110</v>
      </c>
      <c r="C7" s="61" t="s">
        <v>41</v>
      </c>
      <c r="D7" s="61" t="s">
        <v>111</v>
      </c>
      <c r="E7" s="61" t="s">
        <v>15</v>
      </c>
      <c r="F7" s="61" t="s">
        <v>58</v>
      </c>
      <c r="G7" s="61" t="s">
        <v>18</v>
      </c>
      <c r="H7" s="61" t="s">
        <v>95</v>
      </c>
      <c r="I7" s="61" t="s">
        <v>47</v>
      </c>
      <c r="J7" s="61" t="s">
        <v>19</v>
      </c>
      <c r="K7" s="61" t="s">
        <v>227</v>
      </c>
      <c r="L7" s="61" t="s">
        <v>226</v>
      </c>
      <c r="M7" s="61" t="s">
        <v>104</v>
      </c>
      <c r="N7" s="61" t="s">
        <v>176</v>
      </c>
      <c r="O7" s="63" t="s">
        <v>178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234</v>
      </c>
      <c r="L8" s="33"/>
      <c r="M8" s="33" t="s">
        <v>230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8" t="s">
        <v>242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8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8" t="s">
        <v>225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8" t="s">
        <v>233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173</v>
      </c>
      <c r="C1" s="77" t="s" vm="1">
        <v>243</v>
      </c>
    </row>
    <row r="2" spans="2:56">
      <c r="B2" s="57" t="s">
        <v>172</v>
      </c>
      <c r="C2" s="77" t="s">
        <v>244</v>
      </c>
    </row>
    <row r="3" spans="2:56">
      <c r="B3" s="57" t="s">
        <v>174</v>
      </c>
      <c r="C3" s="77" t="s">
        <v>245</v>
      </c>
    </row>
    <row r="4" spans="2:56">
      <c r="B4" s="57" t="s">
        <v>175</v>
      </c>
      <c r="C4" s="77">
        <v>8659</v>
      </c>
    </row>
    <row r="6" spans="2:56" ht="26.25" customHeight="1">
      <c r="B6" s="151" t="s">
        <v>207</v>
      </c>
      <c r="C6" s="152"/>
      <c r="D6" s="152"/>
      <c r="E6" s="152"/>
      <c r="F6" s="152"/>
      <c r="G6" s="152"/>
      <c r="H6" s="152"/>
      <c r="I6" s="152"/>
      <c r="J6" s="153"/>
    </row>
    <row r="7" spans="2:56" s="3" customFormat="1" ht="78.75">
      <c r="B7" s="60" t="s">
        <v>110</v>
      </c>
      <c r="C7" s="62" t="s">
        <v>49</v>
      </c>
      <c r="D7" s="62" t="s">
        <v>79</v>
      </c>
      <c r="E7" s="62" t="s">
        <v>50</v>
      </c>
      <c r="F7" s="62" t="s">
        <v>95</v>
      </c>
      <c r="G7" s="62" t="s">
        <v>218</v>
      </c>
      <c r="H7" s="62" t="s">
        <v>176</v>
      </c>
      <c r="I7" s="64" t="s">
        <v>177</v>
      </c>
      <c r="J7" s="76" t="s">
        <v>237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2"/>
      <c r="C11" s="99"/>
      <c r="D11" s="99"/>
      <c r="E11" s="99"/>
      <c r="F11" s="99"/>
      <c r="G11" s="99"/>
      <c r="H11" s="99"/>
      <c r="I11" s="99"/>
      <c r="J11" s="99"/>
    </row>
    <row r="12" spans="2:56">
      <c r="B12" s="112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173</v>
      </c>
      <c r="C1" s="77" t="s" vm="1">
        <v>243</v>
      </c>
    </row>
    <row r="2" spans="2:60">
      <c r="B2" s="57" t="s">
        <v>172</v>
      </c>
      <c r="C2" s="77" t="s">
        <v>244</v>
      </c>
    </row>
    <row r="3" spans="2:60">
      <c r="B3" s="57" t="s">
        <v>174</v>
      </c>
      <c r="C3" s="77" t="s">
        <v>245</v>
      </c>
    </row>
    <row r="4" spans="2:60">
      <c r="B4" s="57" t="s">
        <v>175</v>
      </c>
      <c r="C4" s="77">
        <v>8659</v>
      </c>
    </row>
    <row r="6" spans="2:60" ht="26.25" customHeight="1">
      <c r="B6" s="151" t="s">
        <v>208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66">
      <c r="B7" s="60" t="s">
        <v>110</v>
      </c>
      <c r="C7" s="60" t="s">
        <v>111</v>
      </c>
      <c r="D7" s="60" t="s">
        <v>15</v>
      </c>
      <c r="E7" s="60" t="s">
        <v>16</v>
      </c>
      <c r="F7" s="60" t="s">
        <v>51</v>
      </c>
      <c r="G7" s="60" t="s">
        <v>95</v>
      </c>
      <c r="H7" s="60" t="s">
        <v>48</v>
      </c>
      <c r="I7" s="60" t="s">
        <v>104</v>
      </c>
      <c r="J7" s="60" t="s">
        <v>176</v>
      </c>
      <c r="K7" s="60" t="s">
        <v>177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173</v>
      </c>
      <c r="C1" s="77" t="s" vm="1">
        <v>243</v>
      </c>
    </row>
    <row r="2" spans="2:60">
      <c r="B2" s="57" t="s">
        <v>172</v>
      </c>
      <c r="C2" s="77" t="s">
        <v>244</v>
      </c>
    </row>
    <row r="3" spans="2:60">
      <c r="B3" s="57" t="s">
        <v>174</v>
      </c>
      <c r="C3" s="77" t="s">
        <v>245</v>
      </c>
    </row>
    <row r="4" spans="2:60">
      <c r="B4" s="57" t="s">
        <v>175</v>
      </c>
      <c r="C4" s="77">
        <v>8659</v>
      </c>
    </row>
    <row r="6" spans="2:60" ht="26.25" customHeight="1">
      <c r="B6" s="151" t="s">
        <v>209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78.75">
      <c r="B7" s="60" t="s">
        <v>110</v>
      </c>
      <c r="C7" s="62" t="s">
        <v>41</v>
      </c>
      <c r="D7" s="62" t="s">
        <v>15</v>
      </c>
      <c r="E7" s="62" t="s">
        <v>16</v>
      </c>
      <c r="F7" s="62" t="s">
        <v>51</v>
      </c>
      <c r="G7" s="62" t="s">
        <v>95</v>
      </c>
      <c r="H7" s="62" t="s">
        <v>48</v>
      </c>
      <c r="I7" s="62" t="s">
        <v>104</v>
      </c>
      <c r="J7" s="62" t="s">
        <v>176</v>
      </c>
      <c r="K7" s="64" t="s">
        <v>177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85546875" style="2" bestFit="1" customWidth="1"/>
    <col min="3" max="3" width="20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173</v>
      </c>
      <c r="C1" s="77" t="s" vm="1">
        <v>243</v>
      </c>
    </row>
    <row r="2" spans="2:47">
      <c r="B2" s="57" t="s">
        <v>172</v>
      </c>
      <c r="C2" s="77" t="s">
        <v>244</v>
      </c>
    </row>
    <row r="3" spans="2:47">
      <c r="B3" s="57" t="s">
        <v>174</v>
      </c>
      <c r="C3" s="77" t="s">
        <v>245</v>
      </c>
    </row>
    <row r="4" spans="2:47">
      <c r="B4" s="57" t="s">
        <v>175</v>
      </c>
      <c r="C4" s="77">
        <v>8659</v>
      </c>
    </row>
    <row r="6" spans="2:47" ht="26.25" customHeight="1">
      <c r="B6" s="154" t="s">
        <v>210</v>
      </c>
      <c r="C6" s="155"/>
      <c r="D6" s="156"/>
    </row>
    <row r="7" spans="2:47" s="3" customFormat="1" ht="47.25" customHeight="1">
      <c r="B7" s="127" t="s">
        <v>110</v>
      </c>
      <c r="C7" s="128" t="s">
        <v>101</v>
      </c>
      <c r="D7" s="129" t="s">
        <v>100</v>
      </c>
    </row>
    <row r="8" spans="2:47" s="3" customFormat="1">
      <c r="B8" s="130"/>
      <c r="C8" s="131" t="s">
        <v>692</v>
      </c>
      <c r="D8" s="132" t="s">
        <v>22</v>
      </c>
    </row>
    <row r="9" spans="2:47" s="4" customFormat="1" ht="18" customHeight="1">
      <c r="B9" s="133"/>
      <c r="C9" s="134" t="s">
        <v>1</v>
      </c>
      <c r="D9" s="13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6" t="s">
        <v>693</v>
      </c>
      <c r="C10" s="90">
        <v>138.15949000000001</v>
      </c>
      <c r="D10" s="13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694</v>
      </c>
      <c r="C11" s="90">
        <v>138.15949000000001</v>
      </c>
      <c r="D11" s="137"/>
    </row>
    <row r="12" spans="2:47">
      <c r="B12" s="86" t="s">
        <v>704</v>
      </c>
      <c r="C12" s="93">
        <v>27.585280000000001</v>
      </c>
      <c r="D12" s="108">
        <v>46100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705</v>
      </c>
      <c r="C13" s="93">
        <v>4.5738000000000003</v>
      </c>
      <c r="D13" s="108">
        <v>43824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706</v>
      </c>
      <c r="C14" s="93">
        <v>16.632150000000003</v>
      </c>
      <c r="D14" s="108">
        <v>44246</v>
      </c>
    </row>
    <row r="15" spans="2:47">
      <c r="B15" s="86" t="s">
        <v>707</v>
      </c>
      <c r="C15" s="93">
        <v>52.529179999999997</v>
      </c>
      <c r="D15" s="108">
        <v>44255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708</v>
      </c>
      <c r="C16" s="93">
        <v>18.155999999999999</v>
      </c>
      <c r="D16" s="108">
        <v>43800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709</v>
      </c>
      <c r="C17" s="93">
        <v>18.683079999999997</v>
      </c>
      <c r="D17" s="108">
        <v>44739</v>
      </c>
    </row>
    <row r="18" spans="2:4">
      <c r="B18" s="99"/>
      <c r="C18" s="99"/>
      <c r="D18" s="99"/>
    </row>
    <row r="19" spans="2:4">
      <c r="B19" s="99"/>
      <c r="C19" s="99"/>
      <c r="D19" s="99"/>
    </row>
    <row r="20" spans="2:4">
      <c r="B20" s="99"/>
      <c r="C20" s="99"/>
      <c r="D20" s="99"/>
    </row>
    <row r="21" spans="2:4">
      <c r="B21" s="99"/>
      <c r="C21" s="99"/>
      <c r="D21" s="99"/>
    </row>
    <row r="22" spans="2:4">
      <c r="B22" s="99"/>
      <c r="C22" s="99"/>
      <c r="D22" s="99"/>
    </row>
    <row r="23" spans="2:4">
      <c r="B23" s="99"/>
      <c r="C23" s="99"/>
      <c r="D23" s="99"/>
    </row>
    <row r="24" spans="2:4">
      <c r="B24" s="99"/>
      <c r="C24" s="99"/>
      <c r="D24" s="99"/>
    </row>
    <row r="25" spans="2:4">
      <c r="B25" s="99"/>
      <c r="C25" s="99"/>
      <c r="D25" s="99"/>
    </row>
    <row r="26" spans="2:4">
      <c r="B26" s="99"/>
      <c r="C26" s="99"/>
      <c r="D26" s="99"/>
    </row>
    <row r="27" spans="2:4">
      <c r="B27" s="99"/>
      <c r="C27" s="99"/>
      <c r="D27" s="99"/>
    </row>
    <row r="28" spans="2:4">
      <c r="B28" s="99"/>
      <c r="C28" s="99"/>
      <c r="D28" s="99"/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173</v>
      </c>
      <c r="C1" s="77" t="s" vm="1">
        <v>243</v>
      </c>
    </row>
    <row r="2" spans="2:18">
      <c r="B2" s="57" t="s">
        <v>172</v>
      </c>
      <c r="C2" s="77" t="s">
        <v>244</v>
      </c>
    </row>
    <row r="3" spans="2:18">
      <c r="B3" s="57" t="s">
        <v>174</v>
      </c>
      <c r="C3" s="77" t="s">
        <v>245</v>
      </c>
    </row>
    <row r="4" spans="2:18">
      <c r="B4" s="57" t="s">
        <v>175</v>
      </c>
      <c r="C4" s="77">
        <v>8659</v>
      </c>
    </row>
    <row r="6" spans="2:18" ht="26.25" customHeight="1">
      <c r="B6" s="151" t="s">
        <v>213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110</v>
      </c>
      <c r="C7" s="31" t="s">
        <v>41</v>
      </c>
      <c r="D7" s="31" t="s">
        <v>57</v>
      </c>
      <c r="E7" s="31" t="s">
        <v>15</v>
      </c>
      <c r="F7" s="31" t="s">
        <v>58</v>
      </c>
      <c r="G7" s="31" t="s">
        <v>96</v>
      </c>
      <c r="H7" s="31" t="s">
        <v>18</v>
      </c>
      <c r="I7" s="31" t="s">
        <v>95</v>
      </c>
      <c r="J7" s="31" t="s">
        <v>17</v>
      </c>
      <c r="K7" s="31" t="s">
        <v>211</v>
      </c>
      <c r="L7" s="31" t="s">
        <v>232</v>
      </c>
      <c r="M7" s="31" t="s">
        <v>212</v>
      </c>
      <c r="N7" s="31" t="s">
        <v>53</v>
      </c>
      <c r="O7" s="31" t="s">
        <v>176</v>
      </c>
      <c r="P7" s="32" t="s">
        <v>178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242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233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173</v>
      </c>
      <c r="C1" s="77" t="s" vm="1">
        <v>243</v>
      </c>
    </row>
    <row r="2" spans="2:13">
      <c r="B2" s="57" t="s">
        <v>172</v>
      </c>
      <c r="C2" s="77" t="s">
        <v>244</v>
      </c>
    </row>
    <row r="3" spans="2:13">
      <c r="B3" s="57" t="s">
        <v>174</v>
      </c>
      <c r="C3" s="77" t="s">
        <v>245</v>
      </c>
    </row>
    <row r="4" spans="2:13">
      <c r="B4" s="57" t="s">
        <v>175</v>
      </c>
      <c r="C4" s="77">
        <v>8659</v>
      </c>
    </row>
    <row r="6" spans="2:13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</row>
    <row r="7" spans="2:13" s="3" customFormat="1" ht="63">
      <c r="B7" s="13" t="s">
        <v>109</v>
      </c>
      <c r="C7" s="14" t="s">
        <v>41</v>
      </c>
      <c r="D7" s="14" t="s">
        <v>111</v>
      </c>
      <c r="E7" s="14" t="s">
        <v>15</v>
      </c>
      <c r="F7" s="14" t="s">
        <v>58</v>
      </c>
      <c r="G7" s="14" t="s">
        <v>95</v>
      </c>
      <c r="H7" s="14" t="s">
        <v>17</v>
      </c>
      <c r="I7" s="14" t="s">
        <v>19</v>
      </c>
      <c r="J7" s="14" t="s">
        <v>56</v>
      </c>
      <c r="K7" s="14" t="s">
        <v>176</v>
      </c>
      <c r="L7" s="14" t="s">
        <v>177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6" t="s">
        <v>40</v>
      </c>
      <c r="C10" s="117"/>
      <c r="D10" s="117"/>
      <c r="E10" s="117"/>
      <c r="F10" s="117"/>
      <c r="G10" s="117"/>
      <c r="H10" s="117"/>
      <c r="I10" s="117"/>
      <c r="J10" s="118">
        <v>665.43405999999982</v>
      </c>
      <c r="K10" s="119">
        <v>1</v>
      </c>
      <c r="L10" s="119">
        <v>3.9289521565417283E-2</v>
      </c>
    </row>
    <row r="11" spans="2:13">
      <c r="B11" s="120" t="s">
        <v>224</v>
      </c>
      <c r="C11" s="117"/>
      <c r="D11" s="117"/>
      <c r="E11" s="117"/>
      <c r="F11" s="117"/>
      <c r="G11" s="117"/>
      <c r="H11" s="117"/>
      <c r="I11" s="117"/>
      <c r="J11" s="118">
        <v>665.43405999999982</v>
      </c>
      <c r="K11" s="119">
        <v>1</v>
      </c>
      <c r="L11" s="119">
        <v>3.9289521565417283E-2</v>
      </c>
    </row>
    <row r="12" spans="2:13">
      <c r="B12" s="100" t="s">
        <v>38</v>
      </c>
      <c r="C12" s="81"/>
      <c r="D12" s="81"/>
      <c r="E12" s="81"/>
      <c r="F12" s="81"/>
      <c r="G12" s="81"/>
      <c r="H12" s="81"/>
      <c r="I12" s="81"/>
      <c r="J12" s="90">
        <v>630.57874000000004</v>
      </c>
      <c r="K12" s="91">
        <v>0.94762017441668112</v>
      </c>
      <c r="L12" s="91">
        <v>3.7231543278568681E-2</v>
      </c>
    </row>
    <row r="13" spans="2:13">
      <c r="B13" s="86" t="s">
        <v>664</v>
      </c>
      <c r="C13" s="83" t="s">
        <v>665</v>
      </c>
      <c r="D13" s="83">
        <v>12</v>
      </c>
      <c r="E13" s="83" t="s">
        <v>300</v>
      </c>
      <c r="F13" s="83" t="s">
        <v>301</v>
      </c>
      <c r="G13" s="96" t="s">
        <v>158</v>
      </c>
      <c r="H13" s="97">
        <v>0</v>
      </c>
      <c r="I13" s="97">
        <v>0</v>
      </c>
      <c r="J13" s="93">
        <v>562.45087000000001</v>
      </c>
      <c r="K13" s="94">
        <v>0.84523907597997039</v>
      </c>
      <c r="L13" s="94">
        <v>3.3209038903648423E-2</v>
      </c>
    </row>
    <row r="14" spans="2:13">
      <c r="B14" s="86" t="s">
        <v>666</v>
      </c>
      <c r="C14" s="83" t="s">
        <v>667</v>
      </c>
      <c r="D14" s="83">
        <v>10</v>
      </c>
      <c r="E14" s="83" t="s">
        <v>300</v>
      </c>
      <c r="F14" s="83" t="s">
        <v>301</v>
      </c>
      <c r="G14" s="96" t="s">
        <v>158</v>
      </c>
      <c r="H14" s="97">
        <v>0</v>
      </c>
      <c r="I14" s="97">
        <v>0</v>
      </c>
      <c r="J14" s="93">
        <v>68.127870000000001</v>
      </c>
      <c r="K14" s="94">
        <v>0.10238109843671064</v>
      </c>
      <c r="L14" s="94">
        <v>4.0225043749202525E-3</v>
      </c>
    </row>
    <row r="15" spans="2:13">
      <c r="B15" s="82"/>
      <c r="C15" s="83"/>
      <c r="D15" s="83"/>
      <c r="E15" s="83"/>
      <c r="F15" s="83"/>
      <c r="G15" s="83"/>
      <c r="H15" s="83"/>
      <c r="I15" s="83"/>
      <c r="J15" s="83"/>
      <c r="K15" s="94"/>
      <c r="L15" s="83"/>
    </row>
    <row r="16" spans="2:13">
      <c r="B16" s="100" t="s">
        <v>39</v>
      </c>
      <c r="C16" s="81"/>
      <c r="D16" s="81"/>
      <c r="E16" s="81"/>
      <c r="F16" s="81"/>
      <c r="G16" s="81"/>
      <c r="H16" s="81"/>
      <c r="I16" s="81"/>
      <c r="J16" s="90">
        <v>34.855319999999999</v>
      </c>
      <c r="K16" s="91">
        <v>5.2379825583319266E-2</v>
      </c>
      <c r="L16" s="91">
        <v>2.0579782868486184E-3</v>
      </c>
    </row>
    <row r="17" spans="2:16">
      <c r="B17" s="86" t="s">
        <v>664</v>
      </c>
      <c r="C17" s="83" t="s">
        <v>668</v>
      </c>
      <c r="D17" s="83">
        <v>12</v>
      </c>
      <c r="E17" s="83" t="s">
        <v>300</v>
      </c>
      <c r="F17" s="83" t="s">
        <v>301</v>
      </c>
      <c r="G17" s="96" t="s">
        <v>159</v>
      </c>
      <c r="H17" s="97">
        <v>0</v>
      </c>
      <c r="I17" s="97">
        <v>0</v>
      </c>
      <c r="J17" s="93">
        <v>3.8656999999999999</v>
      </c>
      <c r="K17" s="94">
        <v>5.8092908559564879E-3</v>
      </c>
      <c r="L17" s="94">
        <v>2.2824425836488388E-4</v>
      </c>
    </row>
    <row r="18" spans="2:16">
      <c r="B18" s="86" t="s">
        <v>664</v>
      </c>
      <c r="C18" s="83" t="s">
        <v>669</v>
      </c>
      <c r="D18" s="83">
        <v>12</v>
      </c>
      <c r="E18" s="83" t="s">
        <v>300</v>
      </c>
      <c r="F18" s="83" t="s">
        <v>301</v>
      </c>
      <c r="G18" s="96" t="s">
        <v>157</v>
      </c>
      <c r="H18" s="97">
        <v>0</v>
      </c>
      <c r="I18" s="97">
        <v>0</v>
      </c>
      <c r="J18" s="93">
        <v>6.4782000000000002</v>
      </c>
      <c r="K18" s="94">
        <v>9.7352996929553053E-3</v>
      </c>
      <c r="L18" s="94">
        <v>3.8249526723216771E-4</v>
      </c>
    </row>
    <row r="19" spans="2:16">
      <c r="B19" s="86" t="s">
        <v>666</v>
      </c>
      <c r="C19" s="83" t="s">
        <v>670</v>
      </c>
      <c r="D19" s="83">
        <v>10</v>
      </c>
      <c r="E19" s="83" t="s">
        <v>300</v>
      </c>
      <c r="F19" s="83" t="s">
        <v>301</v>
      </c>
      <c r="G19" s="96" t="s">
        <v>159</v>
      </c>
      <c r="H19" s="97">
        <v>0</v>
      </c>
      <c r="I19" s="97">
        <v>0</v>
      </c>
      <c r="J19" s="93">
        <v>2.3401100000000001</v>
      </c>
      <c r="K19" s="94">
        <v>3.5166670007844214E-3</v>
      </c>
      <c r="L19" s="94">
        <v>1.3816816396571086E-4</v>
      </c>
    </row>
    <row r="20" spans="2:16">
      <c r="B20" s="86" t="s">
        <v>666</v>
      </c>
      <c r="C20" s="83" t="s">
        <v>671</v>
      </c>
      <c r="D20" s="83">
        <v>10</v>
      </c>
      <c r="E20" s="83" t="s">
        <v>300</v>
      </c>
      <c r="F20" s="83" t="s">
        <v>301</v>
      </c>
      <c r="G20" s="96" t="s">
        <v>157</v>
      </c>
      <c r="H20" s="97">
        <v>0</v>
      </c>
      <c r="I20" s="97">
        <v>0</v>
      </c>
      <c r="J20" s="93">
        <v>22.171310000000002</v>
      </c>
      <c r="K20" s="94">
        <v>3.3318568033623056E-2</v>
      </c>
      <c r="L20" s="94">
        <v>1.3090705972858563E-3</v>
      </c>
      <c r="N20" s="121"/>
      <c r="O20" s="121"/>
      <c r="P20" s="121"/>
    </row>
    <row r="21" spans="2:16">
      <c r="B21" s="82"/>
      <c r="C21" s="83"/>
      <c r="D21" s="83"/>
      <c r="E21" s="83"/>
      <c r="F21" s="83"/>
      <c r="G21" s="83"/>
      <c r="H21" s="83"/>
      <c r="I21" s="83"/>
      <c r="J21" s="83"/>
      <c r="K21" s="94"/>
      <c r="L21" s="83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6">
      <c r="B24" s="98" t="s">
        <v>242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6">
      <c r="B25" s="112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2:12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2:12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173</v>
      </c>
      <c r="C1" s="77" t="s" vm="1">
        <v>243</v>
      </c>
    </row>
    <row r="2" spans="2:18">
      <c r="B2" s="57" t="s">
        <v>172</v>
      </c>
      <c r="C2" s="77" t="s">
        <v>244</v>
      </c>
    </row>
    <row r="3" spans="2:18">
      <c r="B3" s="57" t="s">
        <v>174</v>
      </c>
      <c r="C3" s="77" t="s">
        <v>245</v>
      </c>
    </row>
    <row r="4" spans="2:18">
      <c r="B4" s="57" t="s">
        <v>175</v>
      </c>
      <c r="C4" s="77">
        <v>8659</v>
      </c>
    </row>
    <row r="6" spans="2:18" ht="26.25" customHeight="1">
      <c r="B6" s="151" t="s">
        <v>214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110</v>
      </c>
      <c r="C7" s="31" t="s">
        <v>41</v>
      </c>
      <c r="D7" s="31" t="s">
        <v>57</v>
      </c>
      <c r="E7" s="31" t="s">
        <v>15</v>
      </c>
      <c r="F7" s="31" t="s">
        <v>58</v>
      </c>
      <c r="G7" s="31" t="s">
        <v>96</v>
      </c>
      <c r="H7" s="31" t="s">
        <v>18</v>
      </c>
      <c r="I7" s="31" t="s">
        <v>95</v>
      </c>
      <c r="J7" s="31" t="s">
        <v>17</v>
      </c>
      <c r="K7" s="31" t="s">
        <v>211</v>
      </c>
      <c r="L7" s="31" t="s">
        <v>227</v>
      </c>
      <c r="M7" s="31" t="s">
        <v>212</v>
      </c>
      <c r="N7" s="31" t="s">
        <v>53</v>
      </c>
      <c r="O7" s="31" t="s">
        <v>176</v>
      </c>
      <c r="P7" s="32" t="s">
        <v>178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242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233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173</v>
      </c>
      <c r="C1" s="77" t="s" vm="1">
        <v>243</v>
      </c>
    </row>
    <row r="2" spans="2:18">
      <c r="B2" s="57" t="s">
        <v>172</v>
      </c>
      <c r="C2" s="77" t="s">
        <v>244</v>
      </c>
    </row>
    <row r="3" spans="2:18">
      <c r="B3" s="57" t="s">
        <v>174</v>
      </c>
      <c r="C3" s="77" t="s">
        <v>245</v>
      </c>
    </row>
    <row r="4" spans="2:18">
      <c r="B4" s="57" t="s">
        <v>175</v>
      </c>
      <c r="C4" s="77">
        <v>8659</v>
      </c>
    </row>
    <row r="6" spans="2:18" ht="26.25" customHeight="1">
      <c r="B6" s="151" t="s">
        <v>216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110</v>
      </c>
      <c r="C7" s="31" t="s">
        <v>41</v>
      </c>
      <c r="D7" s="31" t="s">
        <v>57</v>
      </c>
      <c r="E7" s="31" t="s">
        <v>15</v>
      </c>
      <c r="F7" s="31" t="s">
        <v>58</v>
      </c>
      <c r="G7" s="31" t="s">
        <v>96</v>
      </c>
      <c r="H7" s="31" t="s">
        <v>18</v>
      </c>
      <c r="I7" s="31" t="s">
        <v>95</v>
      </c>
      <c r="J7" s="31" t="s">
        <v>17</v>
      </c>
      <c r="K7" s="31" t="s">
        <v>211</v>
      </c>
      <c r="L7" s="31" t="s">
        <v>227</v>
      </c>
      <c r="M7" s="31" t="s">
        <v>212</v>
      </c>
      <c r="N7" s="31" t="s">
        <v>53</v>
      </c>
      <c r="O7" s="31" t="s">
        <v>176</v>
      </c>
      <c r="P7" s="32" t="s">
        <v>178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242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233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9.28515625" style="2" bestFit="1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8.42578125" style="1" customWidth="1"/>
    <col min="12" max="12" width="11.28515625" style="1" bestFit="1" customWidth="1"/>
    <col min="13" max="13" width="8.28515625" style="1" customWidth="1"/>
    <col min="14" max="14" width="9.85546875" style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.8554687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173</v>
      </c>
      <c r="C1" s="77" t="s" vm="1">
        <v>243</v>
      </c>
    </row>
    <row r="2" spans="2:53">
      <c r="B2" s="57" t="s">
        <v>172</v>
      </c>
      <c r="C2" s="77" t="s">
        <v>244</v>
      </c>
    </row>
    <row r="3" spans="2:53">
      <c r="B3" s="57" t="s">
        <v>174</v>
      </c>
      <c r="C3" s="77" t="s">
        <v>245</v>
      </c>
    </row>
    <row r="4" spans="2:53">
      <c r="B4" s="57" t="s">
        <v>175</v>
      </c>
      <c r="C4" s="77">
        <v>8659</v>
      </c>
    </row>
    <row r="6" spans="2:53" ht="21.75" customHeight="1">
      <c r="B6" s="143" t="s">
        <v>203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5"/>
    </row>
    <row r="7" spans="2:53" ht="27.75" customHeight="1">
      <c r="B7" s="146" t="s">
        <v>80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8"/>
      <c r="AU7" s="3"/>
      <c r="AV7" s="3"/>
    </row>
    <row r="8" spans="2:53" s="3" customFormat="1" ht="66" customHeight="1">
      <c r="B8" s="23" t="s">
        <v>109</v>
      </c>
      <c r="C8" s="31" t="s">
        <v>41</v>
      </c>
      <c r="D8" s="31" t="s">
        <v>113</v>
      </c>
      <c r="E8" s="31" t="s">
        <v>15</v>
      </c>
      <c r="F8" s="31" t="s">
        <v>58</v>
      </c>
      <c r="G8" s="31" t="s">
        <v>96</v>
      </c>
      <c r="H8" s="31" t="s">
        <v>18</v>
      </c>
      <c r="I8" s="31" t="s">
        <v>95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241</v>
      </c>
      <c r="O8" s="31" t="s">
        <v>56</v>
      </c>
      <c r="P8" s="31" t="s">
        <v>229</v>
      </c>
      <c r="Q8" s="31" t="s">
        <v>176</v>
      </c>
      <c r="R8" s="71" t="s">
        <v>178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234</v>
      </c>
      <c r="M9" s="33"/>
      <c r="N9" s="17" t="s">
        <v>230</v>
      </c>
      <c r="O9" s="33" t="s">
        <v>235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107</v>
      </c>
      <c r="R10" s="21" t="s">
        <v>108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26</v>
      </c>
      <c r="C11" s="79"/>
      <c r="D11" s="79"/>
      <c r="E11" s="79"/>
      <c r="F11" s="79"/>
      <c r="G11" s="79"/>
      <c r="H11" s="87">
        <v>5.1390106260560966</v>
      </c>
      <c r="I11" s="79"/>
      <c r="J11" s="79"/>
      <c r="K11" s="88">
        <v>2.5924490170205184E-3</v>
      </c>
      <c r="L11" s="87"/>
      <c r="M11" s="89"/>
      <c r="N11" s="79"/>
      <c r="O11" s="87">
        <v>7024.5158999999985</v>
      </c>
      <c r="P11" s="79"/>
      <c r="Q11" s="88">
        <v>1</v>
      </c>
      <c r="R11" s="88">
        <v>0.4147516418676655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8.75" customHeight="1">
      <c r="B12" s="80" t="s">
        <v>224</v>
      </c>
      <c r="C12" s="81"/>
      <c r="D12" s="81"/>
      <c r="E12" s="81"/>
      <c r="F12" s="81"/>
      <c r="G12" s="81"/>
      <c r="H12" s="90">
        <v>5.1390106260560966</v>
      </c>
      <c r="I12" s="81"/>
      <c r="J12" s="81"/>
      <c r="K12" s="91">
        <v>2.5924490170205184E-3</v>
      </c>
      <c r="L12" s="90"/>
      <c r="M12" s="92"/>
      <c r="N12" s="81"/>
      <c r="O12" s="90">
        <v>7024.5158999999985</v>
      </c>
      <c r="P12" s="81"/>
      <c r="Q12" s="91">
        <v>1</v>
      </c>
      <c r="R12" s="91">
        <v>0.4147516418676655</v>
      </c>
      <c r="AW12" s="4"/>
    </row>
    <row r="13" spans="2:53">
      <c r="B13" s="82" t="s">
        <v>25</v>
      </c>
      <c r="C13" s="83"/>
      <c r="D13" s="83"/>
      <c r="E13" s="83"/>
      <c r="F13" s="83"/>
      <c r="G13" s="83"/>
      <c r="H13" s="93">
        <v>5.18592471406689</v>
      </c>
      <c r="I13" s="83"/>
      <c r="J13" s="83"/>
      <c r="K13" s="94">
        <v>-3.7935689184399744E-3</v>
      </c>
      <c r="L13" s="93"/>
      <c r="M13" s="95"/>
      <c r="N13" s="83"/>
      <c r="O13" s="93">
        <v>3495.1015299999999</v>
      </c>
      <c r="P13" s="83"/>
      <c r="Q13" s="94">
        <v>0.49755763667642927</v>
      </c>
      <c r="R13" s="94">
        <v>0.20636284673534441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5.18592471406689</v>
      </c>
      <c r="I14" s="81"/>
      <c r="J14" s="81"/>
      <c r="K14" s="91">
        <v>-3.7935689184399744E-3</v>
      </c>
      <c r="L14" s="90"/>
      <c r="M14" s="92"/>
      <c r="N14" s="81"/>
      <c r="O14" s="90">
        <v>3495.1015299999999</v>
      </c>
      <c r="P14" s="81"/>
      <c r="Q14" s="91">
        <v>0.49755763667642927</v>
      </c>
      <c r="R14" s="91">
        <v>0.20636284673534441</v>
      </c>
    </row>
    <row r="15" spans="2:53">
      <c r="B15" s="85" t="s">
        <v>246</v>
      </c>
      <c r="C15" s="83" t="s">
        <v>247</v>
      </c>
      <c r="D15" s="96" t="s">
        <v>114</v>
      </c>
      <c r="E15" s="83" t="s">
        <v>248</v>
      </c>
      <c r="F15" s="83"/>
      <c r="G15" s="83"/>
      <c r="H15" s="93">
        <v>3.1300000000000003</v>
      </c>
      <c r="I15" s="96" t="s">
        <v>158</v>
      </c>
      <c r="J15" s="97">
        <v>0.04</v>
      </c>
      <c r="K15" s="94">
        <v>-6.7000000000000002E-3</v>
      </c>
      <c r="L15" s="93">
        <v>91297</v>
      </c>
      <c r="M15" s="95">
        <v>152.84</v>
      </c>
      <c r="N15" s="83"/>
      <c r="O15" s="93">
        <v>139.53834000000001</v>
      </c>
      <c r="P15" s="94">
        <v>5.8720178350554521E-6</v>
      </c>
      <c r="Q15" s="94">
        <v>1.9864477778461578E-2</v>
      </c>
      <c r="R15" s="94">
        <v>8.2388247734606953E-3</v>
      </c>
    </row>
    <row r="16" spans="2:53" ht="20.25">
      <c r="B16" s="85" t="s">
        <v>249</v>
      </c>
      <c r="C16" s="83" t="s">
        <v>250</v>
      </c>
      <c r="D16" s="96" t="s">
        <v>114</v>
      </c>
      <c r="E16" s="83" t="s">
        <v>248</v>
      </c>
      <c r="F16" s="83"/>
      <c r="G16" s="83"/>
      <c r="H16" s="93">
        <v>5.6900000000000013</v>
      </c>
      <c r="I16" s="96" t="s">
        <v>158</v>
      </c>
      <c r="J16" s="97">
        <v>0.04</v>
      </c>
      <c r="K16" s="94">
        <v>-1.4000000000000002E-3</v>
      </c>
      <c r="L16" s="93">
        <v>41044</v>
      </c>
      <c r="M16" s="95">
        <v>157.58000000000001</v>
      </c>
      <c r="N16" s="83"/>
      <c r="O16" s="93">
        <v>64.677139999999994</v>
      </c>
      <c r="P16" s="94">
        <v>3.8822227229019545E-6</v>
      </c>
      <c r="Q16" s="94">
        <v>9.2073448079176539E-3</v>
      </c>
      <c r="R16" s="94">
        <v>3.8187613763255726E-3</v>
      </c>
      <c r="AU16" s="4"/>
    </row>
    <row r="17" spans="2:48" ht="20.25">
      <c r="B17" s="85" t="s">
        <v>251</v>
      </c>
      <c r="C17" s="83" t="s">
        <v>252</v>
      </c>
      <c r="D17" s="96" t="s">
        <v>114</v>
      </c>
      <c r="E17" s="83" t="s">
        <v>248</v>
      </c>
      <c r="F17" s="83"/>
      <c r="G17" s="83"/>
      <c r="H17" s="93">
        <v>13.999999999999998</v>
      </c>
      <c r="I17" s="96" t="s">
        <v>158</v>
      </c>
      <c r="J17" s="97">
        <v>0.04</v>
      </c>
      <c r="K17" s="94">
        <v>8.5999999999999983E-3</v>
      </c>
      <c r="L17" s="93">
        <v>211283</v>
      </c>
      <c r="M17" s="95">
        <v>183.45</v>
      </c>
      <c r="N17" s="83"/>
      <c r="O17" s="93">
        <v>387.59865000000002</v>
      </c>
      <c r="P17" s="94">
        <v>1.3024791692904826E-5</v>
      </c>
      <c r="Q17" s="94">
        <v>5.5177987425439536E-2</v>
      </c>
      <c r="R17" s="94">
        <v>2.2885160879654448E-2</v>
      </c>
      <c r="AV17" s="4"/>
    </row>
    <row r="18" spans="2:48">
      <c r="B18" s="85" t="s">
        <v>253</v>
      </c>
      <c r="C18" s="83" t="s">
        <v>254</v>
      </c>
      <c r="D18" s="96" t="s">
        <v>114</v>
      </c>
      <c r="E18" s="83" t="s">
        <v>248</v>
      </c>
      <c r="F18" s="83"/>
      <c r="G18" s="83"/>
      <c r="H18" s="93">
        <v>18.28</v>
      </c>
      <c r="I18" s="96" t="s">
        <v>158</v>
      </c>
      <c r="J18" s="97">
        <v>2.75E-2</v>
      </c>
      <c r="K18" s="94">
        <v>1.0899999999999998E-2</v>
      </c>
      <c r="L18" s="93">
        <v>54500</v>
      </c>
      <c r="M18" s="95">
        <v>143.71</v>
      </c>
      <c r="N18" s="83"/>
      <c r="O18" s="93">
        <v>78.321950000000001</v>
      </c>
      <c r="P18" s="94">
        <v>3.0834395139775142E-6</v>
      </c>
      <c r="Q18" s="94">
        <v>1.1149800372720349E-2</v>
      </c>
      <c r="R18" s="94">
        <v>4.6243980110824735E-3</v>
      </c>
      <c r="AU18" s="3"/>
    </row>
    <row r="19" spans="2:48">
      <c r="B19" s="85" t="s">
        <v>255</v>
      </c>
      <c r="C19" s="83" t="s">
        <v>256</v>
      </c>
      <c r="D19" s="96" t="s">
        <v>114</v>
      </c>
      <c r="E19" s="83" t="s">
        <v>248</v>
      </c>
      <c r="F19" s="83"/>
      <c r="G19" s="83"/>
      <c r="H19" s="93">
        <v>5.27</v>
      </c>
      <c r="I19" s="96" t="s">
        <v>158</v>
      </c>
      <c r="J19" s="97">
        <v>1.7500000000000002E-2</v>
      </c>
      <c r="K19" s="94">
        <v>-2.5999999999999999E-3</v>
      </c>
      <c r="L19" s="93">
        <v>572790</v>
      </c>
      <c r="M19" s="95">
        <v>112.7</v>
      </c>
      <c r="N19" s="83"/>
      <c r="O19" s="93">
        <v>645.53431</v>
      </c>
      <c r="P19" s="94">
        <v>4.0852059898381578E-5</v>
      </c>
      <c r="Q19" s="94">
        <v>9.1897337722589553E-2</v>
      </c>
      <c r="R19" s="94">
        <v>3.8114571703711374E-2</v>
      </c>
      <c r="AV19" s="3"/>
    </row>
    <row r="20" spans="2:48">
      <c r="B20" s="85" t="s">
        <v>257</v>
      </c>
      <c r="C20" s="83" t="s">
        <v>258</v>
      </c>
      <c r="D20" s="96" t="s">
        <v>114</v>
      </c>
      <c r="E20" s="83" t="s">
        <v>248</v>
      </c>
      <c r="F20" s="83"/>
      <c r="G20" s="83"/>
      <c r="H20" s="93">
        <v>1.5599999999999998</v>
      </c>
      <c r="I20" s="96" t="s">
        <v>158</v>
      </c>
      <c r="J20" s="97">
        <v>0.03</v>
      </c>
      <c r="K20" s="94">
        <v>-9.2999999999999992E-3</v>
      </c>
      <c r="L20" s="93">
        <v>454923</v>
      </c>
      <c r="M20" s="95">
        <v>117.13</v>
      </c>
      <c r="N20" s="83"/>
      <c r="O20" s="93">
        <v>532.85131000000001</v>
      </c>
      <c r="P20" s="94">
        <v>2.9674841109990381E-5</v>
      </c>
      <c r="Q20" s="94">
        <v>7.5855947596331894E-2</v>
      </c>
      <c r="R20" s="94">
        <v>3.1461378811006246E-2</v>
      </c>
    </row>
    <row r="21" spans="2:48">
      <c r="B21" s="85" t="s">
        <v>259</v>
      </c>
      <c r="C21" s="83" t="s">
        <v>260</v>
      </c>
      <c r="D21" s="96" t="s">
        <v>114</v>
      </c>
      <c r="E21" s="83" t="s">
        <v>248</v>
      </c>
      <c r="F21" s="83"/>
      <c r="G21" s="83"/>
      <c r="H21" s="93">
        <v>2.59</v>
      </c>
      <c r="I21" s="96" t="s">
        <v>158</v>
      </c>
      <c r="J21" s="97">
        <v>1E-3</v>
      </c>
      <c r="K21" s="94">
        <v>-7.5999999999999991E-3</v>
      </c>
      <c r="L21" s="93">
        <v>893812</v>
      </c>
      <c r="M21" s="95">
        <v>102</v>
      </c>
      <c r="N21" s="83"/>
      <c r="O21" s="93">
        <v>911.68825000000004</v>
      </c>
      <c r="P21" s="94">
        <v>6.2940358297509409E-5</v>
      </c>
      <c r="Q21" s="94">
        <v>0.12978663056339587</v>
      </c>
      <c r="R21" s="94">
        <v>5.3829218118640568E-2</v>
      </c>
    </row>
    <row r="22" spans="2:48">
      <c r="B22" s="85" t="s">
        <v>261</v>
      </c>
      <c r="C22" s="83" t="s">
        <v>262</v>
      </c>
      <c r="D22" s="96" t="s">
        <v>114</v>
      </c>
      <c r="E22" s="83" t="s">
        <v>248</v>
      </c>
      <c r="F22" s="83"/>
      <c r="G22" s="83"/>
      <c r="H22" s="93">
        <v>7.4</v>
      </c>
      <c r="I22" s="96" t="s">
        <v>158</v>
      </c>
      <c r="J22" s="97">
        <v>7.4999999999999997E-3</v>
      </c>
      <c r="K22" s="94">
        <v>-1E-4</v>
      </c>
      <c r="L22" s="93">
        <v>30000</v>
      </c>
      <c r="M22" s="95">
        <v>105.3</v>
      </c>
      <c r="N22" s="83"/>
      <c r="O22" s="93">
        <v>31.590009999999999</v>
      </c>
      <c r="P22" s="94">
        <v>2.152507139866183E-6</v>
      </c>
      <c r="Q22" s="94">
        <v>4.4971084768987432E-3</v>
      </c>
      <c r="R22" s="94">
        <v>1.8651831244507503E-3</v>
      </c>
    </row>
    <row r="23" spans="2:48">
      <c r="B23" s="85" t="s">
        <v>263</v>
      </c>
      <c r="C23" s="83" t="s">
        <v>264</v>
      </c>
      <c r="D23" s="96" t="s">
        <v>114</v>
      </c>
      <c r="E23" s="83" t="s">
        <v>248</v>
      </c>
      <c r="F23" s="83"/>
      <c r="G23" s="83"/>
      <c r="H23" s="93">
        <v>23.580000000000002</v>
      </c>
      <c r="I23" s="96" t="s">
        <v>158</v>
      </c>
      <c r="J23" s="97">
        <v>0.01</v>
      </c>
      <c r="K23" s="94">
        <v>1.3200000000000003E-2</v>
      </c>
      <c r="L23" s="93">
        <v>35000</v>
      </c>
      <c r="M23" s="95">
        <v>93.38</v>
      </c>
      <c r="N23" s="83"/>
      <c r="O23" s="93">
        <v>32.683009999999996</v>
      </c>
      <c r="P23" s="94">
        <v>3.689466268105924E-6</v>
      </c>
      <c r="Q23" s="94">
        <v>4.6527063879234732E-3</v>
      </c>
      <c r="R23" s="94">
        <v>1.9297176135194358E-3</v>
      </c>
    </row>
    <row r="24" spans="2:48">
      <c r="B24" s="85" t="s">
        <v>265</v>
      </c>
      <c r="C24" s="83" t="s">
        <v>266</v>
      </c>
      <c r="D24" s="96" t="s">
        <v>114</v>
      </c>
      <c r="E24" s="83" t="s">
        <v>248</v>
      </c>
      <c r="F24" s="83"/>
      <c r="G24" s="83"/>
      <c r="H24" s="93">
        <v>4.2699999999999996</v>
      </c>
      <c r="I24" s="96" t="s">
        <v>158</v>
      </c>
      <c r="J24" s="97">
        <v>2.75E-2</v>
      </c>
      <c r="K24" s="94">
        <v>-4.899999999999999E-3</v>
      </c>
      <c r="L24" s="93">
        <v>563545</v>
      </c>
      <c r="M24" s="95">
        <v>119</v>
      </c>
      <c r="N24" s="83"/>
      <c r="O24" s="93">
        <v>670.61856</v>
      </c>
      <c r="P24" s="94">
        <v>3.4355494830810108E-5</v>
      </c>
      <c r="Q24" s="94">
        <v>9.5468295544750656E-2</v>
      </c>
      <c r="R24" s="94">
        <v>3.959563232349287E-2</v>
      </c>
    </row>
    <row r="25" spans="2:48">
      <c r="B25" s="86"/>
      <c r="C25" s="83"/>
      <c r="D25" s="83"/>
      <c r="E25" s="83"/>
      <c r="F25" s="83"/>
      <c r="G25" s="83"/>
      <c r="H25" s="83"/>
      <c r="I25" s="83"/>
      <c r="J25" s="83"/>
      <c r="K25" s="94"/>
      <c r="L25" s="93"/>
      <c r="M25" s="95"/>
      <c r="N25" s="83"/>
      <c r="O25" s="83"/>
      <c r="P25" s="83"/>
      <c r="Q25" s="94"/>
      <c r="R25" s="83"/>
    </row>
    <row r="26" spans="2:48">
      <c r="B26" s="82" t="s">
        <v>42</v>
      </c>
      <c r="C26" s="83"/>
      <c r="D26" s="83"/>
      <c r="E26" s="83"/>
      <c r="F26" s="83"/>
      <c r="G26" s="83"/>
      <c r="H26" s="93">
        <v>5.0925526351273964</v>
      </c>
      <c r="I26" s="83"/>
      <c r="J26" s="83"/>
      <c r="K26" s="94">
        <v>8.916382315007125E-3</v>
      </c>
      <c r="L26" s="93"/>
      <c r="M26" s="95"/>
      <c r="N26" s="83"/>
      <c r="O26" s="93">
        <v>3529.4143699999991</v>
      </c>
      <c r="P26" s="83"/>
      <c r="Q26" s="94">
        <v>0.50244236332357073</v>
      </c>
      <c r="R26" s="94">
        <v>0.20838879513232111</v>
      </c>
    </row>
    <row r="27" spans="2:48">
      <c r="B27" s="84" t="s">
        <v>23</v>
      </c>
      <c r="C27" s="81"/>
      <c r="D27" s="81"/>
      <c r="E27" s="81"/>
      <c r="F27" s="81"/>
      <c r="G27" s="81"/>
      <c r="H27" s="90">
        <v>5.0925526351273964</v>
      </c>
      <c r="I27" s="81"/>
      <c r="J27" s="81"/>
      <c r="K27" s="91">
        <v>8.916382315007125E-3</v>
      </c>
      <c r="L27" s="90"/>
      <c r="M27" s="92"/>
      <c r="N27" s="81"/>
      <c r="O27" s="90">
        <v>3529.4143699999991</v>
      </c>
      <c r="P27" s="81"/>
      <c r="Q27" s="91">
        <v>0.50244236332357073</v>
      </c>
      <c r="R27" s="91">
        <v>0.20838879513232111</v>
      </c>
    </row>
    <row r="28" spans="2:48">
      <c r="B28" s="85" t="s">
        <v>267</v>
      </c>
      <c r="C28" s="83" t="s">
        <v>268</v>
      </c>
      <c r="D28" s="96" t="s">
        <v>114</v>
      </c>
      <c r="E28" s="83" t="s">
        <v>248</v>
      </c>
      <c r="F28" s="83"/>
      <c r="G28" s="83"/>
      <c r="H28" s="93">
        <v>0.91999999999999993</v>
      </c>
      <c r="I28" s="96" t="s">
        <v>158</v>
      </c>
      <c r="J28" s="97">
        <v>0.06</v>
      </c>
      <c r="K28" s="94">
        <v>1.5E-3</v>
      </c>
      <c r="L28" s="93">
        <v>408965</v>
      </c>
      <c r="M28" s="95">
        <v>105.85</v>
      </c>
      <c r="N28" s="83"/>
      <c r="O28" s="93">
        <v>432.88945000000001</v>
      </c>
      <c r="P28" s="94">
        <v>2.2313311488913199E-5</v>
      </c>
      <c r="Q28" s="94">
        <v>6.1625520699583027E-2</v>
      </c>
      <c r="R28" s="94">
        <v>2.5559285891101867E-2</v>
      </c>
    </row>
    <row r="29" spans="2:48">
      <c r="B29" s="85" t="s">
        <v>269</v>
      </c>
      <c r="C29" s="83" t="s">
        <v>270</v>
      </c>
      <c r="D29" s="96" t="s">
        <v>114</v>
      </c>
      <c r="E29" s="83" t="s">
        <v>248</v>
      </c>
      <c r="F29" s="83"/>
      <c r="G29" s="83"/>
      <c r="H29" s="93">
        <v>7.06</v>
      </c>
      <c r="I29" s="96" t="s">
        <v>158</v>
      </c>
      <c r="J29" s="97">
        <v>6.25E-2</v>
      </c>
      <c r="K29" s="94">
        <v>1.49E-2</v>
      </c>
      <c r="L29" s="93">
        <v>115341</v>
      </c>
      <c r="M29" s="95">
        <v>140.68</v>
      </c>
      <c r="N29" s="83"/>
      <c r="O29" s="93">
        <v>162.26170999999999</v>
      </c>
      <c r="P29" s="94">
        <v>6.7216386343431732E-6</v>
      </c>
      <c r="Q29" s="94">
        <v>2.3099344112809259E-2</v>
      </c>
      <c r="R29" s="94">
        <v>9.5804908968538331E-3</v>
      </c>
    </row>
    <row r="30" spans="2:48">
      <c r="B30" s="85" t="s">
        <v>271</v>
      </c>
      <c r="C30" s="83" t="s">
        <v>272</v>
      </c>
      <c r="D30" s="96" t="s">
        <v>114</v>
      </c>
      <c r="E30" s="83" t="s">
        <v>248</v>
      </c>
      <c r="F30" s="83"/>
      <c r="G30" s="83"/>
      <c r="H30" s="93">
        <v>5.5299999999999994</v>
      </c>
      <c r="I30" s="96" t="s">
        <v>158</v>
      </c>
      <c r="J30" s="97">
        <v>3.7499999999999999E-2</v>
      </c>
      <c r="K30" s="94">
        <v>1.0800000000000001E-2</v>
      </c>
      <c r="L30" s="93">
        <v>229427</v>
      </c>
      <c r="M30" s="95">
        <v>115.48</v>
      </c>
      <c r="N30" s="83"/>
      <c r="O30" s="93">
        <v>264.94231000000002</v>
      </c>
      <c r="P30" s="94">
        <v>1.4906779915406507E-5</v>
      </c>
      <c r="Q30" s="94">
        <v>3.7716806933272097E-2</v>
      </c>
      <c r="R30" s="94">
        <v>1.5643107601580351E-2</v>
      </c>
    </row>
    <row r="31" spans="2:48">
      <c r="B31" s="85" t="s">
        <v>273</v>
      </c>
      <c r="C31" s="83" t="s">
        <v>274</v>
      </c>
      <c r="D31" s="96" t="s">
        <v>114</v>
      </c>
      <c r="E31" s="83" t="s">
        <v>248</v>
      </c>
      <c r="F31" s="83"/>
      <c r="G31" s="83"/>
      <c r="H31" s="93">
        <v>1.1499999999999999</v>
      </c>
      <c r="I31" s="96" t="s">
        <v>158</v>
      </c>
      <c r="J31" s="97">
        <v>2.2499999999999999E-2</v>
      </c>
      <c r="K31" s="94">
        <v>1.6999999999999999E-3</v>
      </c>
      <c r="L31" s="93">
        <v>110034</v>
      </c>
      <c r="M31" s="95">
        <v>104.3</v>
      </c>
      <c r="N31" s="83"/>
      <c r="O31" s="93">
        <v>114.76546</v>
      </c>
      <c r="P31" s="94">
        <v>5.7238691178757898E-6</v>
      </c>
      <c r="Q31" s="94">
        <v>1.6337846142536319E-2</v>
      </c>
      <c r="R31" s="94">
        <v>6.7761485121982431E-3</v>
      </c>
    </row>
    <row r="32" spans="2:48">
      <c r="B32" s="85" t="s">
        <v>275</v>
      </c>
      <c r="C32" s="83" t="s">
        <v>276</v>
      </c>
      <c r="D32" s="96" t="s">
        <v>114</v>
      </c>
      <c r="E32" s="83" t="s">
        <v>248</v>
      </c>
      <c r="F32" s="83"/>
      <c r="G32" s="83"/>
      <c r="H32" s="93">
        <v>0.59</v>
      </c>
      <c r="I32" s="96" t="s">
        <v>158</v>
      </c>
      <c r="J32" s="97">
        <v>5.0000000000000001E-3</v>
      </c>
      <c r="K32" s="94">
        <v>7.9999999999999993E-4</v>
      </c>
      <c r="L32" s="93">
        <v>506619</v>
      </c>
      <c r="M32" s="95">
        <v>100.45</v>
      </c>
      <c r="N32" s="83"/>
      <c r="O32" s="93">
        <v>508.89878000000004</v>
      </c>
      <c r="P32" s="94">
        <v>3.3187839006367425E-5</v>
      </c>
      <c r="Q32" s="94">
        <v>7.2446099808813891E-2</v>
      </c>
      <c r="R32" s="94">
        <v>3.004713884261433E-2</v>
      </c>
    </row>
    <row r="33" spans="2:18">
      <c r="B33" s="85" t="s">
        <v>277</v>
      </c>
      <c r="C33" s="83" t="s">
        <v>278</v>
      </c>
      <c r="D33" s="96" t="s">
        <v>114</v>
      </c>
      <c r="E33" s="83" t="s">
        <v>248</v>
      </c>
      <c r="F33" s="83"/>
      <c r="G33" s="83"/>
      <c r="H33" s="93">
        <v>4.5500000000000007</v>
      </c>
      <c r="I33" s="96" t="s">
        <v>158</v>
      </c>
      <c r="J33" s="97">
        <v>1.2500000000000001E-2</v>
      </c>
      <c r="K33" s="94">
        <v>8.0000000000000002E-3</v>
      </c>
      <c r="L33" s="93">
        <v>90000</v>
      </c>
      <c r="M33" s="95">
        <v>102.46</v>
      </c>
      <c r="N33" s="83"/>
      <c r="O33" s="93">
        <v>92.214010000000002</v>
      </c>
      <c r="P33" s="94">
        <v>1.2285974904394638E-5</v>
      </c>
      <c r="Q33" s="94">
        <v>1.3127454092601602E-2</v>
      </c>
      <c r="R33" s="94">
        <v>5.4446331384489189E-3</v>
      </c>
    </row>
    <row r="34" spans="2:18">
      <c r="B34" s="85" t="s">
        <v>279</v>
      </c>
      <c r="C34" s="83" t="s">
        <v>280</v>
      </c>
      <c r="D34" s="96" t="s">
        <v>114</v>
      </c>
      <c r="E34" s="83" t="s">
        <v>248</v>
      </c>
      <c r="F34" s="83"/>
      <c r="G34" s="83"/>
      <c r="H34" s="93">
        <v>2.83</v>
      </c>
      <c r="I34" s="96" t="s">
        <v>158</v>
      </c>
      <c r="J34" s="97">
        <v>5.0000000000000001E-3</v>
      </c>
      <c r="K34" s="94">
        <v>4.4999999999999997E-3</v>
      </c>
      <c r="L34" s="93">
        <v>65120</v>
      </c>
      <c r="M34" s="95">
        <v>100.21</v>
      </c>
      <c r="N34" s="83"/>
      <c r="O34" s="93">
        <v>65.256749999999997</v>
      </c>
      <c r="P34" s="94">
        <v>1.7098460560898824E-5</v>
      </c>
      <c r="Q34" s="94">
        <v>9.2898572555014085E-3</v>
      </c>
      <c r="R34" s="94">
        <v>3.8529835494354545E-3</v>
      </c>
    </row>
    <row r="35" spans="2:18">
      <c r="B35" s="85" t="s">
        <v>281</v>
      </c>
      <c r="C35" s="83" t="s">
        <v>282</v>
      </c>
      <c r="D35" s="96" t="s">
        <v>114</v>
      </c>
      <c r="E35" s="83" t="s">
        <v>248</v>
      </c>
      <c r="F35" s="83"/>
      <c r="G35" s="83"/>
      <c r="H35" s="93">
        <v>3.5700000000000003</v>
      </c>
      <c r="I35" s="96" t="s">
        <v>158</v>
      </c>
      <c r="J35" s="97">
        <v>5.5E-2</v>
      </c>
      <c r="K35" s="94">
        <v>6.0999999999999995E-3</v>
      </c>
      <c r="L35" s="93">
        <v>218248</v>
      </c>
      <c r="M35" s="95">
        <v>119.41</v>
      </c>
      <c r="N35" s="83"/>
      <c r="O35" s="93">
        <v>260.60993000000002</v>
      </c>
      <c r="P35" s="94">
        <v>1.2153717507491866E-5</v>
      </c>
      <c r="Q35" s="94">
        <v>3.7100055535499617E-2</v>
      </c>
      <c r="R35" s="94">
        <v>1.5387308946730037E-2</v>
      </c>
    </row>
    <row r="36" spans="2:18">
      <c r="B36" s="85" t="s">
        <v>283</v>
      </c>
      <c r="C36" s="83" t="s">
        <v>284</v>
      </c>
      <c r="D36" s="96" t="s">
        <v>114</v>
      </c>
      <c r="E36" s="83" t="s">
        <v>248</v>
      </c>
      <c r="F36" s="83"/>
      <c r="G36" s="83"/>
      <c r="H36" s="93">
        <v>15.639999999999997</v>
      </c>
      <c r="I36" s="96" t="s">
        <v>158</v>
      </c>
      <c r="J36" s="97">
        <v>5.5E-2</v>
      </c>
      <c r="K36" s="94">
        <v>2.6399999999999993E-2</v>
      </c>
      <c r="L36" s="93">
        <v>363606</v>
      </c>
      <c r="M36" s="95">
        <v>151</v>
      </c>
      <c r="N36" s="83"/>
      <c r="O36" s="93">
        <v>549.04506000000003</v>
      </c>
      <c r="P36" s="94">
        <v>1.9886974279609527E-5</v>
      </c>
      <c r="Q36" s="94">
        <v>7.8161266600592388E-2</v>
      </c>
      <c r="R36" s="94">
        <v>3.2417513653052017E-2</v>
      </c>
    </row>
    <row r="37" spans="2:18">
      <c r="B37" s="85" t="s">
        <v>285</v>
      </c>
      <c r="C37" s="83" t="s">
        <v>286</v>
      </c>
      <c r="D37" s="96" t="s">
        <v>114</v>
      </c>
      <c r="E37" s="83" t="s">
        <v>248</v>
      </c>
      <c r="F37" s="83"/>
      <c r="G37" s="83"/>
      <c r="H37" s="93">
        <v>4.6500000000000004</v>
      </c>
      <c r="I37" s="96" t="s">
        <v>158</v>
      </c>
      <c r="J37" s="97">
        <v>4.2500000000000003E-2</v>
      </c>
      <c r="K37" s="94">
        <v>8.2000000000000007E-3</v>
      </c>
      <c r="L37" s="93">
        <v>120513</v>
      </c>
      <c r="M37" s="95">
        <v>116.75</v>
      </c>
      <c r="N37" s="83"/>
      <c r="O37" s="93">
        <v>140.69892999999999</v>
      </c>
      <c r="P37" s="94">
        <v>6.5316794559883123E-6</v>
      </c>
      <c r="Q37" s="94">
        <v>2.0029697704862483E-2</v>
      </c>
      <c r="R37" s="94">
        <v>8.3073500092047271E-3</v>
      </c>
    </row>
    <row r="38" spans="2:18">
      <c r="B38" s="85" t="s">
        <v>287</v>
      </c>
      <c r="C38" s="83" t="s">
        <v>288</v>
      </c>
      <c r="D38" s="96" t="s">
        <v>114</v>
      </c>
      <c r="E38" s="83" t="s">
        <v>248</v>
      </c>
      <c r="F38" s="83"/>
      <c r="G38" s="83"/>
      <c r="H38" s="93">
        <v>8.3400000000000016</v>
      </c>
      <c r="I38" s="96" t="s">
        <v>158</v>
      </c>
      <c r="J38" s="97">
        <v>0.02</v>
      </c>
      <c r="K38" s="94">
        <v>1.6400000000000001E-2</v>
      </c>
      <c r="L38" s="93">
        <v>17033</v>
      </c>
      <c r="M38" s="95">
        <v>102.96</v>
      </c>
      <c r="N38" s="83"/>
      <c r="O38" s="93">
        <v>17.53717</v>
      </c>
      <c r="P38" s="94">
        <v>1.2830985643879997E-6</v>
      </c>
      <c r="Q38" s="94">
        <v>2.496566347013323E-3</v>
      </c>
      <c r="R38" s="94">
        <v>1.0354549914553355E-3</v>
      </c>
    </row>
    <row r="39" spans="2:18">
      <c r="B39" s="85" t="s">
        <v>289</v>
      </c>
      <c r="C39" s="83" t="s">
        <v>290</v>
      </c>
      <c r="D39" s="96" t="s">
        <v>114</v>
      </c>
      <c r="E39" s="83" t="s">
        <v>248</v>
      </c>
      <c r="F39" s="83"/>
      <c r="G39" s="83"/>
      <c r="H39" s="93">
        <v>3.03</v>
      </c>
      <c r="I39" s="96" t="s">
        <v>158</v>
      </c>
      <c r="J39" s="97">
        <v>0.01</v>
      </c>
      <c r="K39" s="94">
        <v>4.9000000000000007E-3</v>
      </c>
      <c r="L39" s="93">
        <v>580767</v>
      </c>
      <c r="M39" s="95">
        <v>102.46</v>
      </c>
      <c r="N39" s="83"/>
      <c r="O39" s="93">
        <v>595.05389000000002</v>
      </c>
      <c r="P39" s="94">
        <v>3.9877975251041929E-5</v>
      </c>
      <c r="Q39" s="94">
        <v>8.4711017594821039E-2</v>
      </c>
      <c r="R39" s="94">
        <v>3.5134033631732724E-2</v>
      </c>
    </row>
    <row r="40" spans="2:18">
      <c r="B40" s="85" t="s">
        <v>291</v>
      </c>
      <c r="C40" s="83" t="s">
        <v>292</v>
      </c>
      <c r="D40" s="96" t="s">
        <v>114</v>
      </c>
      <c r="E40" s="83" t="s">
        <v>248</v>
      </c>
      <c r="F40" s="83"/>
      <c r="G40" s="83"/>
      <c r="H40" s="93">
        <v>6.9700000000000006</v>
      </c>
      <c r="I40" s="96" t="s">
        <v>158</v>
      </c>
      <c r="J40" s="97">
        <v>1.7500000000000002E-2</v>
      </c>
      <c r="K40" s="94">
        <v>1.38E-2</v>
      </c>
      <c r="L40" s="93">
        <v>228174</v>
      </c>
      <c r="M40" s="95">
        <v>103.58</v>
      </c>
      <c r="N40" s="83"/>
      <c r="O40" s="93">
        <v>236.34264000000002</v>
      </c>
      <c r="P40" s="94">
        <v>1.4174793252427166E-5</v>
      </c>
      <c r="Q40" s="94">
        <v>3.3645398966212041E-2</v>
      </c>
      <c r="R40" s="94">
        <v>1.39544844625291E-2</v>
      </c>
    </row>
    <row r="41" spans="2:18">
      <c r="B41" s="85" t="s">
        <v>293</v>
      </c>
      <c r="C41" s="83" t="s">
        <v>294</v>
      </c>
      <c r="D41" s="96" t="s">
        <v>114</v>
      </c>
      <c r="E41" s="83" t="s">
        <v>248</v>
      </c>
      <c r="F41" s="83"/>
      <c r="G41" s="83"/>
      <c r="H41" s="93">
        <v>1.8</v>
      </c>
      <c r="I41" s="96" t="s">
        <v>158</v>
      </c>
      <c r="J41" s="97">
        <v>0.05</v>
      </c>
      <c r="K41" s="94">
        <v>2.3E-3</v>
      </c>
      <c r="L41" s="93">
        <v>81156</v>
      </c>
      <c r="M41" s="95">
        <v>109.54</v>
      </c>
      <c r="N41" s="83"/>
      <c r="O41" s="93">
        <v>88.89828</v>
      </c>
      <c r="P41" s="94">
        <v>4.3846374526788616E-6</v>
      </c>
      <c r="Q41" s="94">
        <v>1.2655431529452445E-2</v>
      </c>
      <c r="R41" s="94">
        <v>5.2488610053842222E-3</v>
      </c>
    </row>
    <row r="42" spans="2:18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</row>
    <row r="43" spans="2:18">
      <c r="B43" s="157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</row>
    <row r="44" spans="2:18"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</row>
    <row r="45" spans="2:18">
      <c r="B45" s="159" t="s">
        <v>106</v>
      </c>
      <c r="C45" s="160"/>
      <c r="D45" s="160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</row>
    <row r="46" spans="2:18">
      <c r="B46" s="159" t="s">
        <v>225</v>
      </c>
      <c r="C46" s="160"/>
      <c r="D46" s="160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</row>
    <row r="47" spans="2:18">
      <c r="B47" s="161" t="s">
        <v>233</v>
      </c>
      <c r="C47" s="161"/>
      <c r="D47" s="161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</row>
    <row r="48" spans="2:18">
      <c r="B48" s="157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</row>
    <row r="49" spans="2:18">
      <c r="B49" s="157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</row>
    <row r="50" spans="2:18">
      <c r="B50" s="157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</row>
    <row r="51" spans="2:18">
      <c r="B51" s="157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</row>
    <row r="52" spans="2:18">
      <c r="B52" s="157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</row>
    <row r="53" spans="2:18">
      <c r="B53" s="157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</row>
    <row r="54" spans="2:18">
      <c r="B54" s="157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</row>
    <row r="55" spans="2:18">
      <c r="B55" s="157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</row>
    <row r="56" spans="2:18">
      <c r="B56" s="157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</row>
    <row r="57" spans="2:18">
      <c r="B57" s="157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</row>
    <row r="58" spans="2:18">
      <c r="B58" s="157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</row>
    <row r="59" spans="2:18">
      <c r="B59" s="157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</row>
    <row r="60" spans="2:18">
      <c r="B60" s="157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</row>
    <row r="61" spans="2:18">
      <c r="B61" s="157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</row>
    <row r="62" spans="2:18">
      <c r="B62" s="157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</row>
    <row r="63" spans="2:18">
      <c r="B63" s="157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</row>
    <row r="64" spans="2:18">
      <c r="B64" s="157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</row>
    <row r="65" spans="2:18">
      <c r="B65" s="157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</row>
    <row r="66" spans="2:18">
      <c r="B66" s="157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</row>
    <row r="67" spans="2:18">
      <c r="B67" s="157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</row>
    <row r="68" spans="2:18">
      <c r="B68" s="157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</row>
    <row r="69" spans="2:18">
      <c r="B69" s="157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</row>
    <row r="70" spans="2:18">
      <c r="B70" s="157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</row>
    <row r="71" spans="2:18">
      <c r="B71" s="157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</row>
    <row r="72" spans="2:18">
      <c r="B72" s="157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</row>
    <row r="73" spans="2:18">
      <c r="B73" s="157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</row>
    <row r="74" spans="2:18">
      <c r="B74" s="157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</row>
    <row r="75" spans="2:18">
      <c r="B75" s="157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</row>
    <row r="76" spans="2:18">
      <c r="B76" s="157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</row>
    <row r="77" spans="2:18">
      <c r="B77" s="157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</row>
    <row r="78" spans="2:18">
      <c r="B78" s="157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</row>
    <row r="79" spans="2:18">
      <c r="B79" s="157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</row>
    <row r="80" spans="2:18">
      <c r="B80" s="157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</row>
    <row r="81" spans="2:18">
      <c r="B81" s="157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</row>
    <row r="82" spans="2:18">
      <c r="B82" s="157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</row>
    <row r="83" spans="2:18">
      <c r="B83" s="157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</row>
    <row r="84" spans="2:18">
      <c r="B84" s="157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</row>
    <row r="85" spans="2:18">
      <c r="B85" s="157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</row>
    <row r="86" spans="2:18">
      <c r="B86" s="157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</row>
    <row r="87" spans="2:18">
      <c r="B87" s="157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</row>
    <row r="88" spans="2:18">
      <c r="B88" s="157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</row>
    <row r="89" spans="2:18">
      <c r="B89" s="157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</row>
    <row r="90" spans="2:18">
      <c r="B90" s="157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</row>
    <row r="91" spans="2:18">
      <c r="B91" s="157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</row>
    <row r="92" spans="2:18">
      <c r="B92" s="157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</row>
    <row r="93" spans="2:18">
      <c r="B93" s="157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</row>
    <row r="94" spans="2:18">
      <c r="B94" s="157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</row>
    <row r="95" spans="2:18">
      <c r="B95" s="157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</row>
    <row r="96" spans="2:18">
      <c r="B96" s="157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</row>
    <row r="97" spans="2:18">
      <c r="B97" s="157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</row>
    <row r="98" spans="2:18">
      <c r="B98" s="157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</row>
    <row r="99" spans="2:18">
      <c r="B99" s="157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</row>
    <row r="100" spans="2:18">
      <c r="B100" s="157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</row>
    <row r="101" spans="2:18">
      <c r="B101" s="157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</row>
    <row r="102" spans="2:18">
      <c r="B102" s="157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</row>
    <row r="103" spans="2:18">
      <c r="B103" s="157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</row>
    <row r="104" spans="2:18">
      <c r="B104" s="157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</row>
    <row r="105" spans="2:18">
      <c r="B105" s="157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</row>
    <row r="106" spans="2:18">
      <c r="B106" s="157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</row>
    <row r="107" spans="2:18">
      <c r="B107" s="157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</row>
    <row r="108" spans="2:18">
      <c r="B108" s="157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</row>
    <row r="109" spans="2:18">
      <c r="B109" s="157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</row>
    <row r="110" spans="2:18">
      <c r="B110" s="157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</row>
    <row r="111" spans="2:18">
      <c r="B111" s="157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</row>
    <row r="112" spans="2:18">
      <c r="B112" s="157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</row>
    <row r="113" spans="2:18">
      <c r="B113" s="157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</row>
    <row r="114" spans="2:18">
      <c r="B114" s="157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</row>
    <row r="115" spans="2:18">
      <c r="B115" s="157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</row>
    <row r="116" spans="2:18">
      <c r="B116" s="157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</row>
    <row r="117" spans="2:18">
      <c r="B117" s="157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</row>
    <row r="118" spans="2:18">
      <c r="B118" s="157"/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</row>
    <row r="119" spans="2:18">
      <c r="B119" s="157"/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</row>
    <row r="120" spans="2:18">
      <c r="B120" s="157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</row>
    <row r="121" spans="2:18">
      <c r="B121" s="157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</row>
    <row r="122" spans="2:18">
      <c r="B122" s="157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</row>
    <row r="123" spans="2:18">
      <c r="B123" s="157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</row>
    <row r="124" spans="2:18">
      <c r="B124" s="157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</row>
    <row r="125" spans="2:18">
      <c r="B125" s="157"/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</row>
    <row r="126" spans="2:18">
      <c r="B126" s="157"/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</row>
    <row r="127" spans="2:18">
      <c r="B127" s="157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</row>
    <row r="128" spans="2:18">
      <c r="B128" s="157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</row>
    <row r="129" spans="2:18">
      <c r="B129" s="157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</row>
    <row r="130" spans="2:18">
      <c r="B130" s="157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</row>
    <row r="131" spans="2:18">
      <c r="B131" s="157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</row>
    <row r="132" spans="2:18">
      <c r="B132" s="157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</row>
    <row r="133" spans="2:18">
      <c r="B133" s="157"/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</row>
    <row r="134" spans="2:18">
      <c r="B134" s="157"/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</row>
    <row r="135" spans="2:18">
      <c r="B135" s="157"/>
      <c r="C135" s="158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</row>
    <row r="136" spans="2:18">
      <c r="B136" s="157"/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</row>
    <row r="137" spans="2:18">
      <c r="B137" s="157"/>
      <c r="C137" s="158"/>
      <c r="D137" s="158"/>
      <c r="E137" s="158"/>
      <c r="F137" s="158"/>
      <c r="G137" s="158"/>
      <c r="H137" s="158"/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</row>
    <row r="138" spans="2:18">
      <c r="B138" s="157"/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</row>
    <row r="139" spans="2:18">
      <c r="B139" s="157"/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</row>
    <row r="140" spans="2:18">
      <c r="B140" s="157"/>
      <c r="C140" s="158"/>
      <c r="D140" s="158"/>
      <c r="E140" s="158"/>
      <c r="F140" s="158"/>
      <c r="G140" s="158"/>
      <c r="H140" s="158"/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</row>
    <row r="141" spans="2:18">
      <c r="B141" s="157"/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</row>
    <row r="142" spans="2:18">
      <c r="B142" s="157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</row>
    <row r="143" spans="2:18">
      <c r="B143" s="157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47:D47"/>
  </mergeCells>
  <phoneticPr fontId="3" type="noConversion"/>
  <dataValidations count="1">
    <dataValidation allowBlank="1" showInputMessage="1" showErrorMessage="1" sqref="N10:Q10 N9 N1:N7 N32:N1048576 C5:C29 O1:Q9 O11:Q1048576 B48:B1048576 J1:M1048576 E1:I30 B45:B47 D1:D29 R1:AF1048576 AJ1:XFD1048576 AG1:AI27 AG31:AI1048576 C45:D46 A1:A1048576 B1:B44 E32:I1048576 C32:D44 C4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173</v>
      </c>
      <c r="C1" s="77" t="s" vm="1">
        <v>243</v>
      </c>
    </row>
    <row r="2" spans="2:67">
      <c r="B2" s="57" t="s">
        <v>172</v>
      </c>
      <c r="C2" s="77" t="s">
        <v>244</v>
      </c>
    </row>
    <row r="3" spans="2:67">
      <c r="B3" s="57" t="s">
        <v>174</v>
      </c>
      <c r="C3" s="77" t="s">
        <v>245</v>
      </c>
    </row>
    <row r="4" spans="2:67">
      <c r="B4" s="57" t="s">
        <v>175</v>
      </c>
      <c r="C4" s="77">
        <v>8659</v>
      </c>
    </row>
    <row r="6" spans="2:67" ht="26.25" customHeight="1">
      <c r="B6" s="146" t="s">
        <v>203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0"/>
      <c r="BO6" s="3"/>
    </row>
    <row r="7" spans="2:67" ht="26.25" customHeight="1">
      <c r="B7" s="146" t="s">
        <v>81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0"/>
      <c r="AZ7" s="44"/>
      <c r="BJ7" s="3"/>
      <c r="BO7" s="3"/>
    </row>
    <row r="8" spans="2:67" s="3" customFormat="1" ht="78.75">
      <c r="B8" s="38" t="s">
        <v>109</v>
      </c>
      <c r="C8" s="14" t="s">
        <v>41</v>
      </c>
      <c r="D8" s="14" t="s">
        <v>113</v>
      </c>
      <c r="E8" s="14" t="s">
        <v>219</v>
      </c>
      <c r="F8" s="14" t="s">
        <v>111</v>
      </c>
      <c r="G8" s="14" t="s">
        <v>57</v>
      </c>
      <c r="H8" s="14" t="s">
        <v>15</v>
      </c>
      <c r="I8" s="14" t="s">
        <v>58</v>
      </c>
      <c r="J8" s="14" t="s">
        <v>96</v>
      </c>
      <c r="K8" s="14" t="s">
        <v>18</v>
      </c>
      <c r="L8" s="14" t="s">
        <v>95</v>
      </c>
      <c r="M8" s="14" t="s">
        <v>17</v>
      </c>
      <c r="N8" s="14" t="s">
        <v>19</v>
      </c>
      <c r="O8" s="14" t="s">
        <v>227</v>
      </c>
      <c r="P8" s="14" t="s">
        <v>226</v>
      </c>
      <c r="Q8" s="14" t="s">
        <v>56</v>
      </c>
      <c r="R8" s="14" t="s">
        <v>53</v>
      </c>
      <c r="S8" s="14" t="s">
        <v>176</v>
      </c>
      <c r="T8" s="39" t="s">
        <v>178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234</v>
      </c>
      <c r="P9" s="17"/>
      <c r="Q9" s="17" t="s">
        <v>230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107</v>
      </c>
      <c r="R10" s="20" t="s">
        <v>108</v>
      </c>
      <c r="S10" s="46" t="s">
        <v>179</v>
      </c>
      <c r="T10" s="72" t="s">
        <v>220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8" t="s">
        <v>242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8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8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8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19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85546875" style="1" customWidth="1"/>
    <col min="15" max="15" width="11.28515625" style="1" bestFit="1" customWidth="1"/>
    <col min="16" max="16" width="8.140625" style="1" customWidth="1"/>
    <col min="17" max="17" width="10.140625" style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173</v>
      </c>
      <c r="C1" s="77" t="s" vm="1">
        <v>243</v>
      </c>
    </row>
    <row r="2" spans="2:66">
      <c r="B2" s="57" t="s">
        <v>172</v>
      </c>
      <c r="C2" s="77" t="s">
        <v>244</v>
      </c>
    </row>
    <row r="3" spans="2:66">
      <c r="B3" s="57" t="s">
        <v>174</v>
      </c>
      <c r="C3" s="77" t="s">
        <v>245</v>
      </c>
    </row>
    <row r="4" spans="2:66">
      <c r="B4" s="57" t="s">
        <v>175</v>
      </c>
      <c r="C4" s="77">
        <v>8659</v>
      </c>
    </row>
    <row r="6" spans="2:66" ht="26.25" customHeight="1">
      <c r="B6" s="151" t="s">
        <v>203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3"/>
    </row>
    <row r="7" spans="2:66" ht="26.25" customHeight="1">
      <c r="B7" s="151" t="s">
        <v>82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3"/>
      <c r="BN7" s="3"/>
    </row>
    <row r="8" spans="2:66" s="3" customFormat="1" ht="78.75">
      <c r="B8" s="23" t="s">
        <v>109</v>
      </c>
      <c r="C8" s="31" t="s">
        <v>41</v>
      </c>
      <c r="D8" s="31" t="s">
        <v>113</v>
      </c>
      <c r="E8" s="31" t="s">
        <v>219</v>
      </c>
      <c r="F8" s="31" t="s">
        <v>111</v>
      </c>
      <c r="G8" s="31" t="s">
        <v>57</v>
      </c>
      <c r="H8" s="31" t="s">
        <v>15</v>
      </c>
      <c r="I8" s="31" t="s">
        <v>58</v>
      </c>
      <c r="J8" s="31" t="s">
        <v>96</v>
      </c>
      <c r="K8" s="31" t="s">
        <v>18</v>
      </c>
      <c r="L8" s="31" t="s">
        <v>95</v>
      </c>
      <c r="M8" s="31" t="s">
        <v>17</v>
      </c>
      <c r="N8" s="31" t="s">
        <v>19</v>
      </c>
      <c r="O8" s="14" t="s">
        <v>227</v>
      </c>
      <c r="P8" s="31" t="s">
        <v>226</v>
      </c>
      <c r="Q8" s="31" t="s">
        <v>241</v>
      </c>
      <c r="R8" s="31" t="s">
        <v>56</v>
      </c>
      <c r="S8" s="14" t="s">
        <v>53</v>
      </c>
      <c r="T8" s="31" t="s">
        <v>176</v>
      </c>
      <c r="U8" s="15" t="s">
        <v>178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234</v>
      </c>
      <c r="P9" s="33"/>
      <c r="Q9" s="17" t="s">
        <v>230</v>
      </c>
      <c r="R9" s="33" t="s">
        <v>230</v>
      </c>
      <c r="S9" s="17" t="s">
        <v>20</v>
      </c>
      <c r="T9" s="33" t="s">
        <v>230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107</v>
      </c>
      <c r="R10" s="20" t="s">
        <v>108</v>
      </c>
      <c r="S10" s="20" t="s">
        <v>179</v>
      </c>
      <c r="T10" s="21" t="s">
        <v>220</v>
      </c>
      <c r="U10" s="21" t="s">
        <v>236</v>
      </c>
      <c r="V10" s="5"/>
      <c r="BI10" s="1"/>
      <c r="BJ10" s="3"/>
      <c r="BK10" s="1"/>
    </row>
    <row r="11" spans="2:66" s="4" customFormat="1" ht="18" customHeight="1">
      <c r="B11" s="78" t="s">
        <v>31</v>
      </c>
      <c r="C11" s="79"/>
      <c r="D11" s="79"/>
      <c r="E11" s="79"/>
      <c r="F11" s="79"/>
      <c r="G11" s="79"/>
      <c r="H11" s="79"/>
      <c r="I11" s="79"/>
      <c r="J11" s="79"/>
      <c r="K11" s="87">
        <v>3.9046044014166217</v>
      </c>
      <c r="L11" s="79"/>
      <c r="M11" s="79"/>
      <c r="N11" s="101">
        <v>7.559119372396856E-3</v>
      </c>
      <c r="O11" s="87"/>
      <c r="P11" s="89"/>
      <c r="Q11" s="87">
        <v>11.61284</v>
      </c>
      <c r="R11" s="87">
        <v>6252.4337899999991</v>
      </c>
      <c r="S11" s="79"/>
      <c r="T11" s="88">
        <v>1</v>
      </c>
      <c r="U11" s="88">
        <v>0.36916525166828518</v>
      </c>
      <c r="V11" s="5"/>
      <c r="BI11" s="1"/>
      <c r="BJ11" s="3"/>
      <c r="BK11" s="1"/>
      <c r="BN11" s="1"/>
    </row>
    <row r="12" spans="2:66">
      <c r="B12" s="80" t="s">
        <v>224</v>
      </c>
      <c r="C12" s="81"/>
      <c r="D12" s="81"/>
      <c r="E12" s="81"/>
      <c r="F12" s="81"/>
      <c r="G12" s="81"/>
      <c r="H12" s="81"/>
      <c r="I12" s="81"/>
      <c r="J12" s="81"/>
      <c r="K12" s="90">
        <v>3.9046044014166217</v>
      </c>
      <c r="L12" s="81"/>
      <c r="M12" s="81"/>
      <c r="N12" s="102">
        <v>7.559119372396856E-3</v>
      </c>
      <c r="O12" s="90"/>
      <c r="P12" s="92"/>
      <c r="Q12" s="90">
        <v>11.61284</v>
      </c>
      <c r="R12" s="90">
        <v>6252.4337899999991</v>
      </c>
      <c r="S12" s="81"/>
      <c r="T12" s="91">
        <v>1</v>
      </c>
      <c r="U12" s="91">
        <v>0.36916525166828518</v>
      </c>
      <c r="BJ12" s="3"/>
    </row>
    <row r="13" spans="2:66" ht="20.25">
      <c r="B13" s="100" t="s">
        <v>30</v>
      </c>
      <c r="C13" s="81"/>
      <c r="D13" s="81"/>
      <c r="E13" s="81"/>
      <c r="F13" s="81"/>
      <c r="G13" s="81"/>
      <c r="H13" s="81"/>
      <c r="I13" s="81"/>
      <c r="J13" s="81"/>
      <c r="K13" s="90">
        <v>3.9596161768916449</v>
      </c>
      <c r="L13" s="81"/>
      <c r="M13" s="81"/>
      <c r="N13" s="102">
        <v>4.8424237000626738E-3</v>
      </c>
      <c r="O13" s="90"/>
      <c r="P13" s="92"/>
      <c r="Q13" s="90">
        <v>11.61284</v>
      </c>
      <c r="R13" s="90">
        <v>5275.6753200000003</v>
      </c>
      <c r="S13" s="81"/>
      <c r="T13" s="91">
        <v>0.84377947807105058</v>
      </c>
      <c r="U13" s="91">
        <v>0.3114940633746337</v>
      </c>
      <c r="BJ13" s="4"/>
    </row>
    <row r="14" spans="2:66">
      <c r="B14" s="86" t="s">
        <v>295</v>
      </c>
      <c r="C14" s="83" t="s">
        <v>296</v>
      </c>
      <c r="D14" s="96" t="s">
        <v>114</v>
      </c>
      <c r="E14" s="96" t="s">
        <v>297</v>
      </c>
      <c r="F14" s="83" t="s">
        <v>298</v>
      </c>
      <c r="G14" s="96" t="s">
        <v>299</v>
      </c>
      <c r="H14" s="83" t="s">
        <v>300</v>
      </c>
      <c r="I14" s="83" t="s">
        <v>301</v>
      </c>
      <c r="J14" s="83"/>
      <c r="K14" s="93">
        <v>4.5299999999999994</v>
      </c>
      <c r="L14" s="96" t="s">
        <v>158</v>
      </c>
      <c r="M14" s="97">
        <v>6.1999999999999998E-3</v>
      </c>
      <c r="N14" s="97">
        <v>3.0000000000000001E-3</v>
      </c>
      <c r="O14" s="93">
        <v>296687</v>
      </c>
      <c r="P14" s="95">
        <v>101.39</v>
      </c>
      <c r="Q14" s="83"/>
      <c r="R14" s="93">
        <v>300.81094999999999</v>
      </c>
      <c r="S14" s="94">
        <v>9.4933126329305992E-5</v>
      </c>
      <c r="T14" s="94">
        <v>4.8111017261967683E-2</v>
      </c>
      <c r="U14" s="94">
        <v>1.7760915795531514E-2</v>
      </c>
    </row>
    <row r="15" spans="2:66">
      <c r="B15" s="86" t="s">
        <v>302</v>
      </c>
      <c r="C15" s="83" t="s">
        <v>303</v>
      </c>
      <c r="D15" s="96" t="s">
        <v>114</v>
      </c>
      <c r="E15" s="96" t="s">
        <v>297</v>
      </c>
      <c r="F15" s="83" t="s">
        <v>304</v>
      </c>
      <c r="G15" s="96" t="s">
        <v>305</v>
      </c>
      <c r="H15" s="83" t="s">
        <v>300</v>
      </c>
      <c r="I15" s="83" t="s">
        <v>154</v>
      </c>
      <c r="J15" s="83"/>
      <c r="K15" s="93">
        <v>2.2399999999999998</v>
      </c>
      <c r="L15" s="96" t="s">
        <v>158</v>
      </c>
      <c r="M15" s="97">
        <v>5.8999999999999999E-3</v>
      </c>
      <c r="N15" s="97">
        <v>-1.9E-3</v>
      </c>
      <c r="O15" s="93">
        <v>95000</v>
      </c>
      <c r="P15" s="95">
        <v>100.89</v>
      </c>
      <c r="Q15" s="83"/>
      <c r="R15" s="93">
        <v>95.84550999999999</v>
      </c>
      <c r="S15" s="94">
        <v>1.7796424267503861E-5</v>
      </c>
      <c r="T15" s="94">
        <v>1.5329312267695362E-2</v>
      </c>
      <c r="U15" s="94">
        <v>5.6590494212054891E-3</v>
      </c>
    </row>
    <row r="16" spans="2:66">
      <c r="B16" s="86" t="s">
        <v>306</v>
      </c>
      <c r="C16" s="83" t="s">
        <v>307</v>
      </c>
      <c r="D16" s="96" t="s">
        <v>114</v>
      </c>
      <c r="E16" s="96" t="s">
        <v>297</v>
      </c>
      <c r="F16" s="83" t="s">
        <v>308</v>
      </c>
      <c r="G16" s="96" t="s">
        <v>305</v>
      </c>
      <c r="H16" s="83" t="s">
        <v>300</v>
      </c>
      <c r="I16" s="83" t="s">
        <v>154</v>
      </c>
      <c r="J16" s="83"/>
      <c r="K16" s="93">
        <v>3.14</v>
      </c>
      <c r="L16" s="96" t="s">
        <v>158</v>
      </c>
      <c r="M16" s="97">
        <v>0.04</v>
      </c>
      <c r="N16" s="97">
        <v>0</v>
      </c>
      <c r="O16" s="93">
        <v>85000</v>
      </c>
      <c r="P16" s="95">
        <v>116.35</v>
      </c>
      <c r="Q16" s="83"/>
      <c r="R16" s="93">
        <v>98.897509999999997</v>
      </c>
      <c r="S16" s="94">
        <v>4.1029185749260513E-5</v>
      </c>
      <c r="T16" s="94">
        <v>1.5817442186780838E-2</v>
      </c>
      <c r="U16" s="94">
        <v>5.8392500256314993E-3</v>
      </c>
    </row>
    <row r="17" spans="2:61" ht="20.25">
      <c r="B17" s="86" t="s">
        <v>309</v>
      </c>
      <c r="C17" s="83" t="s">
        <v>310</v>
      </c>
      <c r="D17" s="96" t="s">
        <v>114</v>
      </c>
      <c r="E17" s="96" t="s">
        <v>297</v>
      </c>
      <c r="F17" s="83" t="s">
        <v>308</v>
      </c>
      <c r="G17" s="96" t="s">
        <v>305</v>
      </c>
      <c r="H17" s="83" t="s">
        <v>300</v>
      </c>
      <c r="I17" s="83" t="s">
        <v>154</v>
      </c>
      <c r="J17" s="83"/>
      <c r="K17" s="93">
        <v>4.4000000000000004</v>
      </c>
      <c r="L17" s="96" t="s">
        <v>158</v>
      </c>
      <c r="M17" s="97">
        <v>9.8999999999999991E-3</v>
      </c>
      <c r="N17" s="97">
        <v>2.5999999999999999E-3</v>
      </c>
      <c r="O17" s="93">
        <v>371851</v>
      </c>
      <c r="P17" s="95">
        <v>103.45</v>
      </c>
      <c r="Q17" s="83"/>
      <c r="R17" s="93">
        <v>384.67988000000003</v>
      </c>
      <c r="S17" s="94">
        <v>1.2337974314785555E-4</v>
      </c>
      <c r="T17" s="94">
        <v>6.152482264030501E-2</v>
      </c>
      <c r="U17" s="94">
        <v>2.2712826633854807E-2</v>
      </c>
      <c r="BI17" s="4"/>
    </row>
    <row r="18" spans="2:61">
      <c r="B18" s="86" t="s">
        <v>311</v>
      </c>
      <c r="C18" s="83" t="s">
        <v>312</v>
      </c>
      <c r="D18" s="96" t="s">
        <v>114</v>
      </c>
      <c r="E18" s="96" t="s">
        <v>297</v>
      </c>
      <c r="F18" s="83" t="s">
        <v>308</v>
      </c>
      <c r="G18" s="96" t="s">
        <v>305</v>
      </c>
      <c r="H18" s="83" t="s">
        <v>300</v>
      </c>
      <c r="I18" s="83" t="s">
        <v>154</v>
      </c>
      <c r="J18" s="83"/>
      <c r="K18" s="93">
        <v>11.740000000000002</v>
      </c>
      <c r="L18" s="96" t="s">
        <v>158</v>
      </c>
      <c r="M18" s="97">
        <v>6.9999999999999993E-3</v>
      </c>
      <c r="N18" s="97">
        <v>6.6000000000000017E-3</v>
      </c>
      <c r="O18" s="93">
        <v>38409</v>
      </c>
      <c r="P18" s="95">
        <v>99.78</v>
      </c>
      <c r="Q18" s="83"/>
      <c r="R18" s="93">
        <v>38.324489999999997</v>
      </c>
      <c r="S18" s="94">
        <v>5.4719365404094727E-5</v>
      </c>
      <c r="T18" s="94">
        <v>6.1295315211966446E-3</v>
      </c>
      <c r="U18" s="94">
        <v>2.2628100466312463E-3</v>
      </c>
    </row>
    <row r="19" spans="2:61">
      <c r="B19" s="86" t="s">
        <v>313</v>
      </c>
      <c r="C19" s="83" t="s">
        <v>314</v>
      </c>
      <c r="D19" s="96" t="s">
        <v>114</v>
      </c>
      <c r="E19" s="96" t="s">
        <v>297</v>
      </c>
      <c r="F19" s="83" t="s">
        <v>308</v>
      </c>
      <c r="G19" s="96" t="s">
        <v>305</v>
      </c>
      <c r="H19" s="83" t="s">
        <v>300</v>
      </c>
      <c r="I19" s="83" t="s">
        <v>154</v>
      </c>
      <c r="J19" s="83"/>
      <c r="K19" s="93">
        <v>1.8399999999999999</v>
      </c>
      <c r="L19" s="96" t="s">
        <v>158</v>
      </c>
      <c r="M19" s="97">
        <v>6.4000000000000003E-3</v>
      </c>
      <c r="N19" s="97">
        <v>-1.2999999999999999E-3</v>
      </c>
      <c r="O19" s="93">
        <v>136729</v>
      </c>
      <c r="P19" s="95">
        <v>100.3</v>
      </c>
      <c r="Q19" s="83"/>
      <c r="R19" s="93">
        <v>137.13919000000001</v>
      </c>
      <c r="S19" s="94">
        <v>4.3404722714711779E-5</v>
      </c>
      <c r="T19" s="94">
        <v>2.1933729265448173E-2</v>
      </c>
      <c r="U19" s="94">
        <v>8.0971706843032051E-3</v>
      </c>
      <c r="BI19" s="3"/>
    </row>
    <row r="20" spans="2:61">
      <c r="B20" s="86" t="s">
        <v>315</v>
      </c>
      <c r="C20" s="83" t="s">
        <v>316</v>
      </c>
      <c r="D20" s="96" t="s">
        <v>114</v>
      </c>
      <c r="E20" s="96" t="s">
        <v>297</v>
      </c>
      <c r="F20" s="83" t="s">
        <v>317</v>
      </c>
      <c r="G20" s="96" t="s">
        <v>305</v>
      </c>
      <c r="H20" s="83" t="s">
        <v>300</v>
      </c>
      <c r="I20" s="83" t="s">
        <v>154</v>
      </c>
      <c r="J20" s="83"/>
      <c r="K20" s="93">
        <v>2.98</v>
      </c>
      <c r="L20" s="96" t="s">
        <v>158</v>
      </c>
      <c r="M20" s="97">
        <v>6.9999999999999993E-3</v>
      </c>
      <c r="N20" s="97">
        <v>-3.0000000000000003E-4</v>
      </c>
      <c r="O20" s="93">
        <v>68170.3</v>
      </c>
      <c r="P20" s="95">
        <v>102.61</v>
      </c>
      <c r="Q20" s="83"/>
      <c r="R20" s="93">
        <v>69.949559999999991</v>
      </c>
      <c r="S20" s="94">
        <v>1.917803263227622E-5</v>
      </c>
      <c r="T20" s="94">
        <v>1.1187573087439284E-2</v>
      </c>
      <c r="U20" s="94">
        <v>4.1300632343818575E-3</v>
      </c>
    </row>
    <row r="21" spans="2:61">
      <c r="B21" s="86" t="s">
        <v>318</v>
      </c>
      <c r="C21" s="83" t="s">
        <v>319</v>
      </c>
      <c r="D21" s="96" t="s">
        <v>114</v>
      </c>
      <c r="E21" s="96" t="s">
        <v>297</v>
      </c>
      <c r="F21" s="83" t="s">
        <v>304</v>
      </c>
      <c r="G21" s="96" t="s">
        <v>305</v>
      </c>
      <c r="H21" s="83" t="s">
        <v>320</v>
      </c>
      <c r="I21" s="83" t="s">
        <v>154</v>
      </c>
      <c r="J21" s="83"/>
      <c r="K21" s="93">
        <v>2.5299999999999998</v>
      </c>
      <c r="L21" s="96" t="s">
        <v>158</v>
      </c>
      <c r="M21" s="97">
        <v>3.4000000000000002E-2</v>
      </c>
      <c r="N21" s="97">
        <v>-1.1000000000000001E-3</v>
      </c>
      <c r="O21" s="93">
        <v>430345</v>
      </c>
      <c r="P21" s="95">
        <v>112.77</v>
      </c>
      <c r="Q21" s="83"/>
      <c r="R21" s="93">
        <v>485.30007000000001</v>
      </c>
      <c r="S21" s="94">
        <v>2.3003936934216048E-4</v>
      </c>
      <c r="T21" s="94">
        <v>7.7617786337246461E-2</v>
      </c>
      <c r="U21" s="94">
        <v>2.8653789627124775E-2</v>
      </c>
    </row>
    <row r="22" spans="2:61">
      <c r="B22" s="86" t="s">
        <v>321</v>
      </c>
      <c r="C22" s="83" t="s">
        <v>322</v>
      </c>
      <c r="D22" s="96" t="s">
        <v>114</v>
      </c>
      <c r="E22" s="96" t="s">
        <v>297</v>
      </c>
      <c r="F22" s="83" t="s">
        <v>323</v>
      </c>
      <c r="G22" s="96" t="s">
        <v>324</v>
      </c>
      <c r="H22" s="83" t="s">
        <v>320</v>
      </c>
      <c r="I22" s="83" t="s">
        <v>301</v>
      </c>
      <c r="J22" s="83"/>
      <c r="K22" s="93">
        <v>3.9699999999999998</v>
      </c>
      <c r="L22" s="96" t="s">
        <v>158</v>
      </c>
      <c r="M22" s="97">
        <v>6.5000000000000006E-3</v>
      </c>
      <c r="N22" s="97">
        <v>2.5000000000000001E-3</v>
      </c>
      <c r="O22" s="93">
        <v>72902.37</v>
      </c>
      <c r="P22" s="95">
        <v>100.39</v>
      </c>
      <c r="Q22" s="93">
        <v>10.685409999999999</v>
      </c>
      <c r="R22" s="93">
        <v>83.912720000000007</v>
      </c>
      <c r="S22" s="94">
        <v>6.8987629046557135E-5</v>
      </c>
      <c r="T22" s="94">
        <v>1.3420809051062341E-2</v>
      </c>
      <c r="U22" s="94">
        <v>4.9544963509274287E-3</v>
      </c>
    </row>
    <row r="23" spans="2:61">
      <c r="B23" s="86" t="s">
        <v>325</v>
      </c>
      <c r="C23" s="83" t="s">
        <v>326</v>
      </c>
      <c r="D23" s="96" t="s">
        <v>114</v>
      </c>
      <c r="E23" s="96" t="s">
        <v>297</v>
      </c>
      <c r="F23" s="83" t="s">
        <v>323</v>
      </c>
      <c r="G23" s="96" t="s">
        <v>324</v>
      </c>
      <c r="H23" s="83" t="s">
        <v>320</v>
      </c>
      <c r="I23" s="83" t="s">
        <v>301</v>
      </c>
      <c r="J23" s="83"/>
      <c r="K23" s="93">
        <v>4.6100000000000003</v>
      </c>
      <c r="L23" s="96" t="s">
        <v>158</v>
      </c>
      <c r="M23" s="97">
        <v>1.6399999999999998E-2</v>
      </c>
      <c r="N23" s="97">
        <v>5.1000000000000004E-3</v>
      </c>
      <c r="O23" s="93">
        <v>100000</v>
      </c>
      <c r="P23" s="95">
        <v>104.43</v>
      </c>
      <c r="Q23" s="83"/>
      <c r="R23" s="93">
        <v>104.43</v>
      </c>
      <c r="S23" s="94">
        <v>8.4448832030428606E-5</v>
      </c>
      <c r="T23" s="94">
        <v>1.6702296019035497E-2</v>
      </c>
      <c r="U23" s="94">
        <v>6.1659073133054363E-3</v>
      </c>
    </row>
    <row r="24" spans="2:61">
      <c r="B24" s="86" t="s">
        <v>327</v>
      </c>
      <c r="C24" s="83" t="s">
        <v>328</v>
      </c>
      <c r="D24" s="96" t="s">
        <v>114</v>
      </c>
      <c r="E24" s="96" t="s">
        <v>297</v>
      </c>
      <c r="F24" s="83" t="s">
        <v>323</v>
      </c>
      <c r="G24" s="96" t="s">
        <v>324</v>
      </c>
      <c r="H24" s="83" t="s">
        <v>320</v>
      </c>
      <c r="I24" s="83" t="s">
        <v>154</v>
      </c>
      <c r="J24" s="83"/>
      <c r="K24" s="93">
        <v>5.98</v>
      </c>
      <c r="L24" s="96" t="s">
        <v>158</v>
      </c>
      <c r="M24" s="97">
        <v>1.34E-2</v>
      </c>
      <c r="N24" s="97">
        <v>1.0200000000000001E-2</v>
      </c>
      <c r="O24" s="93">
        <v>59132</v>
      </c>
      <c r="P24" s="95">
        <v>102.34</v>
      </c>
      <c r="Q24" s="83"/>
      <c r="R24" s="93">
        <v>60.515699999999995</v>
      </c>
      <c r="S24" s="94">
        <v>1.3011108245766747E-5</v>
      </c>
      <c r="T24" s="94">
        <v>9.6787430355180139E-3</v>
      </c>
      <c r="U24" s="94">
        <v>3.5730556085396704E-3</v>
      </c>
    </row>
    <row r="25" spans="2:61">
      <c r="B25" s="86" t="s">
        <v>329</v>
      </c>
      <c r="C25" s="83" t="s">
        <v>330</v>
      </c>
      <c r="D25" s="96" t="s">
        <v>114</v>
      </c>
      <c r="E25" s="96" t="s">
        <v>297</v>
      </c>
      <c r="F25" s="83" t="s">
        <v>317</v>
      </c>
      <c r="G25" s="96" t="s">
        <v>305</v>
      </c>
      <c r="H25" s="83" t="s">
        <v>320</v>
      </c>
      <c r="I25" s="83" t="s">
        <v>154</v>
      </c>
      <c r="J25" s="83"/>
      <c r="K25" s="93">
        <v>1.9700000000000002</v>
      </c>
      <c r="L25" s="96" t="s">
        <v>158</v>
      </c>
      <c r="M25" s="97">
        <v>4.0999999999999995E-2</v>
      </c>
      <c r="N25" s="97">
        <v>-2.9999999999999997E-4</v>
      </c>
      <c r="O25" s="93">
        <v>227209.2</v>
      </c>
      <c r="P25" s="95">
        <v>129.81</v>
      </c>
      <c r="Q25" s="83"/>
      <c r="R25" s="93">
        <v>294.94026000000002</v>
      </c>
      <c r="S25" s="94">
        <v>9.7208691850741757E-5</v>
      </c>
      <c r="T25" s="94">
        <v>4.7172072493069941E-2</v>
      </c>
      <c r="U25" s="94">
        <v>1.7414290013618758E-2</v>
      </c>
    </row>
    <row r="26" spans="2:61">
      <c r="B26" s="86" t="s">
        <v>331</v>
      </c>
      <c r="C26" s="83" t="s">
        <v>332</v>
      </c>
      <c r="D26" s="96" t="s">
        <v>114</v>
      </c>
      <c r="E26" s="96" t="s">
        <v>297</v>
      </c>
      <c r="F26" s="83" t="s">
        <v>317</v>
      </c>
      <c r="G26" s="96" t="s">
        <v>305</v>
      </c>
      <c r="H26" s="83" t="s">
        <v>320</v>
      </c>
      <c r="I26" s="83" t="s">
        <v>154</v>
      </c>
      <c r="J26" s="83"/>
      <c r="K26" s="93">
        <v>3.0300000000000002</v>
      </c>
      <c r="L26" s="96" t="s">
        <v>158</v>
      </c>
      <c r="M26" s="97">
        <v>0.04</v>
      </c>
      <c r="N26" s="97">
        <v>4.0000000000000002E-4</v>
      </c>
      <c r="O26" s="93">
        <v>131812</v>
      </c>
      <c r="P26" s="95">
        <v>119.26</v>
      </c>
      <c r="Q26" s="83"/>
      <c r="R26" s="93">
        <v>157.19897</v>
      </c>
      <c r="S26" s="94">
        <v>4.5379415526403217E-5</v>
      </c>
      <c r="T26" s="94">
        <v>2.5142044726874271E-2</v>
      </c>
      <c r="U26" s="94">
        <v>9.2815692690518224E-3</v>
      </c>
    </row>
    <row r="27" spans="2:61">
      <c r="B27" s="86" t="s">
        <v>333</v>
      </c>
      <c r="C27" s="83" t="s">
        <v>334</v>
      </c>
      <c r="D27" s="96" t="s">
        <v>114</v>
      </c>
      <c r="E27" s="96" t="s">
        <v>297</v>
      </c>
      <c r="F27" s="83" t="s">
        <v>335</v>
      </c>
      <c r="G27" s="96" t="s">
        <v>324</v>
      </c>
      <c r="H27" s="83" t="s">
        <v>336</v>
      </c>
      <c r="I27" s="83" t="s">
        <v>301</v>
      </c>
      <c r="J27" s="83"/>
      <c r="K27" s="93">
        <v>5.95</v>
      </c>
      <c r="L27" s="96" t="s">
        <v>158</v>
      </c>
      <c r="M27" s="97">
        <v>2.3399999999999997E-2</v>
      </c>
      <c r="N27" s="97">
        <v>1.1300000000000001E-2</v>
      </c>
      <c r="O27" s="93">
        <v>76294.5</v>
      </c>
      <c r="P27" s="95">
        <v>106</v>
      </c>
      <c r="Q27" s="83"/>
      <c r="R27" s="93">
        <v>80.872169999999997</v>
      </c>
      <c r="S27" s="94">
        <v>3.678295945858041E-5</v>
      </c>
      <c r="T27" s="94">
        <v>1.293451041886203E-2</v>
      </c>
      <c r="U27" s="94">
        <v>4.774971793985258E-3</v>
      </c>
    </row>
    <row r="28" spans="2:61">
      <c r="B28" s="86" t="s">
        <v>337</v>
      </c>
      <c r="C28" s="83" t="s">
        <v>338</v>
      </c>
      <c r="D28" s="96" t="s">
        <v>114</v>
      </c>
      <c r="E28" s="96" t="s">
        <v>297</v>
      </c>
      <c r="F28" s="83" t="s">
        <v>339</v>
      </c>
      <c r="G28" s="96" t="s">
        <v>324</v>
      </c>
      <c r="H28" s="83" t="s">
        <v>336</v>
      </c>
      <c r="I28" s="83" t="s">
        <v>154</v>
      </c>
      <c r="J28" s="83"/>
      <c r="K28" s="93">
        <v>2.8600000000000003</v>
      </c>
      <c r="L28" s="96" t="s">
        <v>158</v>
      </c>
      <c r="M28" s="97">
        <v>4.8000000000000001E-2</v>
      </c>
      <c r="N28" s="97">
        <v>1.7000000000000001E-3</v>
      </c>
      <c r="O28" s="93">
        <v>73438</v>
      </c>
      <c r="P28" s="95">
        <v>118.59</v>
      </c>
      <c r="Q28" s="83"/>
      <c r="R28" s="93">
        <v>87.090119999999999</v>
      </c>
      <c r="S28" s="94">
        <v>5.4016561410941592E-5</v>
      </c>
      <c r="T28" s="94">
        <v>1.3928995160139075E-2</v>
      </c>
      <c r="U28" s="94">
        <v>5.142101003779067E-3</v>
      </c>
    </row>
    <row r="29" spans="2:61">
      <c r="B29" s="86" t="s">
        <v>340</v>
      </c>
      <c r="C29" s="83" t="s">
        <v>341</v>
      </c>
      <c r="D29" s="96" t="s">
        <v>114</v>
      </c>
      <c r="E29" s="96" t="s">
        <v>297</v>
      </c>
      <c r="F29" s="83" t="s">
        <v>339</v>
      </c>
      <c r="G29" s="96" t="s">
        <v>324</v>
      </c>
      <c r="H29" s="83" t="s">
        <v>336</v>
      </c>
      <c r="I29" s="83" t="s">
        <v>154</v>
      </c>
      <c r="J29" s="83"/>
      <c r="K29" s="93">
        <v>6.76</v>
      </c>
      <c r="L29" s="96" t="s">
        <v>158</v>
      </c>
      <c r="M29" s="97">
        <v>3.2000000000000001E-2</v>
      </c>
      <c r="N29" s="97">
        <v>1.3299999999999999E-2</v>
      </c>
      <c r="O29" s="93">
        <v>163713</v>
      </c>
      <c r="P29" s="95">
        <v>114.12</v>
      </c>
      <c r="Q29" s="83"/>
      <c r="R29" s="93">
        <v>186.82929000000001</v>
      </c>
      <c r="S29" s="94">
        <v>1.3101064647059576E-4</v>
      </c>
      <c r="T29" s="94">
        <v>2.9881050527685801E-2</v>
      </c>
      <c r="U29" s="94">
        <v>1.1031045538165874E-2</v>
      </c>
    </row>
    <row r="30" spans="2:61">
      <c r="B30" s="86" t="s">
        <v>342</v>
      </c>
      <c r="C30" s="83" t="s">
        <v>343</v>
      </c>
      <c r="D30" s="96" t="s">
        <v>114</v>
      </c>
      <c r="E30" s="96" t="s">
        <v>297</v>
      </c>
      <c r="F30" s="83" t="s">
        <v>339</v>
      </c>
      <c r="G30" s="96" t="s">
        <v>324</v>
      </c>
      <c r="H30" s="83" t="s">
        <v>336</v>
      </c>
      <c r="I30" s="83" t="s">
        <v>154</v>
      </c>
      <c r="J30" s="83"/>
      <c r="K30" s="93">
        <v>1.72</v>
      </c>
      <c r="L30" s="96" t="s">
        <v>158</v>
      </c>
      <c r="M30" s="97">
        <v>4.9000000000000002E-2</v>
      </c>
      <c r="N30" s="97">
        <v>0</v>
      </c>
      <c r="O30" s="93">
        <v>10392.75</v>
      </c>
      <c r="P30" s="95">
        <v>117.53</v>
      </c>
      <c r="Q30" s="83"/>
      <c r="R30" s="93">
        <v>12.214589999999999</v>
      </c>
      <c r="S30" s="94">
        <v>3.4974101228360161E-5</v>
      </c>
      <c r="T30" s="94">
        <v>1.9535736659116228E-3</v>
      </c>
      <c r="U30" s="94">
        <v>7.2119151402879873E-4</v>
      </c>
    </row>
    <row r="31" spans="2:61">
      <c r="B31" s="86" t="s">
        <v>344</v>
      </c>
      <c r="C31" s="83" t="s">
        <v>345</v>
      </c>
      <c r="D31" s="96" t="s">
        <v>114</v>
      </c>
      <c r="E31" s="96" t="s">
        <v>297</v>
      </c>
      <c r="F31" s="83" t="s">
        <v>346</v>
      </c>
      <c r="G31" s="96" t="s">
        <v>347</v>
      </c>
      <c r="H31" s="83" t="s">
        <v>336</v>
      </c>
      <c r="I31" s="83" t="s">
        <v>154</v>
      </c>
      <c r="J31" s="83"/>
      <c r="K31" s="93">
        <v>2.58</v>
      </c>
      <c r="L31" s="96" t="s">
        <v>158</v>
      </c>
      <c r="M31" s="97">
        <v>3.7000000000000005E-2</v>
      </c>
      <c r="N31" s="97">
        <v>1E-3</v>
      </c>
      <c r="O31" s="93">
        <v>75000</v>
      </c>
      <c r="P31" s="95">
        <v>113.5</v>
      </c>
      <c r="Q31" s="83"/>
      <c r="R31" s="93">
        <v>85.125</v>
      </c>
      <c r="S31" s="94">
        <v>2.5000153259272865E-5</v>
      </c>
      <c r="T31" s="94">
        <v>1.3614698349328705E-2</v>
      </c>
      <c r="U31" s="94">
        <v>5.0260735425177172E-3</v>
      </c>
    </row>
    <row r="32" spans="2:61">
      <c r="B32" s="86" t="s">
        <v>348</v>
      </c>
      <c r="C32" s="83" t="s">
        <v>349</v>
      </c>
      <c r="D32" s="96" t="s">
        <v>114</v>
      </c>
      <c r="E32" s="96" t="s">
        <v>297</v>
      </c>
      <c r="F32" s="83" t="s">
        <v>346</v>
      </c>
      <c r="G32" s="96" t="s">
        <v>347</v>
      </c>
      <c r="H32" s="83" t="s">
        <v>336</v>
      </c>
      <c r="I32" s="83" t="s">
        <v>154</v>
      </c>
      <c r="J32" s="83"/>
      <c r="K32" s="93">
        <v>6.05</v>
      </c>
      <c r="L32" s="96" t="s">
        <v>158</v>
      </c>
      <c r="M32" s="97">
        <v>2.2000000000000002E-2</v>
      </c>
      <c r="N32" s="97">
        <v>1.1199999999999998E-2</v>
      </c>
      <c r="O32" s="93">
        <v>50000</v>
      </c>
      <c r="P32" s="95">
        <v>106.35</v>
      </c>
      <c r="Q32" s="83"/>
      <c r="R32" s="93">
        <v>53.17501</v>
      </c>
      <c r="S32" s="94">
        <v>5.6709672499735866E-5</v>
      </c>
      <c r="T32" s="94">
        <v>8.5046898193543302E-3</v>
      </c>
      <c r="U32" s="94">
        <v>3.1396359575226441E-3</v>
      </c>
    </row>
    <row r="33" spans="2:21">
      <c r="B33" s="86" t="s">
        <v>350</v>
      </c>
      <c r="C33" s="83" t="s">
        <v>351</v>
      </c>
      <c r="D33" s="96" t="s">
        <v>114</v>
      </c>
      <c r="E33" s="96" t="s">
        <v>297</v>
      </c>
      <c r="F33" s="83" t="s">
        <v>352</v>
      </c>
      <c r="G33" s="96" t="s">
        <v>305</v>
      </c>
      <c r="H33" s="83" t="s">
        <v>336</v>
      </c>
      <c r="I33" s="83" t="s">
        <v>154</v>
      </c>
      <c r="J33" s="83"/>
      <c r="K33" s="93">
        <v>1.2500000000000002</v>
      </c>
      <c r="L33" s="96" t="s">
        <v>158</v>
      </c>
      <c r="M33" s="97">
        <v>2.7999999999999997E-2</v>
      </c>
      <c r="N33" s="97">
        <v>-2.7999999999999995E-3</v>
      </c>
      <c r="O33" s="93">
        <v>455000</v>
      </c>
      <c r="P33" s="95">
        <v>106.8</v>
      </c>
      <c r="Q33" s="83"/>
      <c r="R33" s="93">
        <v>485.93998999999997</v>
      </c>
      <c r="S33" s="94">
        <v>4.6261792944415691E-4</v>
      </c>
      <c r="T33" s="94">
        <v>7.7720133682535164E-2</v>
      </c>
      <c r="U33" s="94">
        <v>2.8691572710605864E-2</v>
      </c>
    </row>
    <row r="34" spans="2:21">
      <c r="B34" s="86" t="s">
        <v>353</v>
      </c>
      <c r="C34" s="83" t="s">
        <v>354</v>
      </c>
      <c r="D34" s="96" t="s">
        <v>114</v>
      </c>
      <c r="E34" s="96" t="s">
        <v>297</v>
      </c>
      <c r="F34" s="83" t="s">
        <v>355</v>
      </c>
      <c r="G34" s="96" t="s">
        <v>305</v>
      </c>
      <c r="H34" s="83" t="s">
        <v>336</v>
      </c>
      <c r="I34" s="83" t="s">
        <v>301</v>
      </c>
      <c r="J34" s="83"/>
      <c r="K34" s="93">
        <v>2.7500000000000004</v>
      </c>
      <c r="L34" s="96" t="s">
        <v>158</v>
      </c>
      <c r="M34" s="97">
        <v>3.5499999999999997E-2</v>
      </c>
      <c r="N34" s="97">
        <v>-5.0000000000000001E-4</v>
      </c>
      <c r="O34" s="93">
        <v>100858.28</v>
      </c>
      <c r="P34" s="95">
        <v>120.05</v>
      </c>
      <c r="Q34" s="83"/>
      <c r="R34" s="93">
        <v>121.08037</v>
      </c>
      <c r="S34" s="94">
        <v>2.3584842633498601E-4</v>
      </c>
      <c r="T34" s="94">
        <v>1.9365318221146652E-2</v>
      </c>
      <c r="U34" s="94">
        <v>7.1490025747460318E-3</v>
      </c>
    </row>
    <row r="35" spans="2:21">
      <c r="B35" s="86" t="s">
        <v>356</v>
      </c>
      <c r="C35" s="83" t="s">
        <v>357</v>
      </c>
      <c r="D35" s="96" t="s">
        <v>114</v>
      </c>
      <c r="E35" s="96" t="s">
        <v>297</v>
      </c>
      <c r="F35" s="83" t="s">
        <v>355</v>
      </c>
      <c r="G35" s="96" t="s">
        <v>305</v>
      </c>
      <c r="H35" s="83" t="s">
        <v>336</v>
      </c>
      <c r="I35" s="83" t="s">
        <v>301</v>
      </c>
      <c r="J35" s="83"/>
      <c r="K35" s="93">
        <v>6.1000000000000005</v>
      </c>
      <c r="L35" s="96" t="s">
        <v>158</v>
      </c>
      <c r="M35" s="97">
        <v>1.4999999999999999E-2</v>
      </c>
      <c r="N35" s="97">
        <v>6.8999999999999999E-3</v>
      </c>
      <c r="O35" s="93">
        <v>1641.39</v>
      </c>
      <c r="P35" s="95">
        <v>103.94</v>
      </c>
      <c r="Q35" s="83"/>
      <c r="R35" s="93">
        <v>1.7060599999999999</v>
      </c>
      <c r="S35" s="94">
        <v>2.9437571398404771E-6</v>
      </c>
      <c r="T35" s="94">
        <v>2.7286334526702762E-4</v>
      </c>
      <c r="U35" s="94">
        <v>1.0073166552655244E-4</v>
      </c>
    </row>
    <row r="36" spans="2:21">
      <c r="B36" s="86" t="s">
        <v>358</v>
      </c>
      <c r="C36" s="83" t="s">
        <v>359</v>
      </c>
      <c r="D36" s="96" t="s">
        <v>114</v>
      </c>
      <c r="E36" s="96" t="s">
        <v>297</v>
      </c>
      <c r="F36" s="83" t="s">
        <v>360</v>
      </c>
      <c r="G36" s="96" t="s">
        <v>361</v>
      </c>
      <c r="H36" s="83" t="s">
        <v>336</v>
      </c>
      <c r="I36" s="83" t="s">
        <v>154</v>
      </c>
      <c r="J36" s="83"/>
      <c r="K36" s="93">
        <v>8.2200000000000006</v>
      </c>
      <c r="L36" s="96" t="s">
        <v>158</v>
      </c>
      <c r="M36" s="97">
        <v>3.85E-2</v>
      </c>
      <c r="N36" s="97">
        <v>1.3899999999999999E-2</v>
      </c>
      <c r="O36" s="93">
        <v>8246.7000000000007</v>
      </c>
      <c r="P36" s="95">
        <v>123.26</v>
      </c>
      <c r="Q36" s="83"/>
      <c r="R36" s="93">
        <v>10.164879999999998</v>
      </c>
      <c r="S36" s="94">
        <v>2.9996150554028545E-6</v>
      </c>
      <c r="T36" s="94">
        <v>1.6257477234317102E-3</v>
      </c>
      <c r="U36" s="94">
        <v>6.00169567469809E-4</v>
      </c>
    </row>
    <row r="37" spans="2:21">
      <c r="B37" s="86" t="s">
        <v>362</v>
      </c>
      <c r="C37" s="83" t="s">
        <v>363</v>
      </c>
      <c r="D37" s="96" t="s">
        <v>114</v>
      </c>
      <c r="E37" s="96" t="s">
        <v>297</v>
      </c>
      <c r="F37" s="83" t="s">
        <v>360</v>
      </c>
      <c r="G37" s="96" t="s">
        <v>361</v>
      </c>
      <c r="H37" s="83" t="s">
        <v>336</v>
      </c>
      <c r="I37" s="83" t="s">
        <v>154</v>
      </c>
      <c r="J37" s="83"/>
      <c r="K37" s="93">
        <v>6.5000000000000009</v>
      </c>
      <c r="L37" s="96" t="s">
        <v>158</v>
      </c>
      <c r="M37" s="97">
        <v>4.4999999999999998E-2</v>
      </c>
      <c r="N37" s="97">
        <v>1.0500000000000001E-2</v>
      </c>
      <c r="O37" s="93">
        <v>141326</v>
      </c>
      <c r="P37" s="95">
        <v>125.2</v>
      </c>
      <c r="Q37" s="83"/>
      <c r="R37" s="93">
        <v>176.94014999999999</v>
      </c>
      <c r="S37" s="94">
        <v>4.8045816329444592E-5</v>
      </c>
      <c r="T37" s="94">
        <v>2.8299404030954163E-2</v>
      </c>
      <c r="U37" s="94">
        <v>1.0447156611149677E-2</v>
      </c>
    </row>
    <row r="38" spans="2:21">
      <c r="B38" s="86" t="s">
        <v>364</v>
      </c>
      <c r="C38" s="83" t="s">
        <v>365</v>
      </c>
      <c r="D38" s="96" t="s">
        <v>114</v>
      </c>
      <c r="E38" s="96" t="s">
        <v>297</v>
      </c>
      <c r="F38" s="83" t="s">
        <v>366</v>
      </c>
      <c r="G38" s="96" t="s">
        <v>324</v>
      </c>
      <c r="H38" s="83" t="s">
        <v>336</v>
      </c>
      <c r="I38" s="83" t="s">
        <v>301</v>
      </c>
      <c r="J38" s="83"/>
      <c r="K38" s="93">
        <v>7.53</v>
      </c>
      <c r="L38" s="96" t="s">
        <v>158</v>
      </c>
      <c r="M38" s="97">
        <v>2.35E-2</v>
      </c>
      <c r="N38" s="97">
        <v>1.67E-2</v>
      </c>
      <c r="O38" s="93">
        <v>14550</v>
      </c>
      <c r="P38" s="95">
        <v>105.2</v>
      </c>
      <c r="Q38" s="93">
        <v>0.32273000000000002</v>
      </c>
      <c r="R38" s="93">
        <v>15.637129999999999</v>
      </c>
      <c r="S38" s="94">
        <v>3.9687212287315854E-5</v>
      </c>
      <c r="T38" s="94">
        <v>2.5009669074800393E-3</v>
      </c>
      <c r="U38" s="94">
        <v>9.2327007781392155E-4</v>
      </c>
    </row>
    <row r="39" spans="2:21">
      <c r="B39" s="86" t="s">
        <v>367</v>
      </c>
      <c r="C39" s="83" t="s">
        <v>368</v>
      </c>
      <c r="D39" s="96" t="s">
        <v>114</v>
      </c>
      <c r="E39" s="96" t="s">
        <v>297</v>
      </c>
      <c r="F39" s="83" t="s">
        <v>366</v>
      </c>
      <c r="G39" s="96" t="s">
        <v>324</v>
      </c>
      <c r="H39" s="83" t="s">
        <v>336</v>
      </c>
      <c r="I39" s="83" t="s">
        <v>301</v>
      </c>
      <c r="J39" s="83"/>
      <c r="K39" s="93">
        <v>6.8099999999999987</v>
      </c>
      <c r="L39" s="96" t="s">
        <v>158</v>
      </c>
      <c r="M39" s="97">
        <v>2.1499999999999998E-2</v>
      </c>
      <c r="N39" s="97">
        <v>1.4899999999999998E-2</v>
      </c>
      <c r="O39" s="93">
        <v>177624.77</v>
      </c>
      <c r="P39" s="95">
        <v>106.13</v>
      </c>
      <c r="Q39" s="83"/>
      <c r="R39" s="93">
        <v>188.51317</v>
      </c>
      <c r="S39" s="94">
        <v>2.2591831149326941E-4</v>
      </c>
      <c r="T39" s="94">
        <v>3.0150366454340338E-2</v>
      </c>
      <c r="U39" s="94">
        <v>1.1130467620007575E-2</v>
      </c>
    </row>
    <row r="40" spans="2:21">
      <c r="B40" s="86" t="s">
        <v>369</v>
      </c>
      <c r="C40" s="83" t="s">
        <v>370</v>
      </c>
      <c r="D40" s="96" t="s">
        <v>114</v>
      </c>
      <c r="E40" s="96" t="s">
        <v>297</v>
      </c>
      <c r="F40" s="83" t="s">
        <v>371</v>
      </c>
      <c r="G40" s="96" t="s">
        <v>324</v>
      </c>
      <c r="H40" s="83" t="s">
        <v>336</v>
      </c>
      <c r="I40" s="83" t="s">
        <v>301</v>
      </c>
      <c r="J40" s="83"/>
      <c r="K40" s="93">
        <v>8.58</v>
      </c>
      <c r="L40" s="96" t="s">
        <v>158</v>
      </c>
      <c r="M40" s="97">
        <v>3.5000000000000003E-2</v>
      </c>
      <c r="N40" s="97">
        <v>1.6400000000000001E-2</v>
      </c>
      <c r="O40" s="93">
        <v>76969.149999999994</v>
      </c>
      <c r="P40" s="95">
        <v>117.44</v>
      </c>
      <c r="Q40" s="83"/>
      <c r="R40" s="93">
        <v>90.392560000000003</v>
      </c>
      <c r="S40" s="94">
        <v>2.841686378768451E-4</v>
      </c>
      <c r="T40" s="94">
        <v>1.4457179881628146E-2</v>
      </c>
      <c r="U40" s="94">
        <v>5.3370884494149231E-3</v>
      </c>
    </row>
    <row r="41" spans="2:21">
      <c r="B41" s="86" t="s">
        <v>372</v>
      </c>
      <c r="C41" s="83" t="s">
        <v>373</v>
      </c>
      <c r="D41" s="96" t="s">
        <v>114</v>
      </c>
      <c r="E41" s="96" t="s">
        <v>297</v>
      </c>
      <c r="F41" s="83" t="s">
        <v>371</v>
      </c>
      <c r="G41" s="96" t="s">
        <v>324</v>
      </c>
      <c r="H41" s="83" t="s">
        <v>336</v>
      </c>
      <c r="I41" s="83" t="s">
        <v>301</v>
      </c>
      <c r="J41" s="83"/>
      <c r="K41" s="93">
        <v>7.2099999999999991</v>
      </c>
      <c r="L41" s="96" t="s">
        <v>158</v>
      </c>
      <c r="M41" s="97">
        <v>0.04</v>
      </c>
      <c r="N41" s="97">
        <v>1.21E-2</v>
      </c>
      <c r="O41" s="93">
        <v>19816.490000000002</v>
      </c>
      <c r="P41" s="95">
        <v>121.03</v>
      </c>
      <c r="Q41" s="83"/>
      <c r="R41" s="93">
        <v>23.983900000000002</v>
      </c>
      <c r="S41" s="94">
        <v>2.7359846528421071E-5</v>
      </c>
      <c r="T41" s="94">
        <v>3.8359302642051655E-3</v>
      </c>
      <c r="U41" s="94">
        <v>1.4160921613672916E-3</v>
      </c>
    </row>
    <row r="42" spans="2:21">
      <c r="B42" s="86" t="s">
        <v>374</v>
      </c>
      <c r="C42" s="83" t="s">
        <v>375</v>
      </c>
      <c r="D42" s="96" t="s">
        <v>114</v>
      </c>
      <c r="E42" s="96" t="s">
        <v>297</v>
      </c>
      <c r="F42" s="83" t="s">
        <v>376</v>
      </c>
      <c r="G42" s="96" t="s">
        <v>377</v>
      </c>
      <c r="H42" s="83" t="s">
        <v>378</v>
      </c>
      <c r="I42" s="83" t="s">
        <v>301</v>
      </c>
      <c r="J42" s="83"/>
      <c r="K42" s="93">
        <v>8.5599999999999987</v>
      </c>
      <c r="L42" s="96" t="s">
        <v>158</v>
      </c>
      <c r="M42" s="97">
        <v>5.1500000000000004E-2</v>
      </c>
      <c r="N42" s="97">
        <v>2.3599999999999999E-2</v>
      </c>
      <c r="O42" s="93">
        <v>83742</v>
      </c>
      <c r="P42" s="95">
        <v>151.84</v>
      </c>
      <c r="Q42" s="83"/>
      <c r="R42" s="93">
        <v>127.15384</v>
      </c>
      <c r="S42" s="94">
        <v>2.3582506669910802E-5</v>
      </c>
      <c r="T42" s="94">
        <v>2.0336695160749558E-2</v>
      </c>
      <c r="U42" s="94">
        <v>7.5076011871193071E-3</v>
      </c>
    </row>
    <row r="43" spans="2:21">
      <c r="B43" s="86" t="s">
        <v>379</v>
      </c>
      <c r="C43" s="83" t="s">
        <v>380</v>
      </c>
      <c r="D43" s="96" t="s">
        <v>114</v>
      </c>
      <c r="E43" s="96" t="s">
        <v>297</v>
      </c>
      <c r="F43" s="83" t="s">
        <v>381</v>
      </c>
      <c r="G43" s="96" t="s">
        <v>324</v>
      </c>
      <c r="H43" s="83" t="s">
        <v>378</v>
      </c>
      <c r="I43" s="83" t="s">
        <v>154</v>
      </c>
      <c r="J43" s="83"/>
      <c r="K43" s="93">
        <v>0.01</v>
      </c>
      <c r="L43" s="96" t="s">
        <v>158</v>
      </c>
      <c r="M43" s="97">
        <v>4.5499999999999999E-2</v>
      </c>
      <c r="N43" s="97">
        <v>1.2599999999999998E-2</v>
      </c>
      <c r="O43" s="93">
        <v>17530</v>
      </c>
      <c r="P43" s="95">
        <v>122.62</v>
      </c>
      <c r="Q43" s="83"/>
      <c r="R43" s="93">
        <v>21.97345</v>
      </c>
      <c r="S43" s="94">
        <v>1.2395525448657212E-4</v>
      </c>
      <c r="T43" s="94">
        <v>3.5143834765821651E-3</v>
      </c>
      <c r="U43" s="94">
        <v>1.2973882605913181E-3</v>
      </c>
    </row>
    <row r="44" spans="2:21">
      <c r="B44" s="86" t="s">
        <v>382</v>
      </c>
      <c r="C44" s="83" t="s">
        <v>383</v>
      </c>
      <c r="D44" s="96" t="s">
        <v>114</v>
      </c>
      <c r="E44" s="96" t="s">
        <v>297</v>
      </c>
      <c r="F44" s="83" t="s">
        <v>381</v>
      </c>
      <c r="G44" s="96" t="s">
        <v>324</v>
      </c>
      <c r="H44" s="83" t="s">
        <v>378</v>
      </c>
      <c r="I44" s="83" t="s">
        <v>154</v>
      </c>
      <c r="J44" s="83"/>
      <c r="K44" s="93">
        <v>5.01</v>
      </c>
      <c r="L44" s="96" t="s">
        <v>158</v>
      </c>
      <c r="M44" s="97">
        <v>4.7500000000000001E-2</v>
      </c>
      <c r="N44" s="97">
        <v>7.8000000000000005E-3</v>
      </c>
      <c r="O44" s="93">
        <v>83376</v>
      </c>
      <c r="P44" s="95">
        <v>145.41</v>
      </c>
      <c r="Q44" s="83"/>
      <c r="R44" s="93">
        <v>121.23703999999999</v>
      </c>
      <c r="S44" s="94">
        <v>4.4177396280400571E-5</v>
      </c>
      <c r="T44" s="94">
        <v>1.9390375663618186E-2</v>
      </c>
      <c r="U44" s="94">
        <v>7.1582529118021992E-3</v>
      </c>
    </row>
    <row r="45" spans="2:21">
      <c r="B45" s="86" t="s">
        <v>384</v>
      </c>
      <c r="C45" s="83" t="s">
        <v>385</v>
      </c>
      <c r="D45" s="96" t="s">
        <v>114</v>
      </c>
      <c r="E45" s="96" t="s">
        <v>297</v>
      </c>
      <c r="F45" s="83" t="s">
        <v>386</v>
      </c>
      <c r="G45" s="96" t="s">
        <v>324</v>
      </c>
      <c r="H45" s="83" t="s">
        <v>378</v>
      </c>
      <c r="I45" s="83" t="s">
        <v>154</v>
      </c>
      <c r="J45" s="83"/>
      <c r="K45" s="93">
        <v>6.79</v>
      </c>
      <c r="L45" s="96" t="s">
        <v>158</v>
      </c>
      <c r="M45" s="97">
        <v>0.04</v>
      </c>
      <c r="N45" s="97">
        <v>2.3300000000000005E-2</v>
      </c>
      <c r="O45" s="93">
        <v>12836</v>
      </c>
      <c r="P45" s="95">
        <v>111.3</v>
      </c>
      <c r="Q45" s="83"/>
      <c r="R45" s="93">
        <v>14.28647</v>
      </c>
      <c r="S45" s="94">
        <v>4.3397104808606126E-6</v>
      </c>
      <c r="T45" s="94">
        <v>2.2849454276268315E-3</v>
      </c>
      <c r="U45" s="94">
        <v>8.435224538381567E-4</v>
      </c>
    </row>
    <row r="46" spans="2:21">
      <c r="B46" s="86" t="s">
        <v>387</v>
      </c>
      <c r="C46" s="83" t="s">
        <v>388</v>
      </c>
      <c r="D46" s="96" t="s">
        <v>114</v>
      </c>
      <c r="E46" s="96" t="s">
        <v>297</v>
      </c>
      <c r="F46" s="83" t="s">
        <v>386</v>
      </c>
      <c r="G46" s="96" t="s">
        <v>324</v>
      </c>
      <c r="H46" s="83" t="s">
        <v>378</v>
      </c>
      <c r="I46" s="83" t="s">
        <v>154</v>
      </c>
      <c r="J46" s="83"/>
      <c r="K46" s="93">
        <v>7.1300000000000008</v>
      </c>
      <c r="L46" s="96" t="s">
        <v>158</v>
      </c>
      <c r="M46" s="97">
        <v>2.7799999999999998E-2</v>
      </c>
      <c r="N46" s="97">
        <v>2.5499999999999998E-2</v>
      </c>
      <c r="O46" s="93">
        <v>24751</v>
      </c>
      <c r="P46" s="95">
        <v>102.1</v>
      </c>
      <c r="Q46" s="83"/>
      <c r="R46" s="93">
        <v>25.270769999999999</v>
      </c>
      <c r="S46" s="94">
        <v>2.8764913569285194E-5</v>
      </c>
      <c r="T46" s="94">
        <v>4.0417493169487848E-3</v>
      </c>
      <c r="U46" s="94">
        <v>1.492073403771518E-3</v>
      </c>
    </row>
    <row r="47" spans="2:21">
      <c r="B47" s="86" t="s">
        <v>389</v>
      </c>
      <c r="C47" s="83" t="s">
        <v>390</v>
      </c>
      <c r="D47" s="96" t="s">
        <v>114</v>
      </c>
      <c r="E47" s="96" t="s">
        <v>297</v>
      </c>
      <c r="F47" s="83" t="s">
        <v>386</v>
      </c>
      <c r="G47" s="96" t="s">
        <v>324</v>
      </c>
      <c r="H47" s="83" t="s">
        <v>378</v>
      </c>
      <c r="I47" s="83" t="s">
        <v>154</v>
      </c>
      <c r="J47" s="83"/>
      <c r="K47" s="93">
        <v>2.06</v>
      </c>
      <c r="L47" s="96" t="s">
        <v>158</v>
      </c>
      <c r="M47" s="97">
        <v>5.0999999999999997E-2</v>
      </c>
      <c r="N47" s="97">
        <v>7.8000000000000005E-3</v>
      </c>
      <c r="O47" s="93">
        <v>30183</v>
      </c>
      <c r="P47" s="95">
        <v>127.81</v>
      </c>
      <c r="Q47" s="93">
        <v>0.11075</v>
      </c>
      <c r="R47" s="93">
        <v>38.687640000000002</v>
      </c>
      <c r="S47" s="94">
        <v>1.4587870608923533E-5</v>
      </c>
      <c r="T47" s="94">
        <v>6.1876129039344866E-3</v>
      </c>
      <c r="U47" s="94">
        <v>2.2842516749069035E-3</v>
      </c>
    </row>
    <row r="48" spans="2:21">
      <c r="B48" s="86" t="s">
        <v>391</v>
      </c>
      <c r="C48" s="83" t="s">
        <v>392</v>
      </c>
      <c r="D48" s="96" t="s">
        <v>114</v>
      </c>
      <c r="E48" s="96" t="s">
        <v>297</v>
      </c>
      <c r="F48" s="83" t="s">
        <v>386</v>
      </c>
      <c r="G48" s="96" t="s">
        <v>324</v>
      </c>
      <c r="H48" s="83" t="s">
        <v>378</v>
      </c>
      <c r="I48" s="83" t="s">
        <v>154</v>
      </c>
      <c r="J48" s="83"/>
      <c r="K48" s="93">
        <v>0.25</v>
      </c>
      <c r="L48" s="96" t="s">
        <v>158</v>
      </c>
      <c r="M48" s="97">
        <v>5.2999999999999999E-2</v>
      </c>
      <c r="N48" s="97">
        <v>-7.8000000000000005E-3</v>
      </c>
      <c r="O48" s="93">
        <v>45542</v>
      </c>
      <c r="P48" s="95">
        <v>119.45</v>
      </c>
      <c r="Q48" s="83"/>
      <c r="R48" s="93">
        <v>54.399920000000002</v>
      </c>
      <c r="S48" s="94">
        <v>9.9538084450915453E-5</v>
      </c>
      <c r="T48" s="94">
        <v>8.7005991310145497E-3</v>
      </c>
      <c r="U48" s="94">
        <v>3.2119588678658495E-3</v>
      </c>
    </row>
    <row r="49" spans="2:21">
      <c r="B49" s="86" t="s">
        <v>393</v>
      </c>
      <c r="C49" s="83" t="s">
        <v>394</v>
      </c>
      <c r="D49" s="96" t="s">
        <v>114</v>
      </c>
      <c r="E49" s="96" t="s">
        <v>297</v>
      </c>
      <c r="F49" s="83" t="s">
        <v>366</v>
      </c>
      <c r="G49" s="96" t="s">
        <v>324</v>
      </c>
      <c r="H49" s="83" t="s">
        <v>378</v>
      </c>
      <c r="I49" s="83" t="s">
        <v>301</v>
      </c>
      <c r="J49" s="83"/>
      <c r="K49" s="93">
        <v>6.2400000000000011</v>
      </c>
      <c r="L49" s="96" t="s">
        <v>158</v>
      </c>
      <c r="M49" s="97">
        <v>2.3E-2</v>
      </c>
      <c r="N49" s="97">
        <v>1.8699999999999998E-2</v>
      </c>
      <c r="O49" s="93">
        <v>3629.47</v>
      </c>
      <c r="P49" s="95">
        <v>103.67</v>
      </c>
      <c r="Q49" s="83"/>
      <c r="R49" s="93">
        <v>3.76268</v>
      </c>
      <c r="S49" s="94">
        <v>2.5463262588450384E-6</v>
      </c>
      <c r="T49" s="94">
        <v>6.017944573868091E-4</v>
      </c>
      <c r="U49" s="94">
        <v>2.2216160231378049E-4</v>
      </c>
    </row>
    <row r="50" spans="2:21">
      <c r="B50" s="86" t="s">
        <v>395</v>
      </c>
      <c r="C50" s="83" t="s">
        <v>396</v>
      </c>
      <c r="D50" s="96" t="s">
        <v>114</v>
      </c>
      <c r="E50" s="96" t="s">
        <v>297</v>
      </c>
      <c r="F50" s="83" t="s">
        <v>366</v>
      </c>
      <c r="G50" s="96" t="s">
        <v>324</v>
      </c>
      <c r="H50" s="83" t="s">
        <v>378</v>
      </c>
      <c r="I50" s="83" t="s">
        <v>301</v>
      </c>
      <c r="J50" s="83"/>
      <c r="K50" s="93">
        <v>2.54</v>
      </c>
      <c r="L50" s="96" t="s">
        <v>158</v>
      </c>
      <c r="M50" s="97">
        <v>5.8499999999999996E-2</v>
      </c>
      <c r="N50" s="97">
        <v>5.5000000000000005E-3</v>
      </c>
      <c r="O50" s="93">
        <v>20019.759999999998</v>
      </c>
      <c r="P50" s="95">
        <v>124.1</v>
      </c>
      <c r="Q50" s="83"/>
      <c r="R50" s="93">
        <v>24.844519999999999</v>
      </c>
      <c r="S50" s="94">
        <v>1.5454743373356972E-5</v>
      </c>
      <c r="T50" s="94">
        <v>3.9735758641276236E-3</v>
      </c>
      <c r="U50" s="94">
        <v>1.4669061339036978E-3</v>
      </c>
    </row>
    <row r="51" spans="2:21">
      <c r="B51" s="86" t="s">
        <v>397</v>
      </c>
      <c r="C51" s="83" t="s">
        <v>398</v>
      </c>
      <c r="D51" s="96" t="s">
        <v>114</v>
      </c>
      <c r="E51" s="96" t="s">
        <v>297</v>
      </c>
      <c r="F51" s="83" t="s">
        <v>366</v>
      </c>
      <c r="G51" s="96" t="s">
        <v>324</v>
      </c>
      <c r="H51" s="83" t="s">
        <v>378</v>
      </c>
      <c r="I51" s="83" t="s">
        <v>301</v>
      </c>
      <c r="J51" s="83"/>
      <c r="K51" s="93">
        <v>7.7299999999999995</v>
      </c>
      <c r="L51" s="96" t="s">
        <v>158</v>
      </c>
      <c r="M51" s="97">
        <v>2.2499999999999999E-2</v>
      </c>
      <c r="N51" s="97">
        <v>2.3199999999999998E-2</v>
      </c>
      <c r="O51" s="93">
        <v>11000</v>
      </c>
      <c r="P51" s="95">
        <v>99.77</v>
      </c>
      <c r="Q51" s="83"/>
      <c r="R51" s="93">
        <v>10.9747</v>
      </c>
      <c r="S51" s="94">
        <v>5.8500369615971665E-5</v>
      </c>
      <c r="T51" s="94">
        <v>1.7552684872173595E-3</v>
      </c>
      <c r="U51" s="94">
        <v>6.4798413282900669E-4</v>
      </c>
    </row>
    <row r="52" spans="2:21">
      <c r="B52" s="86" t="s">
        <v>399</v>
      </c>
      <c r="C52" s="83" t="s">
        <v>400</v>
      </c>
      <c r="D52" s="96" t="s">
        <v>114</v>
      </c>
      <c r="E52" s="96" t="s">
        <v>297</v>
      </c>
      <c r="F52" s="83" t="s">
        <v>401</v>
      </c>
      <c r="G52" s="96" t="s">
        <v>324</v>
      </c>
      <c r="H52" s="83" t="s">
        <v>378</v>
      </c>
      <c r="I52" s="83" t="s">
        <v>154</v>
      </c>
      <c r="J52" s="83"/>
      <c r="K52" s="93">
        <v>6.32</v>
      </c>
      <c r="L52" s="96" t="s">
        <v>158</v>
      </c>
      <c r="M52" s="97">
        <v>1.9599999999999999E-2</v>
      </c>
      <c r="N52" s="97">
        <v>1.46E-2</v>
      </c>
      <c r="O52" s="93">
        <v>14675</v>
      </c>
      <c r="P52" s="95">
        <v>103.5</v>
      </c>
      <c r="Q52" s="83"/>
      <c r="R52" s="93">
        <v>15.18863</v>
      </c>
      <c r="S52" s="94">
        <v>1.9366392347932579E-5</v>
      </c>
      <c r="T52" s="94">
        <v>2.4292348404060431E-3</v>
      </c>
      <c r="U52" s="94">
        <v>8.9678909121986342E-4</v>
      </c>
    </row>
    <row r="53" spans="2:21">
      <c r="B53" s="86" t="s">
        <v>402</v>
      </c>
      <c r="C53" s="83" t="s">
        <v>403</v>
      </c>
      <c r="D53" s="96" t="s">
        <v>114</v>
      </c>
      <c r="E53" s="96" t="s">
        <v>297</v>
      </c>
      <c r="F53" s="83" t="s">
        <v>401</v>
      </c>
      <c r="G53" s="96" t="s">
        <v>324</v>
      </c>
      <c r="H53" s="83" t="s">
        <v>378</v>
      </c>
      <c r="I53" s="83" t="s">
        <v>154</v>
      </c>
      <c r="J53" s="83"/>
      <c r="K53" s="93">
        <v>4.47</v>
      </c>
      <c r="L53" s="96" t="s">
        <v>158</v>
      </c>
      <c r="M53" s="97">
        <v>2.75E-2</v>
      </c>
      <c r="N53" s="97">
        <v>7.6E-3</v>
      </c>
      <c r="O53" s="93">
        <v>6543.49</v>
      </c>
      <c r="P53" s="95">
        <v>108.23</v>
      </c>
      <c r="Q53" s="83"/>
      <c r="R53" s="93">
        <v>7.0820200000000009</v>
      </c>
      <c r="S53" s="94">
        <v>1.3739564812398957E-5</v>
      </c>
      <c r="T53" s="94">
        <v>1.1326821263308415E-3</v>
      </c>
      <c r="U53" s="94">
        <v>4.1814688222709345E-4</v>
      </c>
    </row>
    <row r="54" spans="2:21">
      <c r="B54" s="86" t="s">
        <v>404</v>
      </c>
      <c r="C54" s="83" t="s">
        <v>405</v>
      </c>
      <c r="D54" s="96" t="s">
        <v>114</v>
      </c>
      <c r="E54" s="96" t="s">
        <v>297</v>
      </c>
      <c r="F54" s="83" t="s">
        <v>406</v>
      </c>
      <c r="G54" s="96" t="s">
        <v>407</v>
      </c>
      <c r="H54" s="83" t="s">
        <v>378</v>
      </c>
      <c r="I54" s="83" t="s">
        <v>301</v>
      </c>
      <c r="J54" s="83"/>
      <c r="K54" s="93">
        <v>5.3999999999999995</v>
      </c>
      <c r="L54" s="96" t="s">
        <v>158</v>
      </c>
      <c r="M54" s="97">
        <v>1.9400000000000001E-2</v>
      </c>
      <c r="N54" s="97">
        <v>7.6000000000000009E-3</v>
      </c>
      <c r="O54" s="93">
        <v>34030.65</v>
      </c>
      <c r="P54" s="95">
        <v>106.71</v>
      </c>
      <c r="Q54" s="83"/>
      <c r="R54" s="93">
        <v>36.314109999999999</v>
      </c>
      <c r="S54" s="94">
        <v>5.1373913751195887E-5</v>
      </c>
      <c r="T54" s="94">
        <v>5.8079959292139912E-3</v>
      </c>
      <c r="U54" s="94">
        <v>2.1441102788966587E-3</v>
      </c>
    </row>
    <row r="55" spans="2:21">
      <c r="B55" s="86" t="s">
        <v>408</v>
      </c>
      <c r="C55" s="83" t="s">
        <v>409</v>
      </c>
      <c r="D55" s="96" t="s">
        <v>114</v>
      </c>
      <c r="E55" s="96" t="s">
        <v>297</v>
      </c>
      <c r="F55" s="83" t="s">
        <v>410</v>
      </c>
      <c r="G55" s="96" t="s">
        <v>411</v>
      </c>
      <c r="H55" s="83" t="s">
        <v>378</v>
      </c>
      <c r="I55" s="83" t="s">
        <v>154</v>
      </c>
      <c r="J55" s="83"/>
      <c r="K55" s="93">
        <v>1.48</v>
      </c>
      <c r="L55" s="96" t="s">
        <v>158</v>
      </c>
      <c r="M55" s="97">
        <v>3.6000000000000004E-2</v>
      </c>
      <c r="N55" s="97">
        <v>-1.7000000000000001E-3</v>
      </c>
      <c r="O55" s="93">
        <v>7408</v>
      </c>
      <c r="P55" s="95">
        <v>111.3</v>
      </c>
      <c r="Q55" s="93">
        <v>0.14044999999999999</v>
      </c>
      <c r="R55" s="93">
        <v>8.3855499999999985</v>
      </c>
      <c r="S55" s="94">
        <v>1.7906176277217E-5</v>
      </c>
      <c r="T55" s="94">
        <v>1.3411657414768082E-3</v>
      </c>
      <c r="U55" s="94">
        <v>4.9511178848116817E-4</v>
      </c>
    </row>
    <row r="56" spans="2:21">
      <c r="B56" s="86" t="s">
        <v>412</v>
      </c>
      <c r="C56" s="83" t="s">
        <v>413</v>
      </c>
      <c r="D56" s="96" t="s">
        <v>114</v>
      </c>
      <c r="E56" s="96" t="s">
        <v>297</v>
      </c>
      <c r="F56" s="83" t="s">
        <v>410</v>
      </c>
      <c r="G56" s="96" t="s">
        <v>411</v>
      </c>
      <c r="H56" s="83" t="s">
        <v>378</v>
      </c>
      <c r="I56" s="83" t="s">
        <v>154</v>
      </c>
      <c r="J56" s="83"/>
      <c r="K56" s="93">
        <v>7.830000000000001</v>
      </c>
      <c r="L56" s="96" t="s">
        <v>158</v>
      </c>
      <c r="M56" s="97">
        <v>2.2499999999999999E-2</v>
      </c>
      <c r="N56" s="97">
        <v>1.21E-2</v>
      </c>
      <c r="O56" s="93">
        <v>48363</v>
      </c>
      <c r="P56" s="95">
        <v>109.54</v>
      </c>
      <c r="Q56" s="83"/>
      <c r="R56" s="93">
        <v>52.976819999999996</v>
      </c>
      <c r="S56" s="94">
        <v>1.1821337723578172E-4</v>
      </c>
      <c r="T56" s="94">
        <v>8.4729917627804265E-3</v>
      </c>
      <c r="U56" s="94">
        <v>3.1279341364901436E-3</v>
      </c>
    </row>
    <row r="57" spans="2:21">
      <c r="B57" s="86" t="s">
        <v>414</v>
      </c>
      <c r="C57" s="83" t="s">
        <v>415</v>
      </c>
      <c r="D57" s="96" t="s">
        <v>114</v>
      </c>
      <c r="E57" s="96" t="s">
        <v>297</v>
      </c>
      <c r="F57" s="83" t="s">
        <v>416</v>
      </c>
      <c r="G57" s="96" t="s">
        <v>324</v>
      </c>
      <c r="H57" s="83" t="s">
        <v>417</v>
      </c>
      <c r="I57" s="83" t="s">
        <v>154</v>
      </c>
      <c r="J57" s="83"/>
      <c r="K57" s="93">
        <v>0.99</v>
      </c>
      <c r="L57" s="96" t="s">
        <v>158</v>
      </c>
      <c r="M57" s="97">
        <v>4.8499999999999995E-2</v>
      </c>
      <c r="N57" s="97">
        <v>1E-4</v>
      </c>
      <c r="O57" s="93">
        <v>234.33</v>
      </c>
      <c r="P57" s="95">
        <v>125.7</v>
      </c>
      <c r="Q57" s="83"/>
      <c r="R57" s="93">
        <v>0.29455999999999999</v>
      </c>
      <c r="S57" s="94">
        <v>1.8711575064338458E-6</v>
      </c>
      <c r="T57" s="94">
        <v>4.7111254575956097E-5</v>
      </c>
      <c r="U57" s="94">
        <v>1.7391838151941484E-5</v>
      </c>
    </row>
    <row r="58" spans="2:21">
      <c r="B58" s="86" t="s">
        <v>418</v>
      </c>
      <c r="C58" s="83" t="s">
        <v>419</v>
      </c>
      <c r="D58" s="96" t="s">
        <v>114</v>
      </c>
      <c r="E58" s="96" t="s">
        <v>297</v>
      </c>
      <c r="F58" s="83" t="s">
        <v>416</v>
      </c>
      <c r="G58" s="96" t="s">
        <v>324</v>
      </c>
      <c r="H58" s="83" t="s">
        <v>417</v>
      </c>
      <c r="I58" s="83" t="s">
        <v>154</v>
      </c>
      <c r="J58" s="83"/>
      <c r="K58" s="93">
        <v>1.6799999999999997</v>
      </c>
      <c r="L58" s="96" t="s">
        <v>158</v>
      </c>
      <c r="M58" s="97">
        <v>3.7699999999999997E-2</v>
      </c>
      <c r="N58" s="97">
        <v>2.9999999999999997E-4</v>
      </c>
      <c r="O58" s="93">
        <v>37777.78</v>
      </c>
      <c r="P58" s="95">
        <v>115.58</v>
      </c>
      <c r="Q58" s="83"/>
      <c r="R58" s="93">
        <v>43.663550000000001</v>
      </c>
      <c r="S58" s="94">
        <v>1.0415305200642947E-4</v>
      </c>
      <c r="T58" s="94">
        <v>6.9834486004209263E-3</v>
      </c>
      <c r="U58" s="94">
        <v>2.5780465600869253E-3</v>
      </c>
    </row>
    <row r="59" spans="2:21">
      <c r="B59" s="86" t="s">
        <v>420</v>
      </c>
      <c r="C59" s="83" t="s">
        <v>421</v>
      </c>
      <c r="D59" s="96" t="s">
        <v>114</v>
      </c>
      <c r="E59" s="96" t="s">
        <v>297</v>
      </c>
      <c r="F59" s="83" t="s">
        <v>416</v>
      </c>
      <c r="G59" s="96" t="s">
        <v>324</v>
      </c>
      <c r="H59" s="83" t="s">
        <v>417</v>
      </c>
      <c r="I59" s="83" t="s">
        <v>154</v>
      </c>
      <c r="J59" s="83"/>
      <c r="K59" s="93">
        <v>5.12</v>
      </c>
      <c r="L59" s="96" t="s">
        <v>158</v>
      </c>
      <c r="M59" s="97">
        <v>2.5000000000000001E-2</v>
      </c>
      <c r="N59" s="97">
        <v>1.1900000000000001E-2</v>
      </c>
      <c r="O59" s="93">
        <v>1727.71</v>
      </c>
      <c r="P59" s="95">
        <v>106.79</v>
      </c>
      <c r="Q59" s="83"/>
      <c r="R59" s="93">
        <v>1.8450199999999999</v>
      </c>
      <c r="S59" s="94">
        <v>3.5735043869822941E-6</v>
      </c>
      <c r="T59" s="94">
        <v>2.9508829073102432E-4</v>
      </c>
      <c r="U59" s="94">
        <v>1.0893634311208269E-4</v>
      </c>
    </row>
    <row r="60" spans="2:21">
      <c r="B60" s="86" t="s">
        <v>422</v>
      </c>
      <c r="C60" s="83" t="s">
        <v>423</v>
      </c>
      <c r="D60" s="96" t="s">
        <v>114</v>
      </c>
      <c r="E60" s="96" t="s">
        <v>297</v>
      </c>
      <c r="F60" s="83" t="s">
        <v>416</v>
      </c>
      <c r="G60" s="96" t="s">
        <v>324</v>
      </c>
      <c r="H60" s="83" t="s">
        <v>417</v>
      </c>
      <c r="I60" s="83" t="s">
        <v>154</v>
      </c>
      <c r="J60" s="83"/>
      <c r="K60" s="93">
        <v>5.85</v>
      </c>
      <c r="L60" s="96" t="s">
        <v>158</v>
      </c>
      <c r="M60" s="97">
        <v>1.34E-2</v>
      </c>
      <c r="N60" s="97">
        <v>1.21E-2</v>
      </c>
      <c r="O60" s="93">
        <v>38028.5</v>
      </c>
      <c r="P60" s="95">
        <v>101.21</v>
      </c>
      <c r="Q60" s="83"/>
      <c r="R60" s="93">
        <v>38.488639999999997</v>
      </c>
      <c r="S60" s="94">
        <v>1.0522995228769338E-4</v>
      </c>
      <c r="T60" s="94">
        <v>6.1557852978080078E-3</v>
      </c>
      <c r="U60" s="94">
        <v>2.2725020286812232E-3</v>
      </c>
    </row>
    <row r="61" spans="2:21">
      <c r="B61" s="86" t="s">
        <v>424</v>
      </c>
      <c r="C61" s="83" t="s">
        <v>425</v>
      </c>
      <c r="D61" s="96" t="s">
        <v>114</v>
      </c>
      <c r="E61" s="96" t="s">
        <v>297</v>
      </c>
      <c r="F61" s="83" t="s">
        <v>416</v>
      </c>
      <c r="G61" s="96" t="s">
        <v>324</v>
      </c>
      <c r="H61" s="83" t="s">
        <v>417</v>
      </c>
      <c r="I61" s="83" t="s">
        <v>154</v>
      </c>
      <c r="J61" s="83"/>
      <c r="K61" s="93">
        <v>6.12</v>
      </c>
      <c r="L61" s="96" t="s">
        <v>158</v>
      </c>
      <c r="M61" s="97">
        <v>1.95E-2</v>
      </c>
      <c r="N61" s="97">
        <v>1.6799999999999999E-2</v>
      </c>
      <c r="O61" s="93">
        <v>4649</v>
      </c>
      <c r="P61" s="95">
        <v>101.94</v>
      </c>
      <c r="Q61" s="83"/>
      <c r="R61" s="93">
        <v>4.7391999999999994</v>
      </c>
      <c r="S61" s="94">
        <v>7.1375165618326326E-6</v>
      </c>
      <c r="T61" s="94">
        <v>7.5797683896785411E-4</v>
      </c>
      <c r="U61" s="94">
        <v>2.7981871051629915E-4</v>
      </c>
    </row>
    <row r="62" spans="2:21">
      <c r="B62" s="86" t="s">
        <v>426</v>
      </c>
      <c r="C62" s="83" t="s">
        <v>427</v>
      </c>
      <c r="D62" s="96" t="s">
        <v>114</v>
      </c>
      <c r="E62" s="96" t="s">
        <v>297</v>
      </c>
      <c r="F62" s="83" t="s">
        <v>428</v>
      </c>
      <c r="G62" s="96" t="s">
        <v>305</v>
      </c>
      <c r="H62" s="83" t="s">
        <v>417</v>
      </c>
      <c r="I62" s="83" t="s">
        <v>301</v>
      </c>
      <c r="J62" s="83"/>
      <c r="K62" s="93">
        <v>1.93</v>
      </c>
      <c r="L62" s="96" t="s">
        <v>158</v>
      </c>
      <c r="M62" s="97">
        <v>6.4000000000000001E-2</v>
      </c>
      <c r="N62" s="97">
        <v>2.2000000000000001E-3</v>
      </c>
      <c r="O62" s="93">
        <v>200000</v>
      </c>
      <c r="P62" s="95">
        <v>127.5</v>
      </c>
      <c r="Q62" s="83"/>
      <c r="R62" s="93">
        <v>255.00001999999998</v>
      </c>
      <c r="S62" s="94">
        <v>1.5974689701636727E-4</v>
      </c>
      <c r="T62" s="94">
        <v>4.0784121602029794E-2</v>
      </c>
      <c r="U62" s="94">
        <v>1.5056080515283276E-2</v>
      </c>
    </row>
    <row r="63" spans="2:21">
      <c r="B63" s="86" t="s">
        <v>429</v>
      </c>
      <c r="C63" s="83" t="s">
        <v>430</v>
      </c>
      <c r="D63" s="96" t="s">
        <v>114</v>
      </c>
      <c r="E63" s="96" t="s">
        <v>297</v>
      </c>
      <c r="F63" s="83" t="s">
        <v>431</v>
      </c>
      <c r="G63" s="96" t="s">
        <v>324</v>
      </c>
      <c r="H63" s="83" t="s">
        <v>417</v>
      </c>
      <c r="I63" s="83" t="s">
        <v>154</v>
      </c>
      <c r="J63" s="83"/>
      <c r="K63" s="93">
        <v>6.38</v>
      </c>
      <c r="L63" s="96" t="s">
        <v>158</v>
      </c>
      <c r="M63" s="97">
        <v>1.5800000000000002E-2</v>
      </c>
      <c r="N63" s="97">
        <v>1.1399999999999999E-2</v>
      </c>
      <c r="O63" s="93">
        <v>16097.75</v>
      </c>
      <c r="P63" s="95">
        <v>103.22</v>
      </c>
      <c r="Q63" s="83"/>
      <c r="R63" s="93">
        <v>16.61609</v>
      </c>
      <c r="S63" s="94">
        <v>3.7725977379998219E-5</v>
      </c>
      <c r="T63" s="94">
        <v>2.6575395370960022E-3</v>
      </c>
      <c r="U63" s="94">
        <v>9.810712520304638E-4</v>
      </c>
    </row>
    <row r="64" spans="2:21">
      <c r="B64" s="86" t="s">
        <v>432</v>
      </c>
      <c r="C64" s="83" t="s">
        <v>433</v>
      </c>
      <c r="D64" s="96" t="s">
        <v>114</v>
      </c>
      <c r="E64" s="96" t="s">
        <v>297</v>
      </c>
      <c r="F64" s="83" t="s">
        <v>431</v>
      </c>
      <c r="G64" s="96" t="s">
        <v>324</v>
      </c>
      <c r="H64" s="83" t="s">
        <v>417</v>
      </c>
      <c r="I64" s="83" t="s">
        <v>154</v>
      </c>
      <c r="J64" s="83"/>
      <c r="K64" s="93">
        <v>7.66</v>
      </c>
      <c r="L64" s="96" t="s">
        <v>158</v>
      </c>
      <c r="M64" s="97">
        <v>2.4E-2</v>
      </c>
      <c r="N64" s="97">
        <v>1.66E-2</v>
      </c>
      <c r="O64" s="93">
        <v>20171</v>
      </c>
      <c r="P64" s="95">
        <v>105.9</v>
      </c>
      <c r="Q64" s="83"/>
      <c r="R64" s="93">
        <v>21.361090000000001</v>
      </c>
      <c r="S64" s="94">
        <v>5.1669023975697651E-5</v>
      </c>
      <c r="T64" s="94">
        <v>3.4164440148353819E-3</v>
      </c>
      <c r="U64" s="94">
        <v>1.2612324145473103E-3</v>
      </c>
    </row>
    <row r="65" spans="2:21">
      <c r="B65" s="86" t="s">
        <v>434</v>
      </c>
      <c r="C65" s="83" t="s">
        <v>435</v>
      </c>
      <c r="D65" s="96" t="s">
        <v>114</v>
      </c>
      <c r="E65" s="96" t="s">
        <v>297</v>
      </c>
      <c r="F65" s="83" t="s">
        <v>436</v>
      </c>
      <c r="G65" s="96" t="s">
        <v>324</v>
      </c>
      <c r="H65" s="83" t="s">
        <v>417</v>
      </c>
      <c r="I65" s="83" t="s">
        <v>301</v>
      </c>
      <c r="J65" s="83"/>
      <c r="K65" s="93">
        <v>5.32</v>
      </c>
      <c r="L65" s="96" t="s">
        <v>158</v>
      </c>
      <c r="M65" s="97">
        <v>2.8500000000000001E-2</v>
      </c>
      <c r="N65" s="97">
        <v>1.1200000000000002E-2</v>
      </c>
      <c r="O65" s="93">
        <v>73958</v>
      </c>
      <c r="P65" s="95">
        <v>111.7</v>
      </c>
      <c r="Q65" s="83"/>
      <c r="R65" s="93">
        <v>82.61108999999999</v>
      </c>
      <c r="S65" s="94">
        <v>1.0828404099560762E-4</v>
      </c>
      <c r="T65" s="94">
        <v>1.3212629317582906E-2</v>
      </c>
      <c r="U65" s="94">
        <v>4.8776436272252571E-3</v>
      </c>
    </row>
    <row r="66" spans="2:21">
      <c r="B66" s="86" t="s">
        <v>437</v>
      </c>
      <c r="C66" s="83" t="s">
        <v>438</v>
      </c>
      <c r="D66" s="96" t="s">
        <v>114</v>
      </c>
      <c r="E66" s="96" t="s">
        <v>297</v>
      </c>
      <c r="F66" s="83" t="s">
        <v>439</v>
      </c>
      <c r="G66" s="96" t="s">
        <v>347</v>
      </c>
      <c r="H66" s="83" t="s">
        <v>417</v>
      </c>
      <c r="I66" s="83" t="s">
        <v>301</v>
      </c>
      <c r="J66" s="83"/>
      <c r="K66" s="93">
        <v>1.24</v>
      </c>
      <c r="L66" s="96" t="s">
        <v>158</v>
      </c>
      <c r="M66" s="97">
        <v>4.5999999999999999E-2</v>
      </c>
      <c r="N66" s="97">
        <v>-2.9999999999999997E-4</v>
      </c>
      <c r="O66" s="93">
        <v>10000</v>
      </c>
      <c r="P66" s="95">
        <v>109.12</v>
      </c>
      <c r="Q66" s="83"/>
      <c r="R66" s="93">
        <v>10.911989999999999</v>
      </c>
      <c r="S66" s="94">
        <v>2.3316480181458176E-5</v>
      </c>
      <c r="T66" s="94">
        <v>1.7452387928445382E-3</v>
      </c>
      <c r="U66" s="94">
        <v>6.4428151818170817E-4</v>
      </c>
    </row>
    <row r="67" spans="2:21">
      <c r="B67" s="86" t="s">
        <v>440</v>
      </c>
      <c r="C67" s="83" t="s">
        <v>441</v>
      </c>
      <c r="D67" s="96" t="s">
        <v>114</v>
      </c>
      <c r="E67" s="96" t="s">
        <v>297</v>
      </c>
      <c r="F67" s="83" t="s">
        <v>439</v>
      </c>
      <c r="G67" s="96" t="s">
        <v>347</v>
      </c>
      <c r="H67" s="83" t="s">
        <v>417</v>
      </c>
      <c r="I67" s="83" t="s">
        <v>301</v>
      </c>
      <c r="J67" s="83"/>
      <c r="K67" s="93">
        <v>3.41</v>
      </c>
      <c r="L67" s="96" t="s">
        <v>158</v>
      </c>
      <c r="M67" s="97">
        <v>1.9799999999999998E-2</v>
      </c>
      <c r="N67" s="97">
        <v>5.8999999999999999E-3</v>
      </c>
      <c r="O67" s="93">
        <v>100077</v>
      </c>
      <c r="P67" s="95">
        <v>104.09</v>
      </c>
      <c r="Q67" s="83"/>
      <c r="R67" s="93">
        <v>104.17014999999999</v>
      </c>
      <c r="S67" s="94">
        <v>1.0538595590023441E-4</v>
      </c>
      <c r="T67" s="94">
        <v>1.6660736202693961E-2</v>
      </c>
      <c r="U67" s="94">
        <v>6.1505648732464255E-3</v>
      </c>
    </row>
    <row r="68" spans="2:21">
      <c r="B68" s="86" t="s">
        <v>442</v>
      </c>
      <c r="C68" s="83" t="s">
        <v>443</v>
      </c>
      <c r="D68" s="96" t="s">
        <v>114</v>
      </c>
      <c r="E68" s="96" t="s">
        <v>297</v>
      </c>
      <c r="F68" s="83" t="s">
        <v>444</v>
      </c>
      <c r="G68" s="96" t="s">
        <v>324</v>
      </c>
      <c r="H68" s="83" t="s">
        <v>417</v>
      </c>
      <c r="I68" s="83" t="s">
        <v>154</v>
      </c>
      <c r="J68" s="83"/>
      <c r="K68" s="93">
        <v>1.24</v>
      </c>
      <c r="L68" s="96" t="s">
        <v>158</v>
      </c>
      <c r="M68" s="97">
        <v>4.4999999999999998E-2</v>
      </c>
      <c r="N68" s="97">
        <v>-3.7000000000000002E-3</v>
      </c>
      <c r="O68" s="93">
        <v>37500</v>
      </c>
      <c r="P68" s="95">
        <v>114.34</v>
      </c>
      <c r="Q68" s="83"/>
      <c r="R68" s="93">
        <v>42.877499999999998</v>
      </c>
      <c r="S68" s="94">
        <v>7.1942446043165466E-5</v>
      </c>
      <c r="T68" s="94">
        <v>6.8577295562213389E-3</v>
      </c>
      <c r="U68" s="94">
        <v>2.5316354574954881E-3</v>
      </c>
    </row>
    <row r="69" spans="2:21">
      <c r="B69" s="86" t="s">
        <v>445</v>
      </c>
      <c r="C69" s="83" t="s">
        <v>446</v>
      </c>
      <c r="D69" s="96" t="s">
        <v>114</v>
      </c>
      <c r="E69" s="96" t="s">
        <v>297</v>
      </c>
      <c r="F69" s="83" t="s">
        <v>444</v>
      </c>
      <c r="G69" s="96" t="s">
        <v>324</v>
      </c>
      <c r="H69" s="83" t="s">
        <v>417</v>
      </c>
      <c r="I69" s="83" t="s">
        <v>154</v>
      </c>
      <c r="J69" s="83"/>
      <c r="K69" s="93">
        <v>5.88</v>
      </c>
      <c r="L69" s="96" t="s">
        <v>158</v>
      </c>
      <c r="M69" s="97">
        <v>1.6E-2</v>
      </c>
      <c r="N69" s="97">
        <v>1.2699999999999999E-2</v>
      </c>
      <c r="O69" s="93">
        <v>4925</v>
      </c>
      <c r="P69" s="95">
        <v>102.72</v>
      </c>
      <c r="Q69" s="83"/>
      <c r="R69" s="93">
        <v>5.0589499999999994</v>
      </c>
      <c r="S69" s="94">
        <v>3.6320052300875312E-5</v>
      </c>
      <c r="T69" s="94">
        <v>8.0911692469117695E-4</v>
      </c>
      <c r="U69" s="94">
        <v>2.9869785313268727E-4</v>
      </c>
    </row>
    <row r="70" spans="2:21">
      <c r="B70" s="86" t="s">
        <v>447</v>
      </c>
      <c r="C70" s="83" t="s">
        <v>448</v>
      </c>
      <c r="D70" s="96" t="s">
        <v>114</v>
      </c>
      <c r="E70" s="96" t="s">
        <v>297</v>
      </c>
      <c r="F70" s="83" t="s">
        <v>449</v>
      </c>
      <c r="G70" s="96" t="s">
        <v>324</v>
      </c>
      <c r="H70" s="83" t="s">
        <v>450</v>
      </c>
      <c r="I70" s="83" t="s">
        <v>301</v>
      </c>
      <c r="J70" s="83"/>
      <c r="K70" s="93">
        <v>2.3199999999999998</v>
      </c>
      <c r="L70" s="96" t="s">
        <v>158</v>
      </c>
      <c r="M70" s="97">
        <v>4.5999999999999999E-2</v>
      </c>
      <c r="N70" s="97">
        <v>7.9000000000000008E-3</v>
      </c>
      <c r="O70" s="93">
        <v>0.83</v>
      </c>
      <c r="P70" s="95">
        <v>110.74</v>
      </c>
      <c r="Q70" s="83"/>
      <c r="R70" s="93">
        <v>9.2000000000000003E-4</v>
      </c>
      <c r="S70" s="94">
        <v>2.1156856398041118E-9</v>
      </c>
      <c r="T70" s="94">
        <v>1.4714270169024856E-7</v>
      </c>
      <c r="U70" s="94">
        <v>5.4319972500632018E-8</v>
      </c>
    </row>
    <row r="71" spans="2:21">
      <c r="B71" s="86" t="s">
        <v>451</v>
      </c>
      <c r="C71" s="83" t="s">
        <v>452</v>
      </c>
      <c r="D71" s="96" t="s">
        <v>114</v>
      </c>
      <c r="E71" s="96" t="s">
        <v>297</v>
      </c>
      <c r="F71" s="83" t="s">
        <v>453</v>
      </c>
      <c r="G71" s="96" t="s">
        <v>324</v>
      </c>
      <c r="H71" s="83" t="s">
        <v>450</v>
      </c>
      <c r="I71" s="83" t="s">
        <v>154</v>
      </c>
      <c r="J71" s="83"/>
      <c r="K71" s="93">
        <v>7.71</v>
      </c>
      <c r="L71" s="96" t="s">
        <v>158</v>
      </c>
      <c r="M71" s="97">
        <v>1.9E-2</v>
      </c>
      <c r="N71" s="97">
        <v>1.9500000000000003E-2</v>
      </c>
      <c r="O71" s="93">
        <v>12000</v>
      </c>
      <c r="P71" s="95">
        <v>99.6</v>
      </c>
      <c r="Q71" s="83"/>
      <c r="R71" s="93">
        <v>11.952</v>
      </c>
      <c r="S71" s="94">
        <v>4.5530429503718316E-5</v>
      </c>
      <c r="T71" s="94">
        <v>1.911575620219403E-3</v>
      </c>
      <c r="U71" s="94">
        <v>7.0568729492125417E-4</v>
      </c>
    </row>
    <row r="72" spans="2:21">
      <c r="B72" s="86" t="s">
        <v>454</v>
      </c>
      <c r="C72" s="83" t="s">
        <v>455</v>
      </c>
      <c r="D72" s="96" t="s">
        <v>114</v>
      </c>
      <c r="E72" s="96" t="s">
        <v>297</v>
      </c>
      <c r="F72" s="83" t="s">
        <v>428</v>
      </c>
      <c r="G72" s="96" t="s">
        <v>305</v>
      </c>
      <c r="H72" s="83" t="s">
        <v>450</v>
      </c>
      <c r="I72" s="83" t="s">
        <v>301</v>
      </c>
      <c r="J72" s="83"/>
      <c r="K72" s="93">
        <v>3.48</v>
      </c>
      <c r="L72" s="96" t="s">
        <v>158</v>
      </c>
      <c r="M72" s="97">
        <v>5.0999999999999997E-2</v>
      </c>
      <c r="N72" s="97">
        <v>7.4000000000000003E-3</v>
      </c>
      <c r="O72" s="93">
        <v>23226</v>
      </c>
      <c r="P72" s="95">
        <v>138.58000000000001</v>
      </c>
      <c r="Q72" s="93">
        <v>0.35349999999999998</v>
      </c>
      <c r="R72" s="93">
        <v>32.540099999999995</v>
      </c>
      <c r="S72" s="94">
        <v>2.0245067845030612E-5</v>
      </c>
      <c r="T72" s="94">
        <v>5.2043893774683216E-3</v>
      </c>
      <c r="U72" s="94">
        <v>1.9212797143128432E-3</v>
      </c>
    </row>
    <row r="73" spans="2:21">
      <c r="B73" s="86" t="s">
        <v>456</v>
      </c>
      <c r="C73" s="83" t="s">
        <v>457</v>
      </c>
      <c r="D73" s="96" t="s">
        <v>114</v>
      </c>
      <c r="E73" s="96" t="s">
        <v>297</v>
      </c>
      <c r="F73" s="83" t="s">
        <v>436</v>
      </c>
      <c r="G73" s="96" t="s">
        <v>324</v>
      </c>
      <c r="H73" s="83" t="s">
        <v>450</v>
      </c>
      <c r="I73" s="83" t="s">
        <v>301</v>
      </c>
      <c r="J73" s="83"/>
      <c r="K73" s="93">
        <v>7.4499999999999993</v>
      </c>
      <c r="L73" s="96" t="s">
        <v>158</v>
      </c>
      <c r="M73" s="97">
        <v>2.81E-2</v>
      </c>
      <c r="N73" s="97">
        <v>2.5699999999999994E-2</v>
      </c>
      <c r="O73" s="93">
        <v>517</v>
      </c>
      <c r="P73" s="95">
        <v>102.56</v>
      </c>
      <c r="Q73" s="83"/>
      <c r="R73" s="93">
        <v>0.53022999999999998</v>
      </c>
      <c r="S73" s="94">
        <v>9.8754395716695228E-7</v>
      </c>
      <c r="T73" s="94">
        <v>8.4803776866544003E-5</v>
      </c>
      <c r="U73" s="94">
        <v>3.1306607629358817E-5</v>
      </c>
    </row>
    <row r="74" spans="2:21">
      <c r="B74" s="86" t="s">
        <v>458</v>
      </c>
      <c r="C74" s="83" t="s">
        <v>459</v>
      </c>
      <c r="D74" s="96" t="s">
        <v>114</v>
      </c>
      <c r="E74" s="96" t="s">
        <v>297</v>
      </c>
      <c r="F74" s="83" t="s">
        <v>436</v>
      </c>
      <c r="G74" s="96" t="s">
        <v>324</v>
      </c>
      <c r="H74" s="83" t="s">
        <v>450</v>
      </c>
      <c r="I74" s="83" t="s">
        <v>301</v>
      </c>
      <c r="J74" s="83"/>
      <c r="K74" s="93">
        <v>5.35</v>
      </c>
      <c r="L74" s="96" t="s">
        <v>158</v>
      </c>
      <c r="M74" s="97">
        <v>3.7000000000000005E-2</v>
      </c>
      <c r="N74" s="97">
        <v>1.6199999999999999E-2</v>
      </c>
      <c r="O74" s="93">
        <v>27815.7</v>
      </c>
      <c r="P74" s="95">
        <v>111.2</v>
      </c>
      <c r="Q74" s="83"/>
      <c r="R74" s="93">
        <v>30.931060000000002</v>
      </c>
      <c r="S74" s="94">
        <v>3.8942902167923335E-5</v>
      </c>
      <c r="T74" s="94">
        <v>4.9470431897208475E-3</v>
      </c>
      <c r="U74" s="94">
        <v>1.8262764441471728E-3</v>
      </c>
    </row>
    <row r="75" spans="2:21">
      <c r="B75" s="86" t="s">
        <v>460</v>
      </c>
      <c r="C75" s="83" t="s">
        <v>461</v>
      </c>
      <c r="D75" s="96" t="s">
        <v>114</v>
      </c>
      <c r="E75" s="96" t="s">
        <v>297</v>
      </c>
      <c r="F75" s="83" t="s">
        <v>462</v>
      </c>
      <c r="G75" s="96" t="s">
        <v>324</v>
      </c>
      <c r="H75" s="83" t="s">
        <v>463</v>
      </c>
      <c r="I75" s="83" t="s">
        <v>154</v>
      </c>
      <c r="J75" s="83"/>
      <c r="K75" s="93">
        <v>1.2300000000000002</v>
      </c>
      <c r="L75" s="96" t="s">
        <v>158</v>
      </c>
      <c r="M75" s="97">
        <v>5.5999999999999994E-2</v>
      </c>
      <c r="N75" s="97">
        <v>4.0000000000000001E-3</v>
      </c>
      <c r="O75" s="93">
        <v>3014</v>
      </c>
      <c r="P75" s="95">
        <v>112.88</v>
      </c>
      <c r="Q75" s="83"/>
      <c r="R75" s="93">
        <v>3.4022100000000002</v>
      </c>
      <c r="S75" s="94">
        <v>2.3804258545523472E-5</v>
      </c>
      <c r="T75" s="94">
        <v>5.4414170773650053E-4</v>
      </c>
      <c r="U75" s="94">
        <v>2.0087821047975571E-4</v>
      </c>
    </row>
    <row r="76" spans="2:21">
      <c r="B76" s="86" t="s">
        <v>464</v>
      </c>
      <c r="C76" s="83" t="s">
        <v>465</v>
      </c>
      <c r="D76" s="96" t="s">
        <v>114</v>
      </c>
      <c r="E76" s="96" t="s">
        <v>297</v>
      </c>
      <c r="F76" s="83" t="s">
        <v>466</v>
      </c>
      <c r="G76" s="96" t="s">
        <v>324</v>
      </c>
      <c r="H76" s="83" t="s">
        <v>463</v>
      </c>
      <c r="I76" s="83" t="s">
        <v>301</v>
      </c>
      <c r="J76" s="83"/>
      <c r="K76" s="93">
        <v>2.42</v>
      </c>
      <c r="L76" s="96" t="s">
        <v>158</v>
      </c>
      <c r="M76" s="97">
        <v>2.5000000000000001E-2</v>
      </c>
      <c r="N76" s="97">
        <v>3.8600000000000002E-2</v>
      </c>
      <c r="O76" s="93">
        <v>13656</v>
      </c>
      <c r="P76" s="95">
        <v>96.98</v>
      </c>
      <c r="Q76" s="83"/>
      <c r="R76" s="93">
        <v>13.243589999999999</v>
      </c>
      <c r="S76" s="94">
        <v>2.3373555840821566E-5</v>
      </c>
      <c r="T76" s="94">
        <v>2.1181495789977813E-3</v>
      </c>
      <c r="U76" s="94">
        <v>7.8194722240178813E-4</v>
      </c>
    </row>
    <row r="77" spans="2:21">
      <c r="B77" s="86" t="s">
        <v>467</v>
      </c>
      <c r="C77" s="83" t="s">
        <v>468</v>
      </c>
      <c r="D77" s="96" t="s">
        <v>114</v>
      </c>
      <c r="E77" s="96" t="s">
        <v>297</v>
      </c>
      <c r="F77" s="83" t="s">
        <v>469</v>
      </c>
      <c r="G77" s="96" t="s">
        <v>324</v>
      </c>
      <c r="H77" s="83" t="s">
        <v>463</v>
      </c>
      <c r="I77" s="83" t="s">
        <v>154</v>
      </c>
      <c r="J77" s="83"/>
      <c r="K77" s="93">
        <v>7.45</v>
      </c>
      <c r="L77" s="96" t="s">
        <v>158</v>
      </c>
      <c r="M77" s="97">
        <v>2.6000000000000002E-2</v>
      </c>
      <c r="N77" s="97">
        <v>2.3099999999999999E-2</v>
      </c>
      <c r="O77" s="93">
        <v>60000</v>
      </c>
      <c r="P77" s="95">
        <v>102.15</v>
      </c>
      <c r="Q77" s="83"/>
      <c r="R77" s="93">
        <v>61.29</v>
      </c>
      <c r="S77" s="94">
        <v>9.790962941205267E-5</v>
      </c>
      <c r="T77" s="94">
        <v>9.802582811516667E-3</v>
      </c>
      <c r="U77" s="94">
        <v>3.6187729506127566E-3</v>
      </c>
    </row>
    <row r="78" spans="2:21">
      <c r="B78" s="82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93"/>
      <c r="P78" s="95"/>
      <c r="Q78" s="83"/>
      <c r="R78" s="83"/>
      <c r="S78" s="83"/>
      <c r="T78" s="94"/>
      <c r="U78" s="83"/>
    </row>
    <row r="79" spans="2:21">
      <c r="B79" s="100" t="s">
        <v>42</v>
      </c>
      <c r="C79" s="81"/>
      <c r="D79" s="81"/>
      <c r="E79" s="81"/>
      <c r="F79" s="81"/>
      <c r="G79" s="81"/>
      <c r="H79" s="81"/>
      <c r="I79" s="81"/>
      <c r="J79" s="81"/>
      <c r="K79" s="90">
        <v>3.3902038939856278</v>
      </c>
      <c r="L79" s="81"/>
      <c r="M79" s="81"/>
      <c r="N79" s="102">
        <v>1.7389157913994657E-2</v>
      </c>
      <c r="O79" s="90"/>
      <c r="P79" s="92"/>
      <c r="Q79" s="81"/>
      <c r="R79" s="90">
        <v>859.36424000000011</v>
      </c>
      <c r="S79" s="81"/>
      <c r="T79" s="91">
        <v>0.13744475653215998</v>
      </c>
      <c r="U79" s="91">
        <v>5.0739828135681016E-2</v>
      </c>
    </row>
    <row r="80" spans="2:21">
      <c r="B80" s="86" t="s">
        <v>470</v>
      </c>
      <c r="C80" s="83" t="s">
        <v>471</v>
      </c>
      <c r="D80" s="96" t="s">
        <v>114</v>
      </c>
      <c r="E80" s="96" t="s">
        <v>297</v>
      </c>
      <c r="F80" s="83" t="s">
        <v>308</v>
      </c>
      <c r="G80" s="96" t="s">
        <v>305</v>
      </c>
      <c r="H80" s="83" t="s">
        <v>300</v>
      </c>
      <c r="I80" s="83" t="s">
        <v>154</v>
      </c>
      <c r="J80" s="83"/>
      <c r="K80" s="93">
        <v>3.96</v>
      </c>
      <c r="L80" s="96" t="s">
        <v>158</v>
      </c>
      <c r="M80" s="97">
        <v>2.4700000000000003E-2</v>
      </c>
      <c r="N80" s="97">
        <v>1.3600000000000001E-2</v>
      </c>
      <c r="O80" s="93">
        <v>40000</v>
      </c>
      <c r="P80" s="95">
        <v>106.5</v>
      </c>
      <c r="Q80" s="83"/>
      <c r="R80" s="93">
        <v>42.6</v>
      </c>
      <c r="S80" s="94">
        <v>1.2007576780948779E-5</v>
      </c>
      <c r="T80" s="94">
        <v>6.8133468391354222E-3</v>
      </c>
      <c r="U80" s="94">
        <v>2.5152509005727432E-3</v>
      </c>
    </row>
    <row r="81" spans="2:21">
      <c r="B81" s="86" t="s">
        <v>472</v>
      </c>
      <c r="C81" s="83" t="s">
        <v>473</v>
      </c>
      <c r="D81" s="96" t="s">
        <v>114</v>
      </c>
      <c r="E81" s="96" t="s">
        <v>297</v>
      </c>
      <c r="F81" s="83" t="s">
        <v>474</v>
      </c>
      <c r="G81" s="96" t="s">
        <v>324</v>
      </c>
      <c r="H81" s="83" t="s">
        <v>300</v>
      </c>
      <c r="I81" s="83" t="s">
        <v>154</v>
      </c>
      <c r="J81" s="83"/>
      <c r="K81" s="93">
        <v>5.0199999999999996</v>
      </c>
      <c r="L81" s="96" t="s">
        <v>158</v>
      </c>
      <c r="M81" s="97">
        <v>1.44E-2</v>
      </c>
      <c r="N81" s="97">
        <v>1.4999999999999998E-2</v>
      </c>
      <c r="O81" s="93">
        <v>23571</v>
      </c>
      <c r="P81" s="95">
        <v>99.78</v>
      </c>
      <c r="Q81" s="83"/>
      <c r="R81" s="93">
        <v>23.51915</v>
      </c>
      <c r="S81" s="94">
        <v>2.3570999999999998E-5</v>
      </c>
      <c r="T81" s="94">
        <v>3.7615992091937053E-3</v>
      </c>
      <c r="U81" s="94">
        <v>1.3886517187372167E-3</v>
      </c>
    </row>
    <row r="82" spans="2:21">
      <c r="B82" s="86" t="s">
        <v>475</v>
      </c>
      <c r="C82" s="83" t="s">
        <v>476</v>
      </c>
      <c r="D82" s="96" t="s">
        <v>114</v>
      </c>
      <c r="E82" s="96" t="s">
        <v>297</v>
      </c>
      <c r="F82" s="83" t="s">
        <v>317</v>
      </c>
      <c r="G82" s="96" t="s">
        <v>305</v>
      </c>
      <c r="H82" s="83" t="s">
        <v>300</v>
      </c>
      <c r="I82" s="83" t="s">
        <v>154</v>
      </c>
      <c r="J82" s="83"/>
      <c r="K82" s="93">
        <v>0.66</v>
      </c>
      <c r="L82" s="96" t="s">
        <v>158</v>
      </c>
      <c r="M82" s="97">
        <v>5.9000000000000004E-2</v>
      </c>
      <c r="N82" s="97">
        <v>6.5000000000000006E-3</v>
      </c>
      <c r="O82" s="93">
        <v>26666.67</v>
      </c>
      <c r="P82" s="95">
        <v>105.45</v>
      </c>
      <c r="Q82" s="83"/>
      <c r="R82" s="93">
        <v>28.120009999999997</v>
      </c>
      <c r="S82" s="94">
        <v>2.4717557442200544E-5</v>
      </c>
      <c r="T82" s="94">
        <v>4.4974502640834843E-3</v>
      </c>
      <c r="U82" s="94">
        <v>1.6603023586059752E-3</v>
      </c>
    </row>
    <row r="83" spans="2:21">
      <c r="B83" s="86" t="s">
        <v>477</v>
      </c>
      <c r="C83" s="83" t="s">
        <v>478</v>
      </c>
      <c r="D83" s="96" t="s">
        <v>114</v>
      </c>
      <c r="E83" s="96" t="s">
        <v>297</v>
      </c>
      <c r="F83" s="83" t="s">
        <v>317</v>
      </c>
      <c r="G83" s="96" t="s">
        <v>305</v>
      </c>
      <c r="H83" s="83" t="s">
        <v>300</v>
      </c>
      <c r="I83" s="83" t="s">
        <v>154</v>
      </c>
      <c r="J83" s="83"/>
      <c r="K83" s="93">
        <v>0.67</v>
      </c>
      <c r="L83" s="96" t="s">
        <v>158</v>
      </c>
      <c r="M83" s="97">
        <v>1.83E-2</v>
      </c>
      <c r="N83" s="97">
        <v>2.4000000000000002E-3</v>
      </c>
      <c r="O83" s="93">
        <v>25427</v>
      </c>
      <c r="P83" s="95">
        <v>101.21</v>
      </c>
      <c r="Q83" s="83"/>
      <c r="R83" s="93">
        <v>25.734659999999998</v>
      </c>
      <c r="S83" s="94">
        <v>4.0468039527440504E-5</v>
      </c>
      <c r="T83" s="94">
        <v>4.1159428255217083E-3</v>
      </c>
      <c r="U83" s="94">
        <v>1.5194630690359941E-3</v>
      </c>
    </row>
    <row r="84" spans="2:21">
      <c r="B84" s="86" t="s">
        <v>479</v>
      </c>
      <c r="C84" s="83" t="s">
        <v>480</v>
      </c>
      <c r="D84" s="96" t="s">
        <v>114</v>
      </c>
      <c r="E84" s="96" t="s">
        <v>297</v>
      </c>
      <c r="F84" s="83" t="s">
        <v>317</v>
      </c>
      <c r="G84" s="96" t="s">
        <v>305</v>
      </c>
      <c r="H84" s="83" t="s">
        <v>320</v>
      </c>
      <c r="I84" s="83" t="s">
        <v>154</v>
      </c>
      <c r="J84" s="83"/>
      <c r="K84" s="93">
        <v>1.9600000000000002</v>
      </c>
      <c r="L84" s="96" t="s">
        <v>158</v>
      </c>
      <c r="M84" s="97">
        <v>6.0999999999999999E-2</v>
      </c>
      <c r="N84" s="97">
        <v>7.4999999999999997E-3</v>
      </c>
      <c r="O84" s="93">
        <v>840</v>
      </c>
      <c r="P84" s="95">
        <v>110.57</v>
      </c>
      <c r="Q84" s="83"/>
      <c r="R84" s="93">
        <v>0.92879</v>
      </c>
      <c r="S84" s="94">
        <v>8.1727499850117599E-7</v>
      </c>
      <c r="T84" s="94">
        <v>1.4854855424226734E-4</v>
      </c>
      <c r="U84" s="94">
        <v>5.4838964411806531E-5</v>
      </c>
    </row>
    <row r="85" spans="2:21">
      <c r="B85" s="86" t="s">
        <v>481</v>
      </c>
      <c r="C85" s="83" t="s">
        <v>482</v>
      </c>
      <c r="D85" s="96" t="s">
        <v>114</v>
      </c>
      <c r="E85" s="96" t="s">
        <v>297</v>
      </c>
      <c r="F85" s="83" t="s">
        <v>339</v>
      </c>
      <c r="G85" s="96" t="s">
        <v>324</v>
      </c>
      <c r="H85" s="83" t="s">
        <v>336</v>
      </c>
      <c r="I85" s="83" t="s">
        <v>154</v>
      </c>
      <c r="J85" s="83"/>
      <c r="K85" s="93">
        <v>5.22</v>
      </c>
      <c r="L85" s="96" t="s">
        <v>158</v>
      </c>
      <c r="M85" s="97">
        <v>3.39E-2</v>
      </c>
      <c r="N85" s="97">
        <v>2.1599999999999998E-2</v>
      </c>
      <c r="O85" s="93">
        <v>804</v>
      </c>
      <c r="P85" s="95">
        <v>107.24</v>
      </c>
      <c r="Q85" s="83"/>
      <c r="R85" s="93">
        <v>0.86221000000000003</v>
      </c>
      <c r="S85" s="94">
        <v>9.1341537939287188E-7</v>
      </c>
      <c r="T85" s="94">
        <v>1.3789990089603174E-4</v>
      </c>
      <c r="U85" s="94">
        <v>5.0907851619315139E-5</v>
      </c>
    </row>
    <row r="86" spans="2:21">
      <c r="B86" s="86" t="s">
        <v>483</v>
      </c>
      <c r="C86" s="83" t="s">
        <v>484</v>
      </c>
      <c r="D86" s="96" t="s">
        <v>114</v>
      </c>
      <c r="E86" s="96" t="s">
        <v>297</v>
      </c>
      <c r="F86" s="83" t="s">
        <v>346</v>
      </c>
      <c r="G86" s="96" t="s">
        <v>347</v>
      </c>
      <c r="H86" s="83" t="s">
        <v>336</v>
      </c>
      <c r="I86" s="83" t="s">
        <v>154</v>
      </c>
      <c r="J86" s="83"/>
      <c r="K86" s="93">
        <v>2.6199999999999997</v>
      </c>
      <c r="L86" s="96" t="s">
        <v>158</v>
      </c>
      <c r="M86" s="97">
        <v>1.52E-2</v>
      </c>
      <c r="N86" s="97">
        <v>0.01</v>
      </c>
      <c r="O86" s="93">
        <v>74414</v>
      </c>
      <c r="P86" s="95">
        <v>101.51</v>
      </c>
      <c r="Q86" s="83"/>
      <c r="R86" s="93">
        <v>75.537639999999996</v>
      </c>
      <c r="S86" s="94">
        <v>1.0141476969958802E-4</v>
      </c>
      <c r="T86" s="94">
        <v>1.2081317857505854E-2</v>
      </c>
      <c r="U86" s="94">
        <v>4.4600027473506963E-3</v>
      </c>
    </row>
    <row r="87" spans="2:21">
      <c r="B87" s="86" t="s">
        <v>485</v>
      </c>
      <c r="C87" s="83" t="s">
        <v>486</v>
      </c>
      <c r="D87" s="96" t="s">
        <v>114</v>
      </c>
      <c r="E87" s="96" t="s">
        <v>297</v>
      </c>
      <c r="F87" s="83" t="s">
        <v>304</v>
      </c>
      <c r="G87" s="96" t="s">
        <v>305</v>
      </c>
      <c r="H87" s="83" t="s">
        <v>336</v>
      </c>
      <c r="I87" s="83" t="s">
        <v>154</v>
      </c>
      <c r="J87" s="83"/>
      <c r="K87" s="93">
        <v>2.7900000000000005</v>
      </c>
      <c r="L87" s="96" t="s">
        <v>158</v>
      </c>
      <c r="M87" s="97">
        <v>1.52E-2</v>
      </c>
      <c r="N87" s="97">
        <v>9.6000000000000026E-3</v>
      </c>
      <c r="O87" s="93">
        <v>33741</v>
      </c>
      <c r="P87" s="95">
        <v>101.82</v>
      </c>
      <c r="Q87" s="83"/>
      <c r="R87" s="93">
        <v>34.355089999999997</v>
      </c>
      <c r="S87" s="94">
        <v>3.5516842105263156E-5</v>
      </c>
      <c r="T87" s="94">
        <v>5.494674738490914E-3</v>
      </c>
      <c r="U87" s="94">
        <v>2.028442982670367E-3</v>
      </c>
    </row>
    <row r="88" spans="2:21">
      <c r="B88" s="86" t="s">
        <v>487</v>
      </c>
      <c r="C88" s="83" t="s">
        <v>488</v>
      </c>
      <c r="D88" s="96" t="s">
        <v>114</v>
      </c>
      <c r="E88" s="96" t="s">
        <v>297</v>
      </c>
      <c r="F88" s="83" t="s">
        <v>381</v>
      </c>
      <c r="G88" s="96" t="s">
        <v>324</v>
      </c>
      <c r="H88" s="83" t="s">
        <v>336</v>
      </c>
      <c r="I88" s="83" t="s">
        <v>301</v>
      </c>
      <c r="J88" s="83"/>
      <c r="K88" s="93">
        <v>6.5500000000000007</v>
      </c>
      <c r="L88" s="96" t="s">
        <v>158</v>
      </c>
      <c r="M88" s="97">
        <v>2.5499999999999998E-2</v>
      </c>
      <c r="N88" s="97">
        <v>2.5000000000000001E-2</v>
      </c>
      <c r="O88" s="93">
        <v>29000</v>
      </c>
      <c r="P88" s="95">
        <v>101.04</v>
      </c>
      <c r="Q88" s="83"/>
      <c r="R88" s="93">
        <v>29.301599999999997</v>
      </c>
      <c r="S88" s="94">
        <v>6.8426566496465418E-5</v>
      </c>
      <c r="T88" s="94">
        <v>4.6864310737467245E-3</v>
      </c>
      <c r="U88" s="94">
        <v>1.7300675067657815E-3</v>
      </c>
    </row>
    <row r="89" spans="2:21">
      <c r="B89" s="86" t="s">
        <v>489</v>
      </c>
      <c r="C89" s="83" t="s">
        <v>490</v>
      </c>
      <c r="D89" s="96" t="s">
        <v>114</v>
      </c>
      <c r="E89" s="96" t="s">
        <v>297</v>
      </c>
      <c r="F89" s="83" t="s">
        <v>428</v>
      </c>
      <c r="G89" s="96" t="s">
        <v>305</v>
      </c>
      <c r="H89" s="83" t="s">
        <v>336</v>
      </c>
      <c r="I89" s="83" t="s">
        <v>154</v>
      </c>
      <c r="J89" s="83"/>
      <c r="K89" s="93">
        <v>2.5199999999999996</v>
      </c>
      <c r="L89" s="96" t="s">
        <v>158</v>
      </c>
      <c r="M89" s="97">
        <v>6.4000000000000001E-2</v>
      </c>
      <c r="N89" s="97">
        <v>9.7000000000000003E-3</v>
      </c>
      <c r="O89" s="93">
        <v>50000</v>
      </c>
      <c r="P89" s="95">
        <v>116.32</v>
      </c>
      <c r="Q89" s="83"/>
      <c r="R89" s="93">
        <v>58.16001</v>
      </c>
      <c r="S89" s="94">
        <v>1.5364948250854292E-4</v>
      </c>
      <c r="T89" s="94">
        <v>9.3019793497085574E-3</v>
      </c>
      <c r="U89" s="94">
        <v>3.4339675476483512E-3</v>
      </c>
    </row>
    <row r="90" spans="2:21">
      <c r="B90" s="86" t="s">
        <v>491</v>
      </c>
      <c r="C90" s="83" t="s">
        <v>492</v>
      </c>
      <c r="D90" s="96" t="s">
        <v>114</v>
      </c>
      <c r="E90" s="96" t="s">
        <v>297</v>
      </c>
      <c r="F90" s="83" t="s">
        <v>360</v>
      </c>
      <c r="G90" s="96" t="s">
        <v>361</v>
      </c>
      <c r="H90" s="83" t="s">
        <v>336</v>
      </c>
      <c r="I90" s="83" t="s">
        <v>154</v>
      </c>
      <c r="J90" s="83"/>
      <c r="K90" s="93">
        <v>3.8999999999999995</v>
      </c>
      <c r="L90" s="96" t="s">
        <v>158</v>
      </c>
      <c r="M90" s="97">
        <v>4.8000000000000001E-2</v>
      </c>
      <c r="N90" s="97">
        <v>1.52E-2</v>
      </c>
      <c r="O90" s="93">
        <v>35212.19</v>
      </c>
      <c r="P90" s="95">
        <v>115.8</v>
      </c>
      <c r="Q90" s="83"/>
      <c r="R90" s="93">
        <v>40.77572</v>
      </c>
      <c r="S90" s="94">
        <v>1.6579538707100157E-5</v>
      </c>
      <c r="T90" s="94">
        <v>6.5215756567011968E-3</v>
      </c>
      <c r="U90" s="94">
        <v>2.4075391185798597E-3</v>
      </c>
    </row>
    <row r="91" spans="2:21">
      <c r="B91" s="86" t="s">
        <v>493</v>
      </c>
      <c r="C91" s="83" t="s">
        <v>494</v>
      </c>
      <c r="D91" s="96" t="s">
        <v>114</v>
      </c>
      <c r="E91" s="96" t="s">
        <v>297</v>
      </c>
      <c r="F91" s="83" t="s">
        <v>495</v>
      </c>
      <c r="G91" s="96" t="s">
        <v>496</v>
      </c>
      <c r="H91" s="83" t="s">
        <v>336</v>
      </c>
      <c r="I91" s="83" t="s">
        <v>154</v>
      </c>
      <c r="J91" s="83"/>
      <c r="K91" s="93">
        <v>6.3600000000000012</v>
      </c>
      <c r="L91" s="96" t="s">
        <v>158</v>
      </c>
      <c r="M91" s="97">
        <v>2.6099999999999998E-2</v>
      </c>
      <c r="N91" s="97">
        <v>2.0199999999999999E-2</v>
      </c>
      <c r="O91" s="93">
        <v>15000</v>
      </c>
      <c r="P91" s="95">
        <v>104.46</v>
      </c>
      <c r="Q91" s="83"/>
      <c r="R91" s="93">
        <v>15.66901</v>
      </c>
      <c r="S91" s="94">
        <v>3.7210502292166943E-5</v>
      </c>
      <c r="T91" s="94">
        <v>2.5060657219690449E-3</v>
      </c>
      <c r="U91" s="94">
        <v>9.2515238294796527E-4</v>
      </c>
    </row>
    <row r="92" spans="2:21">
      <c r="B92" s="86" t="s">
        <v>497</v>
      </c>
      <c r="C92" s="83" t="s">
        <v>498</v>
      </c>
      <c r="D92" s="96" t="s">
        <v>114</v>
      </c>
      <c r="E92" s="96" t="s">
        <v>297</v>
      </c>
      <c r="F92" s="83" t="s">
        <v>499</v>
      </c>
      <c r="G92" s="96" t="s">
        <v>500</v>
      </c>
      <c r="H92" s="83" t="s">
        <v>336</v>
      </c>
      <c r="I92" s="83" t="s">
        <v>301</v>
      </c>
      <c r="J92" s="83"/>
      <c r="K92" s="93">
        <v>4.5599999999999996</v>
      </c>
      <c r="L92" s="96" t="s">
        <v>158</v>
      </c>
      <c r="M92" s="97">
        <v>1.0500000000000001E-2</v>
      </c>
      <c r="N92" s="97">
        <v>1.0200000000000001E-2</v>
      </c>
      <c r="O92" s="93">
        <v>25794</v>
      </c>
      <c r="P92" s="95">
        <v>100.48</v>
      </c>
      <c r="Q92" s="83"/>
      <c r="R92" s="93">
        <v>25.917810000000003</v>
      </c>
      <c r="S92" s="94">
        <v>5.566946229782752E-5</v>
      </c>
      <c r="T92" s="94">
        <v>4.1452354187984141E-3</v>
      </c>
      <c r="U92" s="94">
        <v>1.5302768766050059E-3</v>
      </c>
    </row>
    <row r="93" spans="2:21">
      <c r="B93" s="86" t="s">
        <v>501</v>
      </c>
      <c r="C93" s="83" t="s">
        <v>502</v>
      </c>
      <c r="D93" s="96" t="s">
        <v>114</v>
      </c>
      <c r="E93" s="96" t="s">
        <v>297</v>
      </c>
      <c r="F93" s="83" t="s">
        <v>503</v>
      </c>
      <c r="G93" s="96" t="s">
        <v>324</v>
      </c>
      <c r="H93" s="83" t="s">
        <v>378</v>
      </c>
      <c r="I93" s="83" t="s">
        <v>154</v>
      </c>
      <c r="J93" s="83"/>
      <c r="K93" s="93">
        <v>4.74</v>
      </c>
      <c r="L93" s="96" t="s">
        <v>158</v>
      </c>
      <c r="M93" s="97">
        <v>4.3499999999999997E-2</v>
      </c>
      <c r="N93" s="97">
        <v>3.27E-2</v>
      </c>
      <c r="O93" s="93">
        <v>24698</v>
      </c>
      <c r="P93" s="95">
        <v>106.9</v>
      </c>
      <c r="Q93" s="83"/>
      <c r="R93" s="93">
        <v>26.402159999999999</v>
      </c>
      <c r="S93" s="94">
        <v>1.3164038265148398E-5</v>
      </c>
      <c r="T93" s="94">
        <v>4.2227012531067523E-3</v>
      </c>
      <c r="U93" s="94">
        <v>1.5588745708231375E-3</v>
      </c>
    </row>
    <row r="94" spans="2:21">
      <c r="B94" s="86" t="s">
        <v>504</v>
      </c>
      <c r="C94" s="83" t="s">
        <v>505</v>
      </c>
      <c r="D94" s="96" t="s">
        <v>114</v>
      </c>
      <c r="E94" s="96" t="s">
        <v>297</v>
      </c>
      <c r="F94" s="83" t="s">
        <v>410</v>
      </c>
      <c r="G94" s="96" t="s">
        <v>411</v>
      </c>
      <c r="H94" s="83" t="s">
        <v>378</v>
      </c>
      <c r="I94" s="83" t="s">
        <v>154</v>
      </c>
      <c r="J94" s="83"/>
      <c r="K94" s="93">
        <v>6.52</v>
      </c>
      <c r="L94" s="96" t="s">
        <v>158</v>
      </c>
      <c r="M94" s="97">
        <v>3.61E-2</v>
      </c>
      <c r="N94" s="97">
        <v>2.3399999999999997E-2</v>
      </c>
      <c r="O94" s="93">
        <v>34317</v>
      </c>
      <c r="P94" s="95">
        <v>109.16</v>
      </c>
      <c r="Q94" s="83"/>
      <c r="R94" s="93">
        <v>37.460430000000002</v>
      </c>
      <c r="S94" s="94">
        <v>4.471270358306189E-5</v>
      </c>
      <c r="T94" s="94">
        <v>5.9913357355200411E-3</v>
      </c>
      <c r="U94" s="94">
        <v>2.2117929646324462E-3</v>
      </c>
    </row>
    <row r="95" spans="2:21">
      <c r="B95" s="86" t="s">
        <v>506</v>
      </c>
      <c r="C95" s="83" t="s">
        <v>507</v>
      </c>
      <c r="D95" s="96" t="s">
        <v>114</v>
      </c>
      <c r="E95" s="96" t="s">
        <v>297</v>
      </c>
      <c r="F95" s="83" t="s">
        <v>508</v>
      </c>
      <c r="G95" s="96" t="s">
        <v>411</v>
      </c>
      <c r="H95" s="83" t="s">
        <v>378</v>
      </c>
      <c r="I95" s="83" t="s">
        <v>301</v>
      </c>
      <c r="J95" s="83"/>
      <c r="K95" s="93">
        <v>8.89</v>
      </c>
      <c r="L95" s="96" t="s">
        <v>158</v>
      </c>
      <c r="M95" s="97">
        <v>3.95E-2</v>
      </c>
      <c r="N95" s="97">
        <v>2.9600000000000001E-2</v>
      </c>
      <c r="O95" s="93">
        <v>8515</v>
      </c>
      <c r="P95" s="95">
        <v>110.18</v>
      </c>
      <c r="Q95" s="83"/>
      <c r="R95" s="93">
        <v>9.3818199999999994</v>
      </c>
      <c r="S95" s="94">
        <v>3.547769242072287E-5</v>
      </c>
      <c r="T95" s="94">
        <v>1.500506893012617E-3</v>
      </c>
      <c r="U95" s="94">
        <v>5.5393500478899936E-4</v>
      </c>
    </row>
    <row r="96" spans="2:21">
      <c r="B96" s="86" t="s">
        <v>509</v>
      </c>
      <c r="C96" s="83" t="s">
        <v>510</v>
      </c>
      <c r="D96" s="96" t="s">
        <v>114</v>
      </c>
      <c r="E96" s="96" t="s">
        <v>297</v>
      </c>
      <c r="F96" s="83" t="s">
        <v>511</v>
      </c>
      <c r="G96" s="96" t="s">
        <v>324</v>
      </c>
      <c r="H96" s="83" t="s">
        <v>378</v>
      </c>
      <c r="I96" s="83" t="s">
        <v>154</v>
      </c>
      <c r="J96" s="83"/>
      <c r="K96" s="93">
        <v>3.59</v>
      </c>
      <c r="L96" s="96" t="s">
        <v>158</v>
      </c>
      <c r="M96" s="97">
        <v>3.9E-2</v>
      </c>
      <c r="N96" s="97">
        <v>3.9899999999999998E-2</v>
      </c>
      <c r="O96" s="93">
        <v>20146</v>
      </c>
      <c r="P96" s="95">
        <v>100.17</v>
      </c>
      <c r="Q96" s="83"/>
      <c r="R96" s="93">
        <v>20.180240000000001</v>
      </c>
      <c r="S96" s="94">
        <v>2.243067656113434E-5</v>
      </c>
      <c r="T96" s="94">
        <v>3.227581559084371E-3</v>
      </c>
      <c r="U96" s="94">
        <v>1.1915109585392981E-3</v>
      </c>
    </row>
    <row r="97" spans="2:21">
      <c r="B97" s="86" t="s">
        <v>512</v>
      </c>
      <c r="C97" s="83" t="s">
        <v>513</v>
      </c>
      <c r="D97" s="96" t="s">
        <v>114</v>
      </c>
      <c r="E97" s="96" t="s">
        <v>297</v>
      </c>
      <c r="F97" s="83" t="s">
        <v>406</v>
      </c>
      <c r="G97" s="96" t="s">
        <v>407</v>
      </c>
      <c r="H97" s="83" t="s">
        <v>378</v>
      </c>
      <c r="I97" s="83" t="s">
        <v>301</v>
      </c>
      <c r="J97" s="83"/>
      <c r="K97" s="93">
        <v>1.1400000000000001</v>
      </c>
      <c r="L97" s="96" t="s">
        <v>158</v>
      </c>
      <c r="M97" s="97">
        <v>2.3E-2</v>
      </c>
      <c r="N97" s="97">
        <v>8.6999999999999994E-3</v>
      </c>
      <c r="O97" s="93">
        <v>145000</v>
      </c>
      <c r="P97" s="95">
        <v>101.63</v>
      </c>
      <c r="Q97" s="83"/>
      <c r="R97" s="93">
        <v>147.36349999999999</v>
      </c>
      <c r="S97" s="94">
        <v>4.8724806161867218E-5</v>
      </c>
      <c r="T97" s="94">
        <v>2.3568982087533632E-2</v>
      </c>
      <c r="U97" s="94">
        <v>8.7008492039096583E-3</v>
      </c>
    </row>
    <row r="98" spans="2:21">
      <c r="B98" s="86" t="s">
        <v>514</v>
      </c>
      <c r="C98" s="83" t="s">
        <v>515</v>
      </c>
      <c r="D98" s="96" t="s">
        <v>114</v>
      </c>
      <c r="E98" s="96" t="s">
        <v>297</v>
      </c>
      <c r="F98" s="83" t="s">
        <v>406</v>
      </c>
      <c r="G98" s="96" t="s">
        <v>407</v>
      </c>
      <c r="H98" s="83" t="s">
        <v>378</v>
      </c>
      <c r="I98" s="83" t="s">
        <v>301</v>
      </c>
      <c r="J98" s="83"/>
      <c r="K98" s="93">
        <v>5.8599999999999994</v>
      </c>
      <c r="L98" s="96" t="s">
        <v>158</v>
      </c>
      <c r="M98" s="97">
        <v>1.7500000000000002E-2</v>
      </c>
      <c r="N98" s="97">
        <v>1.3399999999999999E-2</v>
      </c>
      <c r="O98" s="93">
        <v>17051</v>
      </c>
      <c r="P98" s="95">
        <v>102.6</v>
      </c>
      <c r="Q98" s="83"/>
      <c r="R98" s="93">
        <v>17.494330000000001</v>
      </c>
      <c r="S98" s="94">
        <v>1.1803283681688609E-5</v>
      </c>
      <c r="T98" s="94">
        <v>2.7980032396312674E-3</v>
      </c>
      <c r="U98" s="94">
        <v>1.0329255701271541E-3</v>
      </c>
    </row>
    <row r="99" spans="2:21">
      <c r="B99" s="86" t="s">
        <v>516</v>
      </c>
      <c r="C99" s="83" t="s">
        <v>517</v>
      </c>
      <c r="D99" s="96" t="s">
        <v>114</v>
      </c>
      <c r="E99" s="96" t="s">
        <v>297</v>
      </c>
      <c r="F99" s="83" t="s">
        <v>406</v>
      </c>
      <c r="G99" s="96" t="s">
        <v>407</v>
      </c>
      <c r="H99" s="83" t="s">
        <v>378</v>
      </c>
      <c r="I99" s="83" t="s">
        <v>301</v>
      </c>
      <c r="J99" s="83"/>
      <c r="K99" s="93">
        <v>4.37</v>
      </c>
      <c r="L99" s="96" t="s">
        <v>158</v>
      </c>
      <c r="M99" s="97">
        <v>2.9600000000000001E-2</v>
      </c>
      <c r="N99" s="97">
        <v>1.6199999999999999E-2</v>
      </c>
      <c r="O99" s="93">
        <v>16000</v>
      </c>
      <c r="P99" s="95">
        <v>107.02</v>
      </c>
      <c r="Q99" s="83"/>
      <c r="R99" s="93">
        <v>17.123200000000001</v>
      </c>
      <c r="S99" s="94">
        <v>3.9177852759834868E-5</v>
      </c>
      <c r="T99" s="94">
        <v>2.7386455538939828E-3</v>
      </c>
      <c r="U99" s="94">
        <v>1.0110127751335022E-3</v>
      </c>
    </row>
    <row r="100" spans="2:21">
      <c r="B100" s="86" t="s">
        <v>518</v>
      </c>
      <c r="C100" s="83" t="s">
        <v>519</v>
      </c>
      <c r="D100" s="96" t="s">
        <v>114</v>
      </c>
      <c r="E100" s="96" t="s">
        <v>297</v>
      </c>
      <c r="F100" s="83" t="s">
        <v>520</v>
      </c>
      <c r="G100" s="96" t="s">
        <v>324</v>
      </c>
      <c r="H100" s="83" t="s">
        <v>417</v>
      </c>
      <c r="I100" s="83" t="s">
        <v>154</v>
      </c>
      <c r="J100" s="83"/>
      <c r="K100" s="93">
        <v>2.82</v>
      </c>
      <c r="L100" s="96" t="s">
        <v>158</v>
      </c>
      <c r="M100" s="97">
        <v>6.7500000000000004E-2</v>
      </c>
      <c r="N100" s="97">
        <v>4.4999999999999998E-2</v>
      </c>
      <c r="O100" s="93">
        <v>23273</v>
      </c>
      <c r="P100" s="95">
        <v>107.64</v>
      </c>
      <c r="Q100" s="83"/>
      <c r="R100" s="93">
        <v>25.05106</v>
      </c>
      <c r="S100" s="94">
        <v>2.4941779651117305E-5</v>
      </c>
      <c r="T100" s="94">
        <v>4.0066094006570843E-3</v>
      </c>
      <c r="U100" s="94">
        <v>1.4791009677300898E-3</v>
      </c>
    </row>
    <row r="101" spans="2:21">
      <c r="B101" s="86" t="s">
        <v>521</v>
      </c>
      <c r="C101" s="83" t="s">
        <v>522</v>
      </c>
      <c r="D101" s="96" t="s">
        <v>114</v>
      </c>
      <c r="E101" s="96" t="s">
        <v>297</v>
      </c>
      <c r="F101" s="83" t="s">
        <v>523</v>
      </c>
      <c r="G101" s="96" t="s">
        <v>324</v>
      </c>
      <c r="H101" s="83" t="s">
        <v>417</v>
      </c>
      <c r="I101" s="83" t="s">
        <v>301</v>
      </c>
      <c r="J101" s="83"/>
      <c r="K101" s="93">
        <v>4.0199999999999996</v>
      </c>
      <c r="L101" s="96" t="s">
        <v>158</v>
      </c>
      <c r="M101" s="97">
        <v>3.7000000000000005E-2</v>
      </c>
      <c r="N101" s="97">
        <v>1.8899999999999993E-2</v>
      </c>
      <c r="O101" s="93">
        <v>2756.48</v>
      </c>
      <c r="P101" s="95">
        <v>108.4</v>
      </c>
      <c r="Q101" s="83"/>
      <c r="R101" s="93">
        <v>2.9880300000000002</v>
      </c>
      <c r="S101" s="94">
        <v>1.1612004383029511E-5</v>
      </c>
      <c r="T101" s="94">
        <v>4.7789870318642758E-4</v>
      </c>
      <c r="U101" s="94">
        <v>1.7642359503376465E-4</v>
      </c>
    </row>
    <row r="102" spans="2:21">
      <c r="B102" s="86" t="s">
        <v>524</v>
      </c>
      <c r="C102" s="83" t="s">
        <v>525</v>
      </c>
      <c r="D102" s="96" t="s">
        <v>114</v>
      </c>
      <c r="E102" s="96" t="s">
        <v>297</v>
      </c>
      <c r="F102" s="83" t="s">
        <v>526</v>
      </c>
      <c r="G102" s="96" t="s">
        <v>527</v>
      </c>
      <c r="H102" s="83" t="s">
        <v>417</v>
      </c>
      <c r="I102" s="83" t="s">
        <v>154</v>
      </c>
      <c r="J102" s="83"/>
      <c r="K102" s="93">
        <v>2.4900000000000002</v>
      </c>
      <c r="L102" s="96" t="s">
        <v>158</v>
      </c>
      <c r="M102" s="97">
        <v>4.4500000000000005E-2</v>
      </c>
      <c r="N102" s="97">
        <v>3.4700000000000002E-2</v>
      </c>
      <c r="O102" s="93">
        <v>272</v>
      </c>
      <c r="P102" s="95">
        <v>103.61</v>
      </c>
      <c r="Q102" s="83"/>
      <c r="R102" s="93">
        <v>0.28182000000000001</v>
      </c>
      <c r="S102" s="94">
        <v>1.9428571428571429E-7</v>
      </c>
      <c r="T102" s="94">
        <v>4.5073648032984614E-5</v>
      </c>
      <c r="U102" s="94">
        <v>1.6639624619704471E-5</v>
      </c>
    </row>
    <row r="103" spans="2:21">
      <c r="B103" s="86" t="s">
        <v>528</v>
      </c>
      <c r="C103" s="83" t="s">
        <v>529</v>
      </c>
      <c r="D103" s="96" t="s">
        <v>114</v>
      </c>
      <c r="E103" s="96" t="s">
        <v>297</v>
      </c>
      <c r="F103" s="83" t="s">
        <v>530</v>
      </c>
      <c r="G103" s="96" t="s">
        <v>531</v>
      </c>
      <c r="H103" s="83" t="s">
        <v>417</v>
      </c>
      <c r="I103" s="83" t="s">
        <v>301</v>
      </c>
      <c r="J103" s="83"/>
      <c r="K103" s="93">
        <v>3.33</v>
      </c>
      <c r="L103" s="96" t="s">
        <v>158</v>
      </c>
      <c r="M103" s="97">
        <v>2.9500000000000002E-2</v>
      </c>
      <c r="N103" s="97">
        <v>1.7100000000000001E-2</v>
      </c>
      <c r="O103" s="93">
        <v>10705.88</v>
      </c>
      <c r="P103" s="95">
        <v>104.89</v>
      </c>
      <c r="Q103" s="83"/>
      <c r="R103" s="93">
        <v>11.229389999999999</v>
      </c>
      <c r="S103" s="94">
        <v>4.2768967497653262E-5</v>
      </c>
      <c r="T103" s="94">
        <v>1.7960030249276739E-3</v>
      </c>
      <c r="U103" s="94">
        <v>6.630219086944262E-4</v>
      </c>
    </row>
    <row r="104" spans="2:21">
      <c r="B104" s="86" t="s">
        <v>532</v>
      </c>
      <c r="C104" s="83" t="s">
        <v>533</v>
      </c>
      <c r="D104" s="96" t="s">
        <v>114</v>
      </c>
      <c r="E104" s="96" t="s">
        <v>297</v>
      </c>
      <c r="F104" s="83" t="s">
        <v>534</v>
      </c>
      <c r="G104" s="96" t="s">
        <v>411</v>
      </c>
      <c r="H104" s="83" t="s">
        <v>417</v>
      </c>
      <c r="I104" s="83" t="s">
        <v>154</v>
      </c>
      <c r="J104" s="83"/>
      <c r="K104" s="93">
        <v>9.43</v>
      </c>
      <c r="L104" s="96" t="s">
        <v>158</v>
      </c>
      <c r="M104" s="97">
        <v>3.4300000000000004E-2</v>
      </c>
      <c r="N104" s="97">
        <v>3.1700000000000006E-2</v>
      </c>
      <c r="O104" s="93">
        <v>12375</v>
      </c>
      <c r="P104" s="95">
        <v>103</v>
      </c>
      <c r="Q104" s="83"/>
      <c r="R104" s="93">
        <v>12.74625</v>
      </c>
      <c r="S104" s="94">
        <v>4.8743500866551126E-5</v>
      </c>
      <c r="T104" s="94">
        <v>2.0386061537166636E-3</v>
      </c>
      <c r="U104" s="94">
        <v>7.5258255378932691E-4</v>
      </c>
    </row>
    <row r="105" spans="2:21">
      <c r="B105" s="86" t="s">
        <v>535</v>
      </c>
      <c r="C105" s="83" t="s">
        <v>536</v>
      </c>
      <c r="D105" s="96" t="s">
        <v>114</v>
      </c>
      <c r="E105" s="96" t="s">
        <v>297</v>
      </c>
      <c r="F105" s="83" t="s">
        <v>537</v>
      </c>
      <c r="G105" s="96" t="s">
        <v>347</v>
      </c>
      <c r="H105" s="83" t="s">
        <v>417</v>
      </c>
      <c r="I105" s="83" t="s">
        <v>301</v>
      </c>
      <c r="J105" s="83"/>
      <c r="K105" s="93">
        <v>2.2199999999999998</v>
      </c>
      <c r="L105" s="96" t="s">
        <v>158</v>
      </c>
      <c r="M105" s="97">
        <v>1.3300000000000001E-2</v>
      </c>
      <c r="N105" s="97">
        <v>9.300000000000001E-3</v>
      </c>
      <c r="O105" s="93">
        <v>40000</v>
      </c>
      <c r="P105" s="95">
        <v>100.9</v>
      </c>
      <c r="Q105" s="83"/>
      <c r="R105" s="93">
        <v>40.36</v>
      </c>
      <c r="S105" s="94">
        <v>9.1551281534838931E-5</v>
      </c>
      <c r="T105" s="94">
        <v>6.4550863480635125E-3</v>
      </c>
      <c r="U105" s="94">
        <v>2.3829935762233784E-3</v>
      </c>
    </row>
    <row r="106" spans="2:21">
      <c r="B106" s="86" t="s">
        <v>538</v>
      </c>
      <c r="C106" s="83" t="s">
        <v>539</v>
      </c>
      <c r="D106" s="96" t="s">
        <v>114</v>
      </c>
      <c r="E106" s="96" t="s">
        <v>297</v>
      </c>
      <c r="F106" s="83" t="s">
        <v>540</v>
      </c>
      <c r="G106" s="96" t="s">
        <v>145</v>
      </c>
      <c r="H106" s="83" t="s">
        <v>417</v>
      </c>
      <c r="I106" s="83" t="s">
        <v>154</v>
      </c>
      <c r="J106" s="83"/>
      <c r="K106" s="93">
        <v>3.0500000000000007</v>
      </c>
      <c r="L106" s="96" t="s">
        <v>158</v>
      </c>
      <c r="M106" s="97">
        <v>2.4E-2</v>
      </c>
      <c r="N106" s="97">
        <v>1.7300000000000003E-2</v>
      </c>
      <c r="O106" s="93">
        <v>8406.1</v>
      </c>
      <c r="P106" s="95">
        <v>102.26</v>
      </c>
      <c r="Q106" s="83"/>
      <c r="R106" s="93">
        <v>8.5960800000000006</v>
      </c>
      <c r="S106" s="94">
        <v>2.1612221040605936E-5</v>
      </c>
      <c r="T106" s="94">
        <v>1.3748374295059912E-3</v>
      </c>
      <c r="U106" s="94">
        <v>5.0754220566655739E-4</v>
      </c>
    </row>
    <row r="107" spans="2:21">
      <c r="B107" s="86" t="s">
        <v>541</v>
      </c>
      <c r="C107" s="83" t="s">
        <v>542</v>
      </c>
      <c r="D107" s="96" t="s">
        <v>114</v>
      </c>
      <c r="E107" s="96" t="s">
        <v>297</v>
      </c>
      <c r="F107" s="83" t="s">
        <v>543</v>
      </c>
      <c r="G107" s="96" t="s">
        <v>324</v>
      </c>
      <c r="H107" s="83" t="s">
        <v>450</v>
      </c>
      <c r="I107" s="83" t="s">
        <v>154</v>
      </c>
      <c r="J107" s="83"/>
      <c r="K107" s="93">
        <v>4.9699999999999989</v>
      </c>
      <c r="L107" s="96" t="s">
        <v>158</v>
      </c>
      <c r="M107" s="97">
        <v>3.95E-2</v>
      </c>
      <c r="N107" s="97">
        <v>3.85E-2</v>
      </c>
      <c r="O107" s="93">
        <v>8473</v>
      </c>
      <c r="P107" s="95">
        <v>100.98</v>
      </c>
      <c r="Q107" s="83"/>
      <c r="R107" s="93">
        <v>8.5560400000000012</v>
      </c>
      <c r="S107" s="94">
        <v>1.3711021570626405E-5</v>
      </c>
      <c r="T107" s="94">
        <v>1.3684335232280807E-3</v>
      </c>
      <c r="U107" s="94">
        <v>5.0517810599381258E-4</v>
      </c>
    </row>
    <row r="108" spans="2:21">
      <c r="B108" s="86" t="s">
        <v>544</v>
      </c>
      <c r="C108" s="83" t="s">
        <v>545</v>
      </c>
      <c r="D108" s="96" t="s">
        <v>114</v>
      </c>
      <c r="E108" s="96" t="s">
        <v>297</v>
      </c>
      <c r="F108" s="83" t="s">
        <v>543</v>
      </c>
      <c r="G108" s="96" t="s">
        <v>324</v>
      </c>
      <c r="H108" s="83" t="s">
        <v>450</v>
      </c>
      <c r="I108" s="83" t="s">
        <v>154</v>
      </c>
      <c r="J108" s="83"/>
      <c r="K108" s="93">
        <v>5.6499999999999995</v>
      </c>
      <c r="L108" s="96" t="s">
        <v>158</v>
      </c>
      <c r="M108" s="97">
        <v>0.03</v>
      </c>
      <c r="N108" s="97">
        <v>3.4000000000000002E-2</v>
      </c>
      <c r="O108" s="93">
        <v>22862</v>
      </c>
      <c r="P108" s="95">
        <v>98.34</v>
      </c>
      <c r="Q108" s="83"/>
      <c r="R108" s="93">
        <v>22.482490000000002</v>
      </c>
      <c r="S108" s="94">
        <v>3.5513234745868025E-5</v>
      </c>
      <c r="T108" s="94">
        <v>3.5957981731782568E-3</v>
      </c>
      <c r="U108" s="94">
        <v>1.3274437375497112E-3</v>
      </c>
    </row>
    <row r="109" spans="2:21">
      <c r="B109" s="86" t="s">
        <v>546</v>
      </c>
      <c r="C109" s="83" t="s">
        <v>547</v>
      </c>
      <c r="D109" s="96" t="s">
        <v>114</v>
      </c>
      <c r="E109" s="96" t="s">
        <v>297</v>
      </c>
      <c r="F109" s="83" t="s">
        <v>548</v>
      </c>
      <c r="G109" s="96" t="s">
        <v>549</v>
      </c>
      <c r="H109" s="83" t="s">
        <v>463</v>
      </c>
      <c r="I109" s="83" t="s">
        <v>154</v>
      </c>
      <c r="J109" s="83"/>
      <c r="K109" s="93">
        <v>5.8400000000000007</v>
      </c>
      <c r="L109" s="96" t="s">
        <v>158</v>
      </c>
      <c r="M109" s="97">
        <v>4.4500000000000005E-2</v>
      </c>
      <c r="N109" s="97">
        <v>3.4500000000000003E-2</v>
      </c>
      <c r="O109" s="93">
        <v>8000</v>
      </c>
      <c r="P109" s="95">
        <v>110.11</v>
      </c>
      <c r="Q109" s="83"/>
      <c r="R109" s="93">
        <v>8.8087999999999997</v>
      </c>
      <c r="S109" s="94">
        <v>2.5000000000000001E-5</v>
      </c>
      <c r="T109" s="94">
        <v>1.408859381140284E-3</v>
      </c>
      <c r="U109" s="94">
        <v>5.2010192800387744E-4</v>
      </c>
    </row>
    <row r="110" spans="2:21">
      <c r="B110" s="86" t="s">
        <v>550</v>
      </c>
      <c r="C110" s="83" t="s">
        <v>551</v>
      </c>
      <c r="D110" s="96" t="s">
        <v>114</v>
      </c>
      <c r="E110" s="96" t="s">
        <v>297</v>
      </c>
      <c r="F110" s="83" t="s">
        <v>552</v>
      </c>
      <c r="G110" s="96" t="s">
        <v>377</v>
      </c>
      <c r="H110" s="83" t="s">
        <v>463</v>
      </c>
      <c r="I110" s="83" t="s">
        <v>301</v>
      </c>
      <c r="J110" s="83"/>
      <c r="K110" s="93">
        <v>2.13</v>
      </c>
      <c r="L110" s="96" t="s">
        <v>158</v>
      </c>
      <c r="M110" s="97">
        <v>0.06</v>
      </c>
      <c r="N110" s="97">
        <v>1.9500000000000003E-2</v>
      </c>
      <c r="O110" s="93">
        <v>501.6</v>
      </c>
      <c r="P110" s="95">
        <v>110.33</v>
      </c>
      <c r="Q110" s="83"/>
      <c r="R110" s="93">
        <v>0.55341999999999991</v>
      </c>
      <c r="S110" s="94">
        <v>9.1683743434084077E-7</v>
      </c>
      <c r="T110" s="94">
        <v>8.8512732575453623E-5</v>
      </c>
      <c r="U110" s="94">
        <v>3.2675825197064964E-5</v>
      </c>
    </row>
    <row r="111" spans="2:21">
      <c r="B111" s="86" t="s">
        <v>553</v>
      </c>
      <c r="C111" s="83" t="s">
        <v>554</v>
      </c>
      <c r="D111" s="96" t="s">
        <v>114</v>
      </c>
      <c r="E111" s="96" t="s">
        <v>297</v>
      </c>
      <c r="F111" s="83" t="s">
        <v>552</v>
      </c>
      <c r="G111" s="96" t="s">
        <v>377</v>
      </c>
      <c r="H111" s="83" t="s">
        <v>463</v>
      </c>
      <c r="I111" s="83" t="s">
        <v>301</v>
      </c>
      <c r="J111" s="83"/>
      <c r="K111" s="93">
        <v>4.0500000000000007</v>
      </c>
      <c r="L111" s="96" t="s">
        <v>158</v>
      </c>
      <c r="M111" s="97">
        <v>5.9000000000000004E-2</v>
      </c>
      <c r="N111" s="97">
        <v>2.6999999999999996E-2</v>
      </c>
      <c r="O111" s="93">
        <v>232</v>
      </c>
      <c r="P111" s="95">
        <v>115.07</v>
      </c>
      <c r="Q111" s="83"/>
      <c r="R111" s="93">
        <v>0.26695999999999998</v>
      </c>
      <c r="S111" s="94">
        <v>2.6086496977002277E-7</v>
      </c>
      <c r="T111" s="94">
        <v>4.2696973525248641E-5</v>
      </c>
      <c r="U111" s="94">
        <v>1.5762238976922523E-5</v>
      </c>
    </row>
    <row r="112" spans="2:21">
      <c r="B112" s="86" t="s">
        <v>555</v>
      </c>
      <c r="C112" s="83" t="s">
        <v>556</v>
      </c>
      <c r="D112" s="96" t="s">
        <v>114</v>
      </c>
      <c r="E112" s="96" t="s">
        <v>297</v>
      </c>
      <c r="F112" s="83" t="s">
        <v>466</v>
      </c>
      <c r="G112" s="96" t="s">
        <v>324</v>
      </c>
      <c r="H112" s="83" t="s">
        <v>463</v>
      </c>
      <c r="I112" s="83" t="s">
        <v>301</v>
      </c>
      <c r="J112" s="83"/>
      <c r="K112" s="93">
        <v>4.5299999999999994</v>
      </c>
      <c r="L112" s="96" t="s">
        <v>158</v>
      </c>
      <c r="M112" s="97">
        <v>6.9000000000000006E-2</v>
      </c>
      <c r="N112" s="97">
        <v>6.4600000000000005E-2</v>
      </c>
      <c r="O112" s="93">
        <v>15027</v>
      </c>
      <c r="P112" s="95">
        <v>105.01</v>
      </c>
      <c r="Q112" s="83"/>
      <c r="R112" s="93">
        <v>15.77985</v>
      </c>
      <c r="S112" s="94">
        <v>2.2714458681814677E-5</v>
      </c>
      <c r="T112" s="94">
        <v>2.5237932187683353E-3</v>
      </c>
      <c r="U112" s="94">
        <v>9.3169675876532399E-4</v>
      </c>
    </row>
    <row r="113" spans="2:21">
      <c r="B113" s="86" t="s">
        <v>557</v>
      </c>
      <c r="C113" s="83" t="s">
        <v>558</v>
      </c>
      <c r="D113" s="96" t="s">
        <v>114</v>
      </c>
      <c r="E113" s="96" t="s">
        <v>297</v>
      </c>
      <c r="F113" s="83" t="s">
        <v>559</v>
      </c>
      <c r="G113" s="96" t="s">
        <v>531</v>
      </c>
      <c r="H113" s="83" t="s">
        <v>560</v>
      </c>
      <c r="I113" s="83" t="s">
        <v>154</v>
      </c>
      <c r="J113" s="83"/>
      <c r="K113" s="93">
        <v>1.6100000000000003</v>
      </c>
      <c r="L113" s="96" t="s">
        <v>158</v>
      </c>
      <c r="M113" s="97">
        <v>4.2999999999999997E-2</v>
      </c>
      <c r="N113" s="97">
        <v>2.9900000000000003E-2</v>
      </c>
      <c r="O113" s="93">
        <v>8169.24</v>
      </c>
      <c r="P113" s="95">
        <v>102.5</v>
      </c>
      <c r="Q113" s="83"/>
      <c r="R113" s="93">
        <v>8.3734699999999993</v>
      </c>
      <c r="S113" s="94">
        <v>1.8861638023097321E-5</v>
      </c>
      <c r="T113" s="94">
        <v>1.3392336938285276E-3</v>
      </c>
      <c r="U113" s="94">
        <v>4.9439854362485559E-4</v>
      </c>
    </row>
    <row r="114" spans="2:21">
      <c r="B114" s="86" t="s">
        <v>561</v>
      </c>
      <c r="C114" s="83" t="s">
        <v>562</v>
      </c>
      <c r="D114" s="96" t="s">
        <v>114</v>
      </c>
      <c r="E114" s="96" t="s">
        <v>297</v>
      </c>
      <c r="F114" s="83" t="s">
        <v>559</v>
      </c>
      <c r="G114" s="96" t="s">
        <v>531</v>
      </c>
      <c r="H114" s="83" t="s">
        <v>560</v>
      </c>
      <c r="I114" s="83" t="s">
        <v>154</v>
      </c>
      <c r="J114" s="83"/>
      <c r="K114" s="93">
        <v>2.4299999999999997</v>
      </c>
      <c r="L114" s="96" t="s">
        <v>158</v>
      </c>
      <c r="M114" s="97">
        <v>3.7000000000000005E-2</v>
      </c>
      <c r="N114" s="97">
        <v>3.3099999999999991E-2</v>
      </c>
      <c r="O114" s="93">
        <v>16000</v>
      </c>
      <c r="P114" s="95">
        <v>102.52</v>
      </c>
      <c r="Q114" s="83"/>
      <c r="R114" s="93">
        <v>16.403200000000002</v>
      </c>
      <c r="S114" s="94">
        <v>6.7680420667654657E-5</v>
      </c>
      <c r="T114" s="94">
        <v>2.6234903960494407E-3</v>
      </c>
      <c r="U114" s="94">
        <v>9.6850149230692079E-4</v>
      </c>
    </row>
    <row r="115" spans="2:21">
      <c r="B115" s="82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93"/>
      <c r="P115" s="95"/>
      <c r="Q115" s="83"/>
      <c r="R115" s="83"/>
      <c r="S115" s="83"/>
      <c r="T115" s="94"/>
      <c r="U115" s="83"/>
    </row>
    <row r="116" spans="2:21">
      <c r="B116" s="100" t="s">
        <v>43</v>
      </c>
      <c r="C116" s="81"/>
      <c r="D116" s="81"/>
      <c r="E116" s="81"/>
      <c r="F116" s="81"/>
      <c r="G116" s="81"/>
      <c r="H116" s="81"/>
      <c r="I116" s="81"/>
      <c r="J116" s="81"/>
      <c r="K116" s="90">
        <v>5.1979655397032714</v>
      </c>
      <c r="L116" s="81"/>
      <c r="M116" s="81"/>
      <c r="N116" s="102">
        <v>5.5116507404154372E-2</v>
      </c>
      <c r="O116" s="90"/>
      <c r="P116" s="92"/>
      <c r="Q116" s="81"/>
      <c r="R116" s="90">
        <v>117.39422999999999</v>
      </c>
      <c r="S116" s="81"/>
      <c r="T116" s="91">
        <v>1.8775765396789594E-2</v>
      </c>
      <c r="U116" s="91">
        <v>6.9313601579705101E-3</v>
      </c>
    </row>
    <row r="117" spans="2:21">
      <c r="B117" s="86" t="s">
        <v>563</v>
      </c>
      <c r="C117" s="83" t="s">
        <v>564</v>
      </c>
      <c r="D117" s="96" t="s">
        <v>114</v>
      </c>
      <c r="E117" s="96" t="s">
        <v>297</v>
      </c>
      <c r="F117" s="83" t="s">
        <v>565</v>
      </c>
      <c r="G117" s="96" t="s">
        <v>566</v>
      </c>
      <c r="H117" s="83" t="s">
        <v>336</v>
      </c>
      <c r="I117" s="83" t="s">
        <v>301</v>
      </c>
      <c r="J117" s="83"/>
      <c r="K117" s="93">
        <v>3.93</v>
      </c>
      <c r="L117" s="96" t="s">
        <v>158</v>
      </c>
      <c r="M117" s="97">
        <v>3.49E-2</v>
      </c>
      <c r="N117" s="97">
        <v>4.5299999999999993E-2</v>
      </c>
      <c r="O117" s="93">
        <v>39271</v>
      </c>
      <c r="P117" s="95">
        <v>95.15</v>
      </c>
      <c r="Q117" s="83"/>
      <c r="R117" s="93">
        <v>37.36636</v>
      </c>
      <c r="S117" s="94">
        <v>2.4920882812643773E-5</v>
      </c>
      <c r="T117" s="94">
        <v>5.9762903942722125E-3</v>
      </c>
      <c r="U117" s="94">
        <v>2.2062387474442568E-3</v>
      </c>
    </row>
    <row r="118" spans="2:21">
      <c r="B118" s="86" t="s">
        <v>567</v>
      </c>
      <c r="C118" s="83" t="s">
        <v>568</v>
      </c>
      <c r="D118" s="96" t="s">
        <v>114</v>
      </c>
      <c r="E118" s="96" t="s">
        <v>297</v>
      </c>
      <c r="F118" s="83" t="s">
        <v>569</v>
      </c>
      <c r="G118" s="96" t="s">
        <v>549</v>
      </c>
      <c r="H118" s="83" t="s">
        <v>417</v>
      </c>
      <c r="I118" s="83" t="s">
        <v>154</v>
      </c>
      <c r="J118" s="83"/>
      <c r="K118" s="93">
        <v>5.79</v>
      </c>
      <c r="L118" s="96" t="s">
        <v>158</v>
      </c>
      <c r="M118" s="97">
        <v>4.6900000000000004E-2</v>
      </c>
      <c r="N118" s="97">
        <v>5.9700000000000003E-2</v>
      </c>
      <c r="O118" s="93">
        <v>84231</v>
      </c>
      <c r="P118" s="95">
        <v>95.01</v>
      </c>
      <c r="Q118" s="83"/>
      <c r="R118" s="93">
        <v>80.027869999999993</v>
      </c>
      <c r="S118" s="94">
        <v>4.3415512395412019E-5</v>
      </c>
      <c r="T118" s="94">
        <v>1.279947500251738E-2</v>
      </c>
      <c r="U118" s="94">
        <v>4.7251214105262541E-3</v>
      </c>
    </row>
    <row r="119" spans="2:21">
      <c r="B119" s="157"/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</row>
    <row r="120" spans="2:21">
      <c r="B120" s="157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</row>
    <row r="121" spans="2:21">
      <c r="B121" s="157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</row>
    <row r="122" spans="2:21">
      <c r="B122" s="159" t="s">
        <v>242</v>
      </c>
      <c r="C122" s="160"/>
      <c r="D122" s="160"/>
      <c r="E122" s="160"/>
      <c r="F122" s="160"/>
      <c r="G122" s="160"/>
      <c r="H122" s="160"/>
      <c r="I122" s="160"/>
      <c r="J122" s="160"/>
      <c r="K122" s="160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</row>
    <row r="123" spans="2:21">
      <c r="B123" s="159" t="s">
        <v>106</v>
      </c>
      <c r="C123" s="160"/>
      <c r="D123" s="160"/>
      <c r="E123" s="160"/>
      <c r="F123" s="160"/>
      <c r="G123" s="160"/>
      <c r="H123" s="160"/>
      <c r="I123" s="160"/>
      <c r="J123" s="160"/>
      <c r="K123" s="160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</row>
    <row r="124" spans="2:21">
      <c r="B124" s="159" t="s">
        <v>225</v>
      </c>
      <c r="C124" s="160"/>
      <c r="D124" s="160"/>
      <c r="E124" s="160"/>
      <c r="F124" s="160"/>
      <c r="G124" s="160"/>
      <c r="H124" s="160"/>
      <c r="I124" s="160"/>
      <c r="J124" s="160"/>
      <c r="K124" s="160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</row>
    <row r="125" spans="2:21">
      <c r="B125" s="159" t="s">
        <v>233</v>
      </c>
      <c r="C125" s="160"/>
      <c r="D125" s="160"/>
      <c r="E125" s="160"/>
      <c r="F125" s="160"/>
      <c r="G125" s="160"/>
      <c r="H125" s="160"/>
      <c r="I125" s="160"/>
      <c r="J125" s="160"/>
      <c r="K125" s="160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2:21">
      <c r="B126" s="161" t="s">
        <v>238</v>
      </c>
      <c r="C126" s="161"/>
      <c r="D126" s="161"/>
      <c r="E126" s="161"/>
      <c r="F126" s="161"/>
      <c r="G126" s="161"/>
      <c r="H126" s="161"/>
      <c r="I126" s="161"/>
      <c r="J126" s="161"/>
      <c r="K126" s="161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2:21">
      <c r="B127" s="157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2:21">
      <c r="B128" s="157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26:K126"/>
  </mergeCells>
  <phoneticPr fontId="3" type="noConversion"/>
  <conditionalFormatting sqref="B12:B118">
    <cfRule type="cellIs" dxfId="23" priority="2" operator="equal">
      <formula>"NR3"</formula>
    </cfRule>
  </conditionalFormatting>
  <conditionalFormatting sqref="B12:B118">
    <cfRule type="containsText" dxfId="2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24 B126"/>
    <dataValidation type="list" allowBlank="1" showInputMessage="1" showErrorMessage="1" sqref="I12:I35 I37:I125 I127:I828">
      <formula1>$BM$7:$BM$10</formula1>
    </dataValidation>
    <dataValidation type="list" allowBlank="1" showInputMessage="1" showErrorMessage="1" sqref="E12:E35 E37:E125 E127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7:G125 G127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173</v>
      </c>
      <c r="C1" s="77" t="s" vm="1">
        <v>243</v>
      </c>
    </row>
    <row r="2" spans="2:62">
      <c r="B2" s="57" t="s">
        <v>172</v>
      </c>
      <c r="C2" s="77" t="s">
        <v>244</v>
      </c>
    </row>
    <row r="3" spans="2:62">
      <c r="B3" s="57" t="s">
        <v>174</v>
      </c>
      <c r="C3" s="77" t="s">
        <v>245</v>
      </c>
    </row>
    <row r="4" spans="2:62">
      <c r="B4" s="57" t="s">
        <v>175</v>
      </c>
      <c r="C4" s="77">
        <v>8659</v>
      </c>
    </row>
    <row r="6" spans="2:62" ht="26.25" customHeight="1">
      <c r="B6" s="151" t="s">
        <v>203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  <c r="BJ6" s="3"/>
    </row>
    <row r="7" spans="2:62" ht="26.25" customHeight="1">
      <c r="B7" s="151" t="s">
        <v>83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3"/>
      <c r="BF7" s="3"/>
      <c r="BJ7" s="3"/>
    </row>
    <row r="8" spans="2:62" s="3" customFormat="1" ht="78.75">
      <c r="B8" s="23" t="s">
        <v>109</v>
      </c>
      <c r="C8" s="31" t="s">
        <v>41</v>
      </c>
      <c r="D8" s="31" t="s">
        <v>113</v>
      </c>
      <c r="E8" s="31" t="s">
        <v>219</v>
      </c>
      <c r="F8" s="31" t="s">
        <v>111</v>
      </c>
      <c r="G8" s="31" t="s">
        <v>57</v>
      </c>
      <c r="H8" s="31" t="s">
        <v>95</v>
      </c>
      <c r="I8" s="14" t="s">
        <v>227</v>
      </c>
      <c r="J8" s="14" t="s">
        <v>226</v>
      </c>
      <c r="K8" s="31" t="s">
        <v>241</v>
      </c>
      <c r="L8" s="14" t="s">
        <v>56</v>
      </c>
      <c r="M8" s="14" t="s">
        <v>53</v>
      </c>
      <c r="N8" s="14" t="s">
        <v>176</v>
      </c>
      <c r="O8" s="15" t="s">
        <v>178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234</v>
      </c>
      <c r="J9" s="17"/>
      <c r="K9" s="17" t="s">
        <v>230</v>
      </c>
      <c r="L9" s="17" t="s">
        <v>230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BF11" s="1"/>
      <c r="BG11" s="3"/>
      <c r="BH11" s="1"/>
      <c r="BJ11" s="1"/>
    </row>
    <row r="12" spans="2:62" ht="20.25">
      <c r="B12" s="98" t="s">
        <v>242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BG12" s="4"/>
    </row>
    <row r="13" spans="2:62">
      <c r="B13" s="98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2">
      <c r="B14" s="98" t="s">
        <v>225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2">
      <c r="B15" s="98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2" ht="20.25">
      <c r="B16" s="98" t="s">
        <v>239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BF16" s="4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19.28515625" style="2" bestFit="1" customWidth="1"/>
    <col min="4" max="4" width="6.5703125" style="2" bestFit="1" customWidth="1"/>
    <col min="5" max="5" width="11.28515625" style="2" bestFit="1" customWidth="1"/>
    <col min="6" max="6" width="6.28515625" style="2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10.140625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173</v>
      </c>
      <c r="C1" s="77" t="s" vm="1">
        <v>243</v>
      </c>
    </row>
    <row r="2" spans="2:63">
      <c r="B2" s="57" t="s">
        <v>172</v>
      </c>
      <c r="C2" s="77" t="s">
        <v>244</v>
      </c>
    </row>
    <row r="3" spans="2:63">
      <c r="B3" s="57" t="s">
        <v>174</v>
      </c>
      <c r="C3" s="77" t="s">
        <v>245</v>
      </c>
    </row>
    <row r="4" spans="2:63">
      <c r="B4" s="57" t="s">
        <v>175</v>
      </c>
      <c r="C4" s="77">
        <v>8659</v>
      </c>
    </row>
    <row r="6" spans="2:63" ht="26.25" customHeight="1">
      <c r="B6" s="151" t="s">
        <v>203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3"/>
      <c r="BK6" s="3"/>
    </row>
    <row r="7" spans="2:63" ht="26.25" customHeight="1">
      <c r="B7" s="151" t="s">
        <v>84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3"/>
      <c r="BH7" s="3"/>
      <c r="BK7" s="3"/>
    </row>
    <row r="8" spans="2:63" s="3" customFormat="1" ht="74.25" customHeight="1">
      <c r="B8" s="23" t="s">
        <v>109</v>
      </c>
      <c r="C8" s="31" t="s">
        <v>41</v>
      </c>
      <c r="D8" s="31" t="s">
        <v>113</v>
      </c>
      <c r="E8" s="31" t="s">
        <v>111</v>
      </c>
      <c r="F8" s="31" t="s">
        <v>57</v>
      </c>
      <c r="G8" s="31" t="s">
        <v>95</v>
      </c>
      <c r="H8" s="31" t="s">
        <v>227</v>
      </c>
      <c r="I8" s="31" t="s">
        <v>226</v>
      </c>
      <c r="J8" s="31" t="s">
        <v>241</v>
      </c>
      <c r="K8" s="31" t="s">
        <v>56</v>
      </c>
      <c r="L8" s="31" t="s">
        <v>53</v>
      </c>
      <c r="M8" s="31" t="s">
        <v>176</v>
      </c>
      <c r="N8" s="15" t="s">
        <v>178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234</v>
      </c>
      <c r="I9" s="33"/>
      <c r="J9" s="17" t="s">
        <v>230</v>
      </c>
      <c r="K9" s="33" t="s">
        <v>230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16" t="s">
        <v>28</v>
      </c>
      <c r="C11" s="117"/>
      <c r="D11" s="117"/>
      <c r="E11" s="117"/>
      <c r="F11" s="117"/>
      <c r="G11" s="117"/>
      <c r="H11" s="118"/>
      <c r="I11" s="122"/>
      <c r="J11" s="117"/>
      <c r="K11" s="118">
        <v>2050.8848800000005</v>
      </c>
      <c r="L11" s="117"/>
      <c r="M11" s="119">
        <v>1</v>
      </c>
      <c r="N11" s="119">
        <v>0.12109131552561088</v>
      </c>
      <c r="O11" s="5"/>
      <c r="BH11" s="1"/>
      <c r="BI11" s="3"/>
      <c r="BK11" s="1"/>
    </row>
    <row r="12" spans="2:63" ht="18.75" customHeight="1">
      <c r="B12" s="120" t="s">
        <v>224</v>
      </c>
      <c r="C12" s="117"/>
      <c r="D12" s="117"/>
      <c r="E12" s="117"/>
      <c r="F12" s="117"/>
      <c r="G12" s="117"/>
      <c r="H12" s="118"/>
      <c r="I12" s="122"/>
      <c r="J12" s="117"/>
      <c r="K12" s="118">
        <v>269.07809999999995</v>
      </c>
      <c r="L12" s="117"/>
      <c r="M12" s="119">
        <v>0.13120097701437045</v>
      </c>
      <c r="N12" s="119">
        <v>1.5887298904915553E-2</v>
      </c>
      <c r="BI12" s="4"/>
    </row>
    <row r="13" spans="2:63">
      <c r="B13" s="100" t="s">
        <v>59</v>
      </c>
      <c r="C13" s="81"/>
      <c r="D13" s="81"/>
      <c r="E13" s="81"/>
      <c r="F13" s="81"/>
      <c r="G13" s="81"/>
      <c r="H13" s="90"/>
      <c r="I13" s="92"/>
      <c r="J13" s="81"/>
      <c r="K13" s="90">
        <v>269.07809999999995</v>
      </c>
      <c r="L13" s="81"/>
      <c r="M13" s="91">
        <v>0.13120097701437045</v>
      </c>
      <c r="N13" s="91">
        <v>1.5887298904915553E-2</v>
      </c>
    </row>
    <row r="14" spans="2:63">
      <c r="B14" s="86" t="s">
        <v>570</v>
      </c>
      <c r="C14" s="83" t="s">
        <v>571</v>
      </c>
      <c r="D14" s="96" t="s">
        <v>114</v>
      </c>
      <c r="E14" s="83" t="s">
        <v>572</v>
      </c>
      <c r="F14" s="96" t="s">
        <v>573</v>
      </c>
      <c r="G14" s="96" t="s">
        <v>158</v>
      </c>
      <c r="H14" s="93">
        <v>30000</v>
      </c>
      <c r="I14" s="95">
        <v>323.92</v>
      </c>
      <c r="J14" s="83"/>
      <c r="K14" s="93">
        <v>97.176000000000002</v>
      </c>
      <c r="L14" s="94">
        <v>1.1496327013573724E-4</v>
      </c>
      <c r="M14" s="94">
        <v>4.7382474242045211E-2</v>
      </c>
      <c r="N14" s="94">
        <v>5.7376061388276266E-3</v>
      </c>
    </row>
    <row r="15" spans="2:63">
      <c r="B15" s="86" t="s">
        <v>574</v>
      </c>
      <c r="C15" s="83" t="s">
        <v>575</v>
      </c>
      <c r="D15" s="96" t="s">
        <v>114</v>
      </c>
      <c r="E15" s="83" t="s">
        <v>576</v>
      </c>
      <c r="F15" s="96" t="s">
        <v>573</v>
      </c>
      <c r="G15" s="96" t="s">
        <v>158</v>
      </c>
      <c r="H15" s="93">
        <v>2474</v>
      </c>
      <c r="I15" s="95">
        <v>3650.66</v>
      </c>
      <c r="J15" s="83"/>
      <c r="K15" s="93">
        <v>90.317329999999998</v>
      </c>
      <c r="L15" s="94">
        <v>1.077437816290494E-4</v>
      </c>
      <c r="M15" s="94">
        <v>4.4038225100182113E-2</v>
      </c>
      <c r="N15" s="94">
        <v>5.332646610794029E-3</v>
      </c>
    </row>
    <row r="16" spans="2:63" ht="20.25">
      <c r="B16" s="86" t="s">
        <v>577</v>
      </c>
      <c r="C16" s="83" t="s">
        <v>578</v>
      </c>
      <c r="D16" s="96" t="s">
        <v>114</v>
      </c>
      <c r="E16" s="83" t="s">
        <v>576</v>
      </c>
      <c r="F16" s="96" t="s">
        <v>573</v>
      </c>
      <c r="G16" s="96" t="s">
        <v>158</v>
      </c>
      <c r="H16" s="93">
        <v>1302</v>
      </c>
      <c r="I16" s="95">
        <v>3231</v>
      </c>
      <c r="J16" s="83"/>
      <c r="K16" s="93">
        <v>42.067620000000005</v>
      </c>
      <c r="L16" s="94">
        <v>9.3000000000000007E-6</v>
      </c>
      <c r="M16" s="94">
        <v>2.0511936291616715E-2</v>
      </c>
      <c r="N16" s="94">
        <v>2.4838173495293886E-3</v>
      </c>
      <c r="BH16" s="4"/>
    </row>
    <row r="17" spans="2:14">
      <c r="B17" s="86" t="s">
        <v>579</v>
      </c>
      <c r="C17" s="83" t="s">
        <v>580</v>
      </c>
      <c r="D17" s="96" t="s">
        <v>114</v>
      </c>
      <c r="E17" s="83" t="s">
        <v>581</v>
      </c>
      <c r="F17" s="96" t="s">
        <v>573</v>
      </c>
      <c r="G17" s="96" t="s">
        <v>158</v>
      </c>
      <c r="H17" s="93">
        <v>1086</v>
      </c>
      <c r="I17" s="95">
        <v>3638.78</v>
      </c>
      <c r="J17" s="83"/>
      <c r="K17" s="93">
        <v>39.517150000000001</v>
      </c>
      <c r="L17" s="94">
        <v>2.2453614368229105E-5</v>
      </c>
      <c r="M17" s="94">
        <v>1.9268341380526435E-2</v>
      </c>
      <c r="N17" s="94">
        <v>2.3332288057645112E-3</v>
      </c>
    </row>
    <row r="18" spans="2:14">
      <c r="B18" s="82"/>
      <c r="C18" s="83"/>
      <c r="D18" s="83"/>
      <c r="E18" s="83"/>
      <c r="F18" s="83"/>
      <c r="G18" s="83"/>
      <c r="H18" s="93"/>
      <c r="I18" s="95"/>
      <c r="J18" s="83"/>
      <c r="K18" s="83"/>
      <c r="L18" s="83"/>
      <c r="M18" s="94"/>
      <c r="N18" s="83"/>
    </row>
    <row r="19" spans="2:14">
      <c r="B19" s="120" t="s">
        <v>223</v>
      </c>
      <c r="C19" s="117"/>
      <c r="D19" s="117"/>
      <c r="E19" s="117"/>
      <c r="F19" s="117"/>
      <c r="G19" s="117"/>
      <c r="H19" s="118"/>
      <c r="I19" s="122"/>
      <c r="J19" s="117"/>
      <c r="K19" s="118">
        <v>1781.8067799999999</v>
      </c>
      <c r="L19" s="117"/>
      <c r="M19" s="119">
        <v>0.86879902298562928</v>
      </c>
      <c r="N19" s="119">
        <v>0.10520401662069528</v>
      </c>
    </row>
    <row r="20" spans="2:14">
      <c r="B20" s="123" t="s">
        <v>60</v>
      </c>
      <c r="C20" s="117"/>
      <c r="D20" s="117"/>
      <c r="E20" s="117"/>
      <c r="F20" s="117"/>
      <c r="G20" s="117"/>
      <c r="H20" s="118"/>
      <c r="I20" s="122"/>
      <c r="J20" s="117"/>
      <c r="K20" s="118">
        <v>1781.8067799999999</v>
      </c>
      <c r="L20" s="117"/>
      <c r="M20" s="119">
        <v>0.86879902298562928</v>
      </c>
      <c r="N20" s="119">
        <v>0.10520401662069528</v>
      </c>
    </row>
    <row r="21" spans="2:14">
      <c r="B21" s="86" t="s">
        <v>582</v>
      </c>
      <c r="C21" s="83" t="s">
        <v>583</v>
      </c>
      <c r="D21" s="96" t="s">
        <v>27</v>
      </c>
      <c r="E21" s="83"/>
      <c r="F21" s="96" t="s">
        <v>573</v>
      </c>
      <c r="G21" s="96" t="s">
        <v>159</v>
      </c>
      <c r="H21" s="93">
        <v>197</v>
      </c>
      <c r="I21" s="95">
        <v>21736</v>
      </c>
      <c r="J21" s="83"/>
      <c r="K21" s="93">
        <v>185.35887</v>
      </c>
      <c r="L21" s="94">
        <v>1.2742553206627938E-4</v>
      </c>
      <c r="M21" s="94">
        <v>9.0379948581024175E-2</v>
      </c>
      <c r="N21" s="94">
        <v>1.0944226870813287E-2</v>
      </c>
    </row>
    <row r="22" spans="2:14">
      <c r="B22" s="86" t="s">
        <v>584</v>
      </c>
      <c r="C22" s="83" t="s">
        <v>585</v>
      </c>
      <c r="D22" s="96" t="s">
        <v>27</v>
      </c>
      <c r="E22" s="83"/>
      <c r="F22" s="96" t="s">
        <v>573</v>
      </c>
      <c r="G22" s="96" t="s">
        <v>159</v>
      </c>
      <c r="H22" s="93">
        <v>174</v>
      </c>
      <c r="I22" s="95">
        <v>19413</v>
      </c>
      <c r="J22" s="83"/>
      <c r="K22" s="93">
        <v>146.22089000000003</v>
      </c>
      <c r="L22" s="94">
        <v>2.0537758787564033E-4</v>
      </c>
      <c r="M22" s="94">
        <v>7.1296488372375136E-2</v>
      </c>
      <c r="N22" s="94">
        <v>8.6333855693673245E-3</v>
      </c>
    </row>
    <row r="23" spans="2:14">
      <c r="B23" s="86" t="s">
        <v>586</v>
      </c>
      <c r="C23" s="83" t="s">
        <v>587</v>
      </c>
      <c r="D23" s="96" t="s">
        <v>117</v>
      </c>
      <c r="E23" s="83"/>
      <c r="F23" s="96" t="s">
        <v>573</v>
      </c>
      <c r="G23" s="96" t="s">
        <v>157</v>
      </c>
      <c r="H23" s="93">
        <v>345</v>
      </c>
      <c r="I23" s="95">
        <v>10024</v>
      </c>
      <c r="J23" s="83"/>
      <c r="K23" s="93">
        <v>121.52396</v>
      </c>
      <c r="L23" s="94">
        <v>1.0254187944106651E-4</v>
      </c>
      <c r="M23" s="94">
        <v>5.9254403396840086E-2</v>
      </c>
      <c r="N23" s="94">
        <v>7.1751936580085928E-3</v>
      </c>
    </row>
    <row r="24" spans="2:14">
      <c r="B24" s="86" t="s">
        <v>588</v>
      </c>
      <c r="C24" s="83" t="s">
        <v>589</v>
      </c>
      <c r="D24" s="96" t="s">
        <v>117</v>
      </c>
      <c r="E24" s="83"/>
      <c r="F24" s="96" t="s">
        <v>573</v>
      </c>
      <c r="G24" s="96" t="s">
        <v>157</v>
      </c>
      <c r="H24" s="93">
        <v>374</v>
      </c>
      <c r="I24" s="95">
        <v>10298</v>
      </c>
      <c r="J24" s="83"/>
      <c r="K24" s="93">
        <v>135.34001999999998</v>
      </c>
      <c r="L24" s="94">
        <v>9.7225129805296799E-6</v>
      </c>
      <c r="M24" s="94">
        <v>6.5991037000575056E-2</v>
      </c>
      <c r="N24" s="94">
        <v>7.9909414832988971E-3</v>
      </c>
    </row>
    <row r="25" spans="2:14">
      <c r="B25" s="86" t="s">
        <v>590</v>
      </c>
      <c r="C25" s="83" t="s">
        <v>591</v>
      </c>
      <c r="D25" s="96" t="s">
        <v>117</v>
      </c>
      <c r="E25" s="83"/>
      <c r="F25" s="96" t="s">
        <v>573</v>
      </c>
      <c r="G25" s="96" t="s">
        <v>157</v>
      </c>
      <c r="H25" s="93">
        <v>202</v>
      </c>
      <c r="I25" s="95">
        <v>11235</v>
      </c>
      <c r="J25" s="83"/>
      <c r="K25" s="93">
        <v>79.749169999999992</v>
      </c>
      <c r="L25" s="94">
        <v>4.6759488727120606E-6</v>
      </c>
      <c r="M25" s="94">
        <v>3.8885249375869395E-2</v>
      </c>
      <c r="N25" s="94">
        <v>4.7086660014654643E-3</v>
      </c>
    </row>
    <row r="26" spans="2:14">
      <c r="B26" s="86" t="s">
        <v>592</v>
      </c>
      <c r="C26" s="83" t="s">
        <v>593</v>
      </c>
      <c r="D26" s="96" t="s">
        <v>594</v>
      </c>
      <c r="E26" s="83"/>
      <c r="F26" s="96" t="s">
        <v>573</v>
      </c>
      <c r="G26" s="96" t="s">
        <v>157</v>
      </c>
      <c r="H26" s="93">
        <v>552</v>
      </c>
      <c r="I26" s="95">
        <v>3585</v>
      </c>
      <c r="J26" s="83"/>
      <c r="K26" s="93">
        <v>69.539249999999996</v>
      </c>
      <c r="L26" s="94">
        <v>2.131078203729007E-6</v>
      </c>
      <c r="M26" s="94">
        <v>3.3906949472463796E-2</v>
      </c>
      <c r="N26" s="94">
        <v>4.1058371170810595E-3</v>
      </c>
    </row>
    <row r="27" spans="2:14">
      <c r="B27" s="86" t="s">
        <v>595</v>
      </c>
      <c r="C27" s="83" t="s">
        <v>596</v>
      </c>
      <c r="D27" s="96" t="s">
        <v>117</v>
      </c>
      <c r="E27" s="83"/>
      <c r="F27" s="96" t="s">
        <v>573</v>
      </c>
      <c r="G27" s="96" t="s">
        <v>157</v>
      </c>
      <c r="H27" s="93">
        <v>654.99999999999989</v>
      </c>
      <c r="I27" s="95">
        <v>7729.5</v>
      </c>
      <c r="J27" s="83"/>
      <c r="K27" s="93">
        <v>177.9076</v>
      </c>
      <c r="L27" s="94">
        <v>1.4616885081982535E-5</v>
      </c>
      <c r="M27" s="94">
        <v>8.6746750992673927E-2</v>
      </c>
      <c r="N27" s="94">
        <v>1.0504278195275479E-2</v>
      </c>
    </row>
    <row r="28" spans="2:14">
      <c r="B28" s="86" t="s">
        <v>597</v>
      </c>
      <c r="C28" s="83" t="s">
        <v>598</v>
      </c>
      <c r="D28" s="96" t="s">
        <v>594</v>
      </c>
      <c r="E28" s="83"/>
      <c r="F28" s="96" t="s">
        <v>573</v>
      </c>
      <c r="G28" s="96" t="s">
        <v>157</v>
      </c>
      <c r="H28" s="93">
        <v>977</v>
      </c>
      <c r="I28" s="95">
        <v>3354</v>
      </c>
      <c r="J28" s="83"/>
      <c r="K28" s="93">
        <v>115.14878999999999</v>
      </c>
      <c r="L28" s="94">
        <v>9.9693804306592756E-6</v>
      </c>
      <c r="M28" s="94">
        <v>5.6145906151494937E-2</v>
      </c>
      <c r="N28" s="94">
        <v>6.7987816372620108E-3</v>
      </c>
    </row>
    <row r="29" spans="2:14">
      <c r="B29" s="86" t="s">
        <v>599</v>
      </c>
      <c r="C29" s="83" t="s">
        <v>600</v>
      </c>
      <c r="D29" s="96" t="s">
        <v>594</v>
      </c>
      <c r="E29" s="83"/>
      <c r="F29" s="96" t="s">
        <v>573</v>
      </c>
      <c r="G29" s="96" t="s">
        <v>157</v>
      </c>
      <c r="H29" s="93">
        <v>2725</v>
      </c>
      <c r="I29" s="95">
        <v>7843</v>
      </c>
      <c r="J29" s="83"/>
      <c r="K29" s="93">
        <v>751.01823000000002</v>
      </c>
      <c r="L29" s="94">
        <v>1.0227456953712725E-5</v>
      </c>
      <c r="M29" s="94">
        <v>0.36619228964231276</v>
      </c>
      <c r="N29" s="94">
        <v>4.4342706088123185E-2</v>
      </c>
    </row>
    <row r="30" spans="2:14">
      <c r="B30" s="82"/>
      <c r="C30" s="83"/>
      <c r="D30" s="83"/>
      <c r="E30" s="83"/>
      <c r="F30" s="83"/>
      <c r="G30" s="83"/>
      <c r="H30" s="93"/>
      <c r="I30" s="95"/>
      <c r="J30" s="83"/>
      <c r="K30" s="83"/>
      <c r="L30" s="83"/>
      <c r="M30" s="94"/>
      <c r="N30" s="83"/>
    </row>
    <row r="31" spans="2:1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</row>
    <row r="32" spans="2:1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</row>
    <row r="33" spans="2:14">
      <c r="B33" s="98" t="s">
        <v>242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</row>
    <row r="34" spans="2:14">
      <c r="B34" s="98" t="s">
        <v>106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</row>
    <row r="35" spans="2:14">
      <c r="B35" s="98" t="s">
        <v>225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</row>
    <row r="36" spans="2:14">
      <c r="B36" s="98" t="s">
        <v>233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</row>
    <row r="37" spans="2:14">
      <c r="B37" s="98" t="s">
        <v>240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</row>
    <row r="38" spans="2:14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</row>
    <row r="39" spans="2:14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2:14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</row>
    <row r="41" spans="2:14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</row>
    <row r="42" spans="2:14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</row>
    <row r="43" spans="2:14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</row>
    <row r="44" spans="2:14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</row>
    <row r="45" spans="2:14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</row>
    <row r="46" spans="2:14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</row>
    <row r="47" spans="2:14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</row>
    <row r="48" spans="2:14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</row>
    <row r="49" spans="2:14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</row>
    <row r="50" spans="2:14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</row>
    <row r="51" spans="2:14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2:14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</row>
    <row r="53" spans="2:14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</row>
    <row r="54" spans="2:14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</row>
    <row r="55" spans="2:14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</row>
    <row r="56" spans="2:14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</row>
    <row r="57" spans="2:14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</row>
    <row r="58" spans="2:14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</row>
    <row r="59" spans="2:14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</row>
    <row r="60" spans="2:14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</row>
    <row r="61" spans="2:14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</row>
    <row r="62" spans="2:14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</row>
    <row r="63" spans="2:14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2:14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</row>
    <row r="65" spans="2:14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</row>
    <row r="66" spans="2:14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</row>
    <row r="67" spans="2:14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</row>
    <row r="68" spans="2:14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</row>
    <row r="69" spans="2:14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</row>
    <row r="70" spans="2:14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</row>
    <row r="71" spans="2:14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</row>
    <row r="72" spans="2:14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</row>
    <row r="73" spans="2:14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</row>
    <row r="74" spans="2:14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</row>
    <row r="75" spans="2:14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2:14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</row>
    <row r="77" spans="2:14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</row>
    <row r="78" spans="2:14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</row>
    <row r="79" spans="2:14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</row>
    <row r="80" spans="2:14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</row>
    <row r="81" spans="2:14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</row>
    <row r="82" spans="2:14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</row>
    <row r="83" spans="2:14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</row>
    <row r="84" spans="2:14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</row>
    <row r="85" spans="2:14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</row>
    <row r="86" spans="2:14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</row>
    <row r="87" spans="2:14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2:14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</row>
    <row r="89" spans="2:14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</row>
    <row r="90" spans="2:14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</row>
    <row r="91" spans="2:14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</row>
    <row r="92" spans="2:14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</row>
    <row r="93" spans="2:14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</row>
    <row r="94" spans="2:14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</row>
    <row r="95" spans="2:14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</row>
    <row r="96" spans="2:14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</row>
    <row r="97" spans="2:14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</row>
    <row r="98" spans="2:14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</row>
    <row r="99" spans="2:14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2:14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</row>
    <row r="101" spans="2:14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</row>
    <row r="102" spans="2:14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</row>
    <row r="103" spans="2:14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</row>
    <row r="104" spans="2:14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</row>
    <row r="105" spans="2:14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</row>
    <row r="106" spans="2:14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</row>
    <row r="107" spans="2:14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</row>
    <row r="108" spans="2:14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</row>
    <row r="109" spans="2:14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</row>
    <row r="110" spans="2:14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</row>
    <row r="111" spans="2:14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2:14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</row>
    <row r="113" spans="2:14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</row>
    <row r="114" spans="2:14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</row>
    <row r="115" spans="2:14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</row>
    <row r="116" spans="2:14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</row>
    <row r="117" spans="2:14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</row>
    <row r="118" spans="2:14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</row>
    <row r="119" spans="2:14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</row>
    <row r="120" spans="2:14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</row>
    <row r="121" spans="2:14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</row>
    <row r="122" spans="2:14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</row>
    <row r="123" spans="2:14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2:14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</row>
    <row r="125" spans="2:14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</row>
    <row r="126" spans="2:14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</row>
    <row r="127" spans="2:14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</row>
    <row r="128" spans="2:14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</row>
    <row r="129" spans="2:14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</row>
    <row r="130" spans="2:14">
      <c r="D130" s="1"/>
      <c r="E130" s="1"/>
      <c r="F130" s="1"/>
      <c r="G130" s="1"/>
    </row>
    <row r="131" spans="2:14">
      <c r="D131" s="1"/>
      <c r="E131" s="1"/>
      <c r="F131" s="1"/>
      <c r="G131" s="1"/>
    </row>
    <row r="132" spans="2:14">
      <c r="D132" s="1"/>
      <c r="E132" s="1"/>
      <c r="F132" s="1"/>
      <c r="G132" s="1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32 B34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19.28515625" style="2" bestFit="1" customWidth="1"/>
    <col min="4" max="4" width="7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173</v>
      </c>
      <c r="C1" s="77" t="s" vm="1">
        <v>243</v>
      </c>
    </row>
    <row r="2" spans="2:65">
      <c r="B2" s="57" t="s">
        <v>172</v>
      </c>
      <c r="C2" s="77" t="s">
        <v>244</v>
      </c>
    </row>
    <row r="3" spans="2:65">
      <c r="B3" s="57" t="s">
        <v>174</v>
      </c>
      <c r="C3" s="77" t="s">
        <v>245</v>
      </c>
    </row>
    <row r="4" spans="2:65">
      <c r="B4" s="57" t="s">
        <v>175</v>
      </c>
      <c r="C4" s="77">
        <v>8659</v>
      </c>
    </row>
    <row r="6" spans="2:65" ht="26.25" customHeight="1">
      <c r="B6" s="151" t="s">
        <v>203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5" ht="26.25" customHeight="1">
      <c r="B7" s="151" t="s">
        <v>85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3"/>
      <c r="BM7" s="3"/>
    </row>
    <row r="8" spans="2:65" s="3" customFormat="1" ht="78.75">
      <c r="B8" s="23" t="s">
        <v>109</v>
      </c>
      <c r="C8" s="31" t="s">
        <v>41</v>
      </c>
      <c r="D8" s="31" t="s">
        <v>113</v>
      </c>
      <c r="E8" s="31" t="s">
        <v>111</v>
      </c>
      <c r="F8" s="31" t="s">
        <v>57</v>
      </c>
      <c r="G8" s="31" t="s">
        <v>15</v>
      </c>
      <c r="H8" s="31" t="s">
        <v>58</v>
      </c>
      <c r="I8" s="31" t="s">
        <v>95</v>
      </c>
      <c r="J8" s="31" t="s">
        <v>227</v>
      </c>
      <c r="K8" s="31" t="s">
        <v>226</v>
      </c>
      <c r="L8" s="31" t="s">
        <v>56</v>
      </c>
      <c r="M8" s="31" t="s">
        <v>53</v>
      </c>
      <c r="N8" s="31" t="s">
        <v>176</v>
      </c>
      <c r="O8" s="21" t="s">
        <v>178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234</v>
      </c>
      <c r="K9" s="33"/>
      <c r="L9" s="33" t="s">
        <v>230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6" t="s">
        <v>29</v>
      </c>
      <c r="C11" s="117"/>
      <c r="D11" s="117"/>
      <c r="E11" s="117"/>
      <c r="F11" s="117"/>
      <c r="G11" s="117"/>
      <c r="H11" s="117"/>
      <c r="I11" s="117"/>
      <c r="J11" s="118"/>
      <c r="K11" s="122"/>
      <c r="L11" s="118">
        <v>568.23067000000003</v>
      </c>
      <c r="M11" s="117"/>
      <c r="N11" s="119">
        <v>1</v>
      </c>
      <c r="O11" s="119">
        <v>3.3550298226538815E-2</v>
      </c>
      <c r="P11" s="5"/>
      <c r="BG11" s="1"/>
      <c r="BH11" s="3"/>
      <c r="BI11" s="1"/>
      <c r="BM11" s="1"/>
    </row>
    <row r="12" spans="2:65" s="4" customFormat="1" ht="18" customHeight="1">
      <c r="B12" s="120" t="s">
        <v>223</v>
      </c>
      <c r="C12" s="117"/>
      <c r="D12" s="117"/>
      <c r="E12" s="117"/>
      <c r="F12" s="117"/>
      <c r="G12" s="117"/>
      <c r="H12" s="117"/>
      <c r="I12" s="117"/>
      <c r="J12" s="118"/>
      <c r="K12" s="122"/>
      <c r="L12" s="118">
        <v>568.23067000000003</v>
      </c>
      <c r="M12" s="117"/>
      <c r="N12" s="119">
        <v>1</v>
      </c>
      <c r="O12" s="119">
        <v>3.3550298226538815E-2</v>
      </c>
      <c r="P12" s="5"/>
      <c r="BG12" s="1"/>
      <c r="BH12" s="3"/>
      <c r="BI12" s="1"/>
      <c r="BM12" s="1"/>
    </row>
    <row r="13" spans="2:65">
      <c r="B13" s="100" t="s">
        <v>46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568.23067000000003</v>
      </c>
      <c r="M13" s="81"/>
      <c r="N13" s="91">
        <v>1</v>
      </c>
      <c r="O13" s="91">
        <v>3.3550298226538815E-2</v>
      </c>
      <c r="BH13" s="3"/>
    </row>
    <row r="14" spans="2:65" ht="20.25">
      <c r="B14" s="86" t="s">
        <v>601</v>
      </c>
      <c r="C14" s="83" t="s">
        <v>602</v>
      </c>
      <c r="D14" s="96" t="s">
        <v>27</v>
      </c>
      <c r="E14" s="83"/>
      <c r="F14" s="96" t="s">
        <v>573</v>
      </c>
      <c r="G14" s="83" t="s">
        <v>603</v>
      </c>
      <c r="H14" s="83" t="s">
        <v>604</v>
      </c>
      <c r="I14" s="96" t="s">
        <v>157</v>
      </c>
      <c r="J14" s="93">
        <v>717</v>
      </c>
      <c r="K14" s="95">
        <v>10964</v>
      </c>
      <c r="L14" s="93">
        <v>276.24215000000004</v>
      </c>
      <c r="M14" s="94">
        <v>1.0760033727092821E-4</v>
      </c>
      <c r="N14" s="94">
        <v>0.48614438569463353</v>
      </c>
      <c r="O14" s="94">
        <v>1.6310289121212462E-2</v>
      </c>
      <c r="BH14" s="4"/>
    </row>
    <row r="15" spans="2:65">
      <c r="B15" s="86" t="s">
        <v>605</v>
      </c>
      <c r="C15" s="83" t="s">
        <v>606</v>
      </c>
      <c r="D15" s="96" t="s">
        <v>27</v>
      </c>
      <c r="E15" s="83"/>
      <c r="F15" s="96" t="s">
        <v>573</v>
      </c>
      <c r="G15" s="83" t="s">
        <v>607</v>
      </c>
      <c r="H15" s="83" t="s">
        <v>604</v>
      </c>
      <c r="I15" s="96" t="s">
        <v>157</v>
      </c>
      <c r="J15" s="93">
        <v>5231</v>
      </c>
      <c r="K15" s="95">
        <v>1234</v>
      </c>
      <c r="L15" s="93">
        <v>226.8306</v>
      </c>
      <c r="M15" s="94">
        <v>1.0221234542885897E-5</v>
      </c>
      <c r="N15" s="94">
        <v>0.39918753417516162</v>
      </c>
      <c r="O15" s="94">
        <v>1.3392860819893326E-2</v>
      </c>
    </row>
    <row r="16" spans="2:65">
      <c r="B16" s="86" t="s">
        <v>608</v>
      </c>
      <c r="C16" s="83" t="s">
        <v>609</v>
      </c>
      <c r="D16" s="96" t="s">
        <v>27</v>
      </c>
      <c r="E16" s="83"/>
      <c r="F16" s="96" t="s">
        <v>573</v>
      </c>
      <c r="G16" s="83" t="s">
        <v>610</v>
      </c>
      <c r="H16" s="83" t="s">
        <v>604</v>
      </c>
      <c r="I16" s="96" t="s">
        <v>157</v>
      </c>
      <c r="J16" s="93">
        <v>64</v>
      </c>
      <c r="K16" s="95">
        <v>28972.47</v>
      </c>
      <c r="L16" s="93">
        <v>65.157920000000004</v>
      </c>
      <c r="M16" s="94">
        <v>4.6150049193542364E-6</v>
      </c>
      <c r="N16" s="94">
        <v>0.11466808013020487</v>
      </c>
      <c r="O16" s="94">
        <v>3.8471482854330222E-3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8" t="s">
        <v>242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8" t="s">
        <v>106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8" t="s">
        <v>225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8" t="s">
        <v>233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5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5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5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5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59" ht="20.2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BG37" s="4"/>
    </row>
    <row r="38" spans="2:5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BG38" s="3"/>
    </row>
    <row r="39" spans="2:5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5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5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5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5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5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5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5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5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5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9 B21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E25967C-E11E-42BD-BDB4-C6E9DA9291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2018-06-06T10:52:55Z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-923579504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