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ממשלתיות'!$B$6:$R$26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סל'!$B$6:$N$37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28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<sst xmlns="http://schemas.openxmlformats.org/spreadsheetml/2006/main" count="1995" uniqueCount="333">
  <si>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</si>
  <si>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</si>
  <si>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</si>
  <si>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</si>
  <si>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</si>
  <si>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</si>
  <si>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</si>
  <si>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</si>
  <si>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</si>
  <si>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</si>
  <si>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</si>
  <si>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</si>
  <si>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</si>
  <si>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</si>
  <si>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</si>
  <si>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</si>
  <si>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</si>
  <si>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</si>
  <si>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</si>
  <si>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</si>
  <si>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</si>
  <si>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</si>
  <si>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</si>
  <si>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</si>
  <si>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</si>
  <si>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</si>
  <si>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</si>
  <si>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</si>
  <si>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</si>
  <si>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</si>
  <si>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</si>
  <si>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</si>
  <si>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</si>
  <si>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</si>
  <si>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</si>
  <si>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</si>
  <si>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</si>
  <si>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</si>
  <si>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</si>
  <si>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</si>
  <si>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</si>
  <si>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</si>
  <si>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</si>
  <si>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</si>
  <si>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</si>
  <si>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</si>
  <si>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</si>
  <si>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</si>
  <si>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</si>
  <si>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</si>
  <si>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</si>
  <si>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</si>
  <si>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</si>
  <si>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</si>
  <si>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</si>
  <si>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</si>
  <si>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</si>
  <si>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</si>
  <si>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</si>
  <si>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</si>
  <si>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</si>
  <si>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</si>
  <si>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</si>
  <si>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</si>
  <si>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</si>
  <si>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</si>
  <si>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</si>
  <si>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</si>
  <si>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</si>
  <si>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</si>
  <si>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</si>
  <si>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</si>
  <si>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</si>
  <si>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</si>
  <si>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</si>
  <si>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</si>
  <si>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</si>
  <si>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</si>
  <si>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</si>
  <si>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</si>
  <si>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</si>
  <si>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</si>
  <si>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</si>
  <si>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</si>
  <si>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</si>
  <si>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</si>
  <si>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</si>
  <si>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</si>
  <si>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</si>
  <si>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</si>
  <si>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</si>
  <si>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</si>
  <si>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</si>
  <si>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</si>
  <si>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</si>
  <si>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</si>
  <si>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</si>
  <si>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</si>
  <si>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</si>
  <si>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</si>
  <si>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</si>
  <si>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</si>
  <si>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</si>
  <si>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</si>
  <si>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</si>
  <si>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</si>
  <si>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</si>
  <si>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</si>
  <si>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</si>
  <si>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</si>
  <si>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</si>
  <si>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</si>
  <si>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</si>
  <si>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</si>
  <si>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</si>
  <si>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</si>
  <si>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</si>
  <si>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</si>
  <si>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</si>
  <si>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</si>
  <si>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</si>
  <si>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</si>
  <si>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</si>
  <si>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</si>
  <si>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</si>
  <si>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</si>
  <si>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</si>
  <si>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</si>
  <si>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</si>
  <si>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</si>
  <si>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</si>
  <si>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</si>
  <si>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</si>
  <si>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</si>
  <si>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</si>
  <si>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</si>
  <si>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</si>
  <si>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</si>
  <si>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</si>
  <si>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</si>
  <si>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</si>
  <si>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</si>
  <si>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</si>
  <si>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</si>
  <si>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</si>
  <si>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</si>
  <si>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</si>
  <si>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</si>
  <si>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</si>
  <si>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</si>
  <si>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</si>
  <si>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</si>
  <si>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</si>
  <si>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</si>
  <si>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</si>
  <si>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</si>
  <si>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</si>
  <si>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</si>
  <si>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</si>
  <si>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</si>
  <si>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</si>
  <si>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</si>
  <si>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</si>
  <si>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</si>
  <si>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</si>
  <si>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</si>
  <si>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</si>
  <si>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</si>
  <si>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</si>
  <si>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</si>
  <si>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</si>
  <si>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</si>
  <si>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</si>
  <si>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</si>
  <si>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</si>
  <si>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</si>
  <si>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</si>
  <si>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</si>
  <si>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</si>
  <si>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</si>
  <si>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</si>
  <si>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</si>
  <si>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</si>
  <si>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</si>
  <si>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</si>
  <si>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</si>
  <si>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</si>
  <si>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</si>
  <si>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</si>
  <si>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</si>
  <si>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</si>
  <si>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</si>
  <si>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</si>
  <si>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</si>
  <si>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</si>
  <si>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</si>
  <si>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</si>
  <si>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</si>
  <si>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</si>
  <si>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</si>
  <si>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</si>
  <si>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</si>
  <si>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</si>
  <si>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</si>
  <si>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</si>
  <si>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</si>
  <si>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</si>
  <si>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</si>
  <si>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</si>
  <si>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</si>
  <si>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</si>
  <si>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</si>
  <si>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</si>
  <si>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</si>
  <si>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</si>
  <si>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</si>
  <si>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</si>
  <si>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</si>
  <si>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</si>
  <si>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</si>
  <si>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</si>
  <si>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</si>
  <si>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</si>
  <si>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</si>
  <si>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</si>
  <si>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</si>
  <si>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</si>
  <si>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</si>
  <si>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</si>
  <si>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</si>
  <si>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</si>
  <si>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</si>
  <si>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</si>
  <si>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מסלול חו"ל</t>
  </si>
  <si>
    <t>T 1.125 02/21</t>
  </si>
  <si>
    <t>US912828P873</t>
  </si>
  <si>
    <t>AAA</t>
  </si>
  <si>
    <t>FITCH</t>
  </si>
  <si>
    <t>T 1.375 02/20</t>
  </si>
  <si>
    <t>US912828J504</t>
  </si>
  <si>
    <t>DAIWA NIKKEI 225</t>
  </si>
  <si>
    <t>JP3027640006</t>
  </si>
  <si>
    <t>מניות</t>
  </si>
  <si>
    <t>DBX STX EUROPE 600</t>
  </si>
  <si>
    <t>LU0328475792</t>
  </si>
  <si>
    <t>HORIZONS S&amp;P/TSX 60 INDEX</t>
  </si>
  <si>
    <t>CA44049A1241</t>
  </si>
  <si>
    <t>ISHARES CORE S&amp;P 500 UCITS ETF</t>
  </si>
  <si>
    <t>IE00B5BMR087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</si>
  <si>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</si>
  <si>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</si>
  <si>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</si>
  <si>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</si>
  <si>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</si>
  <si>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</si>
  <si>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</si>
  <si>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</si>
  <si>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NYSE</t>
  </si>
  <si>
    <t>AMUNDI ETF EURO CORPORATES</t>
  </si>
  <si>
    <t>FR0010754119</t>
  </si>
  <si>
    <t>אג"ח</t>
  </si>
  <si>
    <t>DB X TR II IBX$ TR 1 3Y 1C</t>
  </si>
  <si>
    <t>LU0429458895</t>
  </si>
  <si>
    <t>DBX II EUR LIQUID CORP</t>
  </si>
  <si>
    <t>LU0478205379</t>
  </si>
  <si>
    <t>ISHARES JP MORGAN USD EM CORP</t>
  </si>
  <si>
    <t>IE00B6TLBW47</t>
  </si>
  <si>
    <t>PIMCO INV GRADE CORP BD ETF</t>
  </si>
  <si>
    <t>US72201R8170</t>
  </si>
  <si>
    <t>POWERSHARES  FDMNL H/Y COR</t>
  </si>
  <si>
    <t>US73936T5570</t>
  </si>
  <si>
    <t>SPDR BARCLAYS CAPITAL HIGH</t>
  </si>
  <si>
    <t>US78464A4177</t>
  </si>
  <si>
    <t>SPDR BARCLAYS INTERMEDIATE GOV</t>
  </si>
  <si>
    <t>US78464A6727</t>
  </si>
  <si>
    <t>SPDR EMERGING MKTS LOCAL BD</t>
  </si>
  <si>
    <t>IE00B4613386</t>
  </si>
  <si>
    <t>VANGUARD S.T CORP BOND</t>
  </si>
  <si>
    <t>US92206C4096</t>
  </si>
  <si>
    <t>VANGUARD S.T GOV BOND</t>
  </si>
  <si>
    <t>US92206C1027</t>
  </si>
  <si>
    <t>PIMCO 1 3Y US TR</t>
  </si>
  <si>
    <t>US72201R1068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</si>
  <si>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</si>
  <si>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</si>
  <si>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</si>
  <si>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</si>
  <si>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</si>
  <si>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</si>
  <si>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</si>
  <si>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NOMURA US HIGH YLD BD I USD</t>
  </si>
  <si>
    <t>IE00B3RW8498</t>
  </si>
  <si>
    <t>B+</t>
  </si>
  <si>
    <t>₪ / מט"ח</t>
  </si>
  <si>
    <t>+ILS/-USD 3.327 25-02-19 (10) --745</t>
  </si>
  <si>
    <t>10000434</t>
  </si>
  <si>
    <t>ל.ר.</t>
  </si>
  <si>
    <t>+ILS/-USD 3.4165 25-02-19 (10) --785</t>
  </si>
  <si>
    <t>10000450</t>
  </si>
  <si>
    <t>+ILS/-USD 3.4285 05-06-18 (10) --160</t>
  </si>
  <si>
    <t>10000460</t>
  </si>
  <si>
    <t>+ILS/-USD 3.455 05-06-18 (10) --145</t>
  </si>
  <si>
    <t>10000467</t>
  </si>
  <si>
    <t>+ILS/-USD 3.4724 05-06-18 (10) --141</t>
  </si>
  <si>
    <t>10000468</t>
  </si>
  <si>
    <t>+USD/-ILS 3.4035 25-02-19 (10) --745</t>
  </si>
  <si>
    <t>10000455</t>
  </si>
  <si>
    <t>+USD/-ILS 3.4231 25-02-19 (10) --754</t>
  </si>
  <si>
    <t>10000445</t>
  </si>
  <si>
    <t>+USD/-ILS 3.4239 25-02-19 (10) --761</t>
  </si>
  <si>
    <t>10000447</t>
  </si>
  <si>
    <t>+USD/-ILS 3.4704 05-06-18 (10) --141</t>
  </si>
  <si>
    <t>10000471</t>
  </si>
  <si>
    <t>+EUR/-USD 1.2446 25-06-18 (10) +114</t>
  </si>
  <si>
    <t>10000444</t>
  </si>
  <si>
    <t>+EUR/-USD 1.2459 26-07-18 (10) +129.2</t>
  </si>
  <si>
    <t>10000463</t>
  </si>
  <si>
    <t>+USD/-EUR 1.2571 25-06-18 (10) +121</t>
  </si>
  <si>
    <t>10000438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</si>
  <si>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</si>
  <si>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</si>
  <si>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</si>
  <si>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</si>
  <si>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</si>
  <si>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</si>
  <si>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</si>
  <si>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</si>
  <si>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</si>
  <si>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32010000</t>
  </si>
  <si>
    <t>30310000</t>
  </si>
  <si>
    <t>31110000</t>
  </si>
  <si>
    <t>31210000</t>
  </si>
  <si>
    <t>31710000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</si>
</sst>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167" fontId="5" fillId="0" borderId="29" xfId="7" applyNumberFormat="1" applyFont="1" applyFill="1" applyBorder="1" applyAlignment="1">
      <alignment horizontal="center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A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7.85546875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7">
      <c r="B1" s="57" t="s">
        <v>162</v>
      </c>
      <c r="C1" s="79" t="s" vm="1">
        <v>231</v>
      </c>
    </row>
    <row r="2" spans="1:27">
      <c r="B2" s="57" t="s">
        <v>161</v>
      </c>
      <c r="C2" s="79" t="s">
        <v>232</v>
      </c>
    </row>
    <row r="3" spans="1:27">
      <c r="B3" s="57" t="s">
        <v>163</v>
      </c>
      <c r="C3" s="79" t="s">
        <v>233</v>
      </c>
    </row>
    <row r="4" spans="1:27">
      <c r="B4" s="57" t="s">
        <v>164</v>
      </c>
      <c r="C4" s="79">
        <v>8660</v>
      </c>
    </row>
    <row r="6" spans="1:27" ht="26.25" customHeight="1">
      <c r="B6" s="117" t="s">
        <v>178</v>
      </c>
      <c r="C6" s="118"/>
      <c r="D6" s="119"/>
    </row>
    <row r="7" spans="1:27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s="10" customFormat="1">
      <c r="B8" s="23"/>
      <c r="C8" s="26" t="s">
        <v>218</v>
      </c>
      <c r="D8" s="27" t="s">
        <v>20</v>
      </c>
    </row>
    <row r="9" spans="1:27" s="11" customFormat="1" ht="18" customHeight="1">
      <c r="B9" s="37"/>
      <c r="C9" s="20" t="s">
        <v>1</v>
      </c>
      <c r="D9" s="28" t="s">
        <v>2</v>
      </c>
    </row>
    <row r="10" spans="1:27" s="11" customFormat="1" ht="18" customHeight="1">
      <c r="B10" s="68" t="s">
        <v>177</v>
      </c>
      <c r="C10" s="106">
        <v>8270.7985900000003</v>
      </c>
      <c r="D10" s="107">
        <v>1</v>
      </c>
      <c r="AA10" s="67"/>
    </row>
    <row r="11" spans="1:27">
      <c r="A11" s="45" t="s">
        <v>124</v>
      </c>
      <c r="B11" s="29" t="s">
        <v>179</v>
      </c>
      <c r="C11" s="106" vm="2">
        <v>305.50027</v>
      </c>
      <c r="D11" s="107" vm="3">
        <v>3.693721551500144E-2</v>
      </c>
    </row>
    <row r="12" spans="1:27">
      <c r="B12" s="29" t="s">
        <v>180</v>
      </c>
      <c r="C12" s="106" vm="4">
        <v>7966.5878700000012</v>
      </c>
      <c r="D12" s="107" vm="5">
        <v>0.9632187005051952</v>
      </c>
    </row>
    <row r="13" spans="1:27">
      <c r="A13" s="55" t="s">
        <v>124</v>
      </c>
      <c r="B13" s="30" t="s">
        <v>50</v>
      </c>
      <c r="C13" s="106" vm="6">
        <v>965.60643999999991</v>
      </c>
      <c r="D13" s="107" vm="7">
        <v>0.11674887612031669</v>
      </c>
    </row>
    <row r="14" spans="1:27">
      <c r="A14" s="55" t="s">
        <v>124</v>
      </c>
      <c r="B14" s="30" t="s">
        <v>51</v>
      </c>
      <c r="C14" s="106" t="s" vm="8">
        <v>319</v>
      </c>
      <c r="D14" s="107" t="s" vm="9">
        <v>319</v>
      </c>
    </row>
    <row r="15" spans="1:27">
      <c r="A15" s="55" t="s">
        <v>124</v>
      </c>
      <c r="B15" s="30" t="s">
        <v>52</v>
      </c>
      <c r="C15" s="106" t="s" vm="10">
        <v>319</v>
      </c>
      <c r="D15" s="107" t="s" vm="11">
        <v>319</v>
      </c>
    </row>
    <row r="16" spans="1:27">
      <c r="A16" s="55" t="s">
        <v>124</v>
      </c>
      <c r="B16" s="30" t="s">
        <v>53</v>
      </c>
      <c r="C16" s="106" t="s" vm="12">
        <v>319</v>
      </c>
      <c r="D16" s="107" t="s" vm="13">
        <v>319</v>
      </c>
    </row>
    <row r="17" spans="1:4">
      <c r="A17" s="55" t="s">
        <v>124</v>
      </c>
      <c r="B17" s="30" t="s">
        <v>54</v>
      </c>
      <c r="C17" s="106" vm="14">
        <v>6380.5750199999993</v>
      </c>
      <c r="D17" s="107" vm="15">
        <v>0.77145815492527903</v>
      </c>
    </row>
    <row r="18" spans="1:4">
      <c r="A18" s="55" t="s">
        <v>124</v>
      </c>
      <c r="B18" s="30" t="s">
        <v>55</v>
      </c>
      <c r="C18" s="106" vm="16">
        <v>620.40640999999994</v>
      </c>
      <c r="D18" s="107" vm="17">
        <v>7.5011669459599292E-2</v>
      </c>
    </row>
    <row r="19" spans="1:4">
      <c r="A19" s="55" t="s">
        <v>124</v>
      </c>
      <c r="B19" s="30" t="s">
        <v>56</v>
      </c>
      <c r="C19" s="106" t="s" vm="18">
        <v>319</v>
      </c>
      <c r="D19" s="107" t="s" vm="19">
        <v>319</v>
      </c>
    </row>
    <row r="20" spans="1:4">
      <c r="A20" s="55" t="s">
        <v>124</v>
      </c>
      <c r="B20" s="30" t="s">
        <v>57</v>
      </c>
      <c r="C20" s="106" t="s" vm="20">
        <v>319</v>
      </c>
      <c r="D20" s="107" t="s" vm="21">
        <v>319</v>
      </c>
    </row>
    <row r="21" spans="1:4">
      <c r="A21" s="55" t="s">
        <v>124</v>
      </c>
      <c r="B21" s="30" t="s">
        <v>58</v>
      </c>
      <c r="C21" s="106" t="s" vm="22">
        <v>319</v>
      </c>
      <c r="D21" s="107" t="s" vm="23">
        <v>319</v>
      </c>
    </row>
    <row r="22" spans="1:4">
      <c r="A22" s="55" t="s">
        <v>124</v>
      </c>
      <c r="B22" s="30" t="s">
        <v>59</v>
      </c>
      <c r="C22" s="106" t="s" vm="24">
        <v>319</v>
      </c>
      <c r="D22" s="107" t="s" vm="25">
        <v>319</v>
      </c>
    </row>
    <row r="23" spans="1:4">
      <c r="B23" s="29" t="s">
        <v>181</v>
      </c>
      <c r="C23" s="106" vm="26">
        <v>-1.2895499999999998</v>
      </c>
      <c r="D23" s="107" vm="27">
        <v>-1.5591602019654547E-4</v>
      </c>
    </row>
    <row r="24" spans="1:4">
      <c r="A24" s="55" t="s">
        <v>124</v>
      </c>
      <c r="B24" s="30" t="s">
        <v>60</v>
      </c>
      <c r="C24" s="106" t="s" vm="28">
        <v>319</v>
      </c>
      <c r="D24" s="107" t="s" vm="29">
        <v>319</v>
      </c>
    </row>
    <row r="25" spans="1:4">
      <c r="A25" s="55" t="s">
        <v>124</v>
      </c>
      <c r="B25" s="30" t="s">
        <v>61</v>
      </c>
      <c r="C25" s="106" t="s" vm="30">
        <v>319</v>
      </c>
      <c r="D25" s="107" t="s" vm="31">
        <v>319</v>
      </c>
    </row>
    <row r="26" spans="1:4">
      <c r="A26" s="55" t="s">
        <v>124</v>
      </c>
      <c r="B26" s="30" t="s">
        <v>52</v>
      </c>
      <c r="C26" s="106" t="s" vm="32">
        <v>319</v>
      </c>
      <c r="D26" s="107" t="s" vm="33">
        <v>319</v>
      </c>
    </row>
    <row r="27" spans="1:4">
      <c r="A27" s="55" t="s">
        <v>124</v>
      </c>
      <c r="B27" s="30" t="s">
        <v>62</v>
      </c>
      <c r="C27" s="106" t="s" vm="34">
        <v>319</v>
      </c>
      <c r="D27" s="107" t="s" vm="35">
        <v>319</v>
      </c>
    </row>
    <row r="28" spans="1:4">
      <c r="A28" s="55" t="s">
        <v>124</v>
      </c>
      <c r="B28" s="30" t="s">
        <v>63</v>
      </c>
      <c r="C28" s="106" t="s" vm="36">
        <v>319</v>
      </c>
      <c r="D28" s="107" t="s" vm="37">
        <v>319</v>
      </c>
    </row>
    <row r="29" spans="1:4">
      <c r="A29" s="55" t="s">
        <v>124</v>
      </c>
      <c r="B29" s="30" t="s">
        <v>64</v>
      </c>
      <c r="C29" s="106" t="s" vm="38">
        <v>319</v>
      </c>
      <c r="D29" s="107" t="s" vm="39">
        <v>319</v>
      </c>
    </row>
    <row r="30" spans="1:4">
      <c r="A30" s="55" t="s">
        <v>124</v>
      </c>
      <c r="B30" s="30" t="s">
        <v>204</v>
      </c>
      <c r="C30" s="106" t="s" vm="40">
        <v>319</v>
      </c>
      <c r="D30" s="107" t="s" vm="41">
        <v>319</v>
      </c>
    </row>
    <row r="31" spans="1:4">
      <c r="A31" s="55" t="s">
        <v>124</v>
      </c>
      <c r="B31" s="30" t="s">
        <v>87</v>
      </c>
      <c r="C31" s="106" vm="42">
        <v>-1.2895499999999998</v>
      </c>
      <c r="D31" s="107" vm="43">
        <v>-1.5591602019654547E-4</v>
      </c>
    </row>
    <row r="32" spans="1:4">
      <c r="A32" s="55" t="s">
        <v>124</v>
      </c>
      <c r="B32" s="30" t="s">
        <v>65</v>
      </c>
      <c r="C32" s="106" t="s" vm="44">
        <v>319</v>
      </c>
      <c r="D32" s="107" t="s" vm="45">
        <v>319</v>
      </c>
    </row>
    <row r="33" spans="1:4">
      <c r="A33" s="55" t="s">
        <v>124</v>
      </c>
      <c r="B33" s="29" t="s">
        <v>182</v>
      </c>
      <c r="C33" s="106" t="s" vm="46">
        <v>319</v>
      </c>
      <c r="D33" s="107" t="s" vm="47">
        <v>319</v>
      </c>
    </row>
    <row r="34" spans="1:4">
      <c r="A34" s="55" t="s">
        <v>124</v>
      </c>
      <c r="B34" s="29" t="s">
        <v>183</v>
      </c>
      <c r="C34" s="106" t="s" vm="48">
        <v>319</v>
      </c>
      <c r="D34" s="107" t="s" vm="49">
        <v>319</v>
      </c>
    </row>
    <row r="35" spans="1:4">
      <c r="A35" s="55" t="s">
        <v>124</v>
      </c>
      <c r="B35" s="29" t="s">
        <v>184</v>
      </c>
      <c r="C35" s="106" t="s" vm="50">
        <v>319</v>
      </c>
      <c r="D35" s="107" t="s" vm="51">
        <v>319</v>
      </c>
    </row>
    <row r="36" spans="1:4">
      <c r="A36" s="55" t="s">
        <v>124</v>
      </c>
      <c r="B36" s="56" t="s">
        <v>185</v>
      </c>
      <c r="C36" s="106" t="s" vm="52">
        <v>319</v>
      </c>
      <c r="D36" s="107" t="s" vm="53">
        <v>319</v>
      </c>
    </row>
    <row r="37" spans="1:4">
      <c r="A37" s="55" t="s">
        <v>124</v>
      </c>
      <c r="B37" s="29" t="s">
        <v>186</v>
      </c>
      <c r="C37" s="106" t="s" vm="54">
        <v>319</v>
      </c>
      <c r="D37" s="107" t="s" vm="55">
        <v>319</v>
      </c>
    </row>
    <row r="38" spans="1:4">
      <c r="A38" s="55"/>
      <c r="B38" s="69" t="s">
        <v>188</v>
      </c>
      <c r="C38" s="106">
        <v>0</v>
      </c>
      <c r="D38" s="107">
        <v>0</v>
      </c>
    </row>
    <row r="39" spans="1:4">
      <c r="A39" s="55" t="s">
        <v>124</v>
      </c>
      <c r="B39" s="70" t="s">
        <v>189</v>
      </c>
      <c r="C39" s="106" t="s" vm="56">
        <v>319</v>
      </c>
      <c r="D39" s="107" t="s" vm="57">
        <v>319</v>
      </c>
    </row>
    <row r="40" spans="1:4">
      <c r="A40" s="55" t="s">
        <v>124</v>
      </c>
      <c r="B40" s="70" t="s">
        <v>216</v>
      </c>
      <c r="C40" s="106" t="s" vm="58">
        <v>319</v>
      </c>
      <c r="D40" s="107" t="s" vm="59">
        <v>319</v>
      </c>
    </row>
    <row r="41" spans="1:4">
      <c r="A41" s="55" t="s">
        <v>124</v>
      </c>
      <c r="B41" s="70" t="s">
        <v>190</v>
      </c>
      <c r="C41" s="106" t="s" vm="60">
        <v>319</v>
      </c>
      <c r="D41" s="107" t="s" vm="61">
        <v>319</v>
      </c>
    </row>
    <row r="42" spans="1:4">
      <c r="B42" s="70" t="s">
        <v>66</v>
      </c>
      <c r="C42" s="106" vm="62">
        <v>8270.7985900000003</v>
      </c>
      <c r="D42" s="107" vm="63">
        <v>1</v>
      </c>
    </row>
    <row r="43" spans="1:4">
      <c r="A43" s="55" t="s">
        <v>124</v>
      </c>
      <c r="B43" s="70" t="s">
        <v>187</v>
      </c>
      <c r="C43" s="106"/>
      <c r="D43" s="107"/>
    </row>
    <row r="44" spans="1:4">
      <c r="B44" s="6" t="s">
        <v>92</v>
      </c>
    </row>
    <row r="45" spans="1:4">
      <c r="C45" s="76" t="s">
        <v>169</v>
      </c>
      <c r="D45" s="36" t="s">
        <v>86</v>
      </c>
    </row>
    <row r="46" spans="1:4">
      <c r="C46" s="77" t="s">
        <v>1</v>
      </c>
      <c r="D46" s="25" t="s">
        <v>2</v>
      </c>
    </row>
    <row r="47" spans="1:4">
      <c r="C47" s="108" t="s">
        <v>150</v>
      </c>
      <c r="D47" s="134">
        <v>2.6999</v>
      </c>
    </row>
    <row r="48" spans="1:4">
      <c r="C48" s="108" t="s">
        <v>159</v>
      </c>
      <c r="D48" s="134">
        <v>1.0645</v>
      </c>
    </row>
    <row r="49" spans="2:4">
      <c r="C49" s="108" t="s">
        <v>155</v>
      </c>
      <c r="D49" s="134">
        <v>2.7238000000000002</v>
      </c>
    </row>
    <row r="50" spans="2:4">
      <c r="B50" s="12"/>
      <c r="C50" s="108" t="s">
        <v>320</v>
      </c>
      <c r="D50" s="134">
        <v>3.6745000000000001</v>
      </c>
    </row>
    <row r="51" spans="2:4">
      <c r="C51" s="108" t="s">
        <v>148</v>
      </c>
      <c r="D51" s="134">
        <v>4.3288000000000002</v>
      </c>
    </row>
    <row r="52" spans="2:4">
      <c r="C52" s="108" t="s">
        <v>149</v>
      </c>
      <c r="D52" s="134">
        <v>4.9442000000000004</v>
      </c>
    </row>
    <row r="53" spans="2:4">
      <c r="C53" s="108" t="s">
        <v>151</v>
      </c>
      <c r="D53" s="134">
        <v>0.44779999999999998</v>
      </c>
    </row>
    <row r="54" spans="2:4">
      <c r="C54" s="108" t="s">
        <v>156</v>
      </c>
      <c r="D54" s="134">
        <v>3.2989999999999999</v>
      </c>
    </row>
    <row r="55" spans="2:4">
      <c r="C55" s="108" t="s">
        <v>157</v>
      </c>
      <c r="D55" s="134">
        <v>0.19320000000000001</v>
      </c>
    </row>
    <row r="56" spans="2:4">
      <c r="C56" s="108" t="s">
        <v>154</v>
      </c>
      <c r="D56" s="134">
        <v>0.58079999999999998</v>
      </c>
    </row>
    <row r="57" spans="2:4">
      <c r="C57" s="108" t="s">
        <v>321</v>
      </c>
      <c r="D57" s="134">
        <v>2.5392000000000001</v>
      </c>
    </row>
    <row r="58" spans="2:4">
      <c r="C58" s="108" t="s">
        <v>153</v>
      </c>
      <c r="D58" s="134">
        <v>0.42099999999999999</v>
      </c>
    </row>
    <row r="59" spans="2:4">
      <c r="C59" s="108" t="s">
        <v>146</v>
      </c>
      <c r="D59" s="134">
        <v>3.5139999999999998</v>
      </c>
    </row>
    <row r="60" spans="2:4">
      <c r="C60" s="108" t="s">
        <v>160</v>
      </c>
      <c r="D60" s="134">
        <v>0.2964</v>
      </c>
    </row>
    <row r="61" spans="2:4">
      <c r="C61" s="108" t="s">
        <v>322</v>
      </c>
      <c r="D61" s="134">
        <v>0.44750000000000001</v>
      </c>
    </row>
    <row r="62" spans="2:4">
      <c r="C62" s="108" t="s">
        <v>323</v>
      </c>
      <c r="D62" s="134">
        <v>6.13E-2</v>
      </c>
    </row>
    <row r="63" spans="2:4">
      <c r="C63" s="108" t="s">
        <v>147</v>
      </c>
      <c r="D63" s="134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0" ht="26.25" customHeight="1">
      <c r="B7" s="131" t="s">
        <v>75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H7" s="3"/>
    </row>
    <row r="8" spans="2:60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42</v>
      </c>
      <c r="K8" s="31" t="s">
        <v>165</v>
      </c>
      <c r="L8" s="31" t="s">
        <v>167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C11" s="1"/>
      <c r="BD11" s="3"/>
      <c r="BE11" s="1"/>
      <c r="BG11" s="1"/>
    </row>
    <row r="12" spans="2:60" s="4" customFormat="1" ht="18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C12" s="1"/>
      <c r="BD12" s="3"/>
      <c r="BE12" s="1"/>
      <c r="BG12" s="1"/>
    </row>
    <row r="13" spans="2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D13" s="3"/>
    </row>
    <row r="14" spans="2:60" ht="20.25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BD14" s="4"/>
    </row>
    <row r="15" spans="2:60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162</v>
      </c>
      <c r="C1" s="79" t="s" vm="1">
        <v>231</v>
      </c>
    </row>
    <row r="2" spans="2:61">
      <c r="B2" s="57" t="s">
        <v>161</v>
      </c>
      <c r="C2" s="79" t="s">
        <v>232</v>
      </c>
    </row>
    <row r="3" spans="2:61">
      <c r="B3" s="57" t="s">
        <v>163</v>
      </c>
      <c r="C3" s="79" t="s">
        <v>233</v>
      </c>
    </row>
    <row r="4" spans="2:61">
      <c r="B4" s="57" t="s">
        <v>164</v>
      </c>
      <c r="C4" s="79">
        <v>8660</v>
      </c>
    </row>
    <row r="6" spans="2:61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1" ht="26.25" customHeight="1">
      <c r="B7" s="131" t="s">
        <v>76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I7" s="3"/>
    </row>
    <row r="8" spans="2:61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42</v>
      </c>
      <c r="K8" s="31" t="s">
        <v>165</v>
      </c>
      <c r="L8" s="32" t="s">
        <v>167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162</v>
      </c>
      <c r="C1" s="79" t="s" vm="1">
        <v>231</v>
      </c>
    </row>
    <row r="2" spans="1:60">
      <c r="B2" s="57" t="s">
        <v>161</v>
      </c>
      <c r="C2" s="79" t="s">
        <v>232</v>
      </c>
    </row>
    <row r="3" spans="1:60">
      <c r="B3" s="57" t="s">
        <v>163</v>
      </c>
      <c r="C3" s="79" t="s">
        <v>233</v>
      </c>
    </row>
    <row r="4" spans="1:60">
      <c r="B4" s="57" t="s">
        <v>164</v>
      </c>
      <c r="C4" s="79">
        <v>8660</v>
      </c>
    </row>
    <row r="6" spans="1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3"/>
      <c r="BD6" s="1" t="s">
        <v>103</v>
      </c>
      <c r="BF6" s="1" t="s">
        <v>170</v>
      </c>
      <c r="BH6" s="3" t="s">
        <v>147</v>
      </c>
    </row>
    <row r="7" spans="1:60" ht="26.25" customHeight="1">
      <c r="B7" s="131" t="s">
        <v>77</v>
      </c>
      <c r="C7" s="132"/>
      <c r="D7" s="132"/>
      <c r="E7" s="132"/>
      <c r="F7" s="132"/>
      <c r="G7" s="132"/>
      <c r="H7" s="132"/>
      <c r="I7" s="132"/>
      <c r="J7" s="132"/>
      <c r="K7" s="133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165</v>
      </c>
      <c r="K8" s="31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33" t="s">
        <v>20</v>
      </c>
      <c r="K9" s="58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P13" s="1"/>
      <c r="BC13" s="1" t="s">
        <v>112</v>
      </c>
      <c r="BE13" s="1" t="s">
        <v>130</v>
      </c>
      <c r="BG13" s="1" t="s">
        <v>152</v>
      </c>
    </row>
    <row r="14" spans="1:60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P14" s="1"/>
      <c r="BC14" s="1" t="s">
        <v>109</v>
      </c>
      <c r="BE14" s="1" t="s">
        <v>131</v>
      </c>
      <c r="BG14" s="1" t="s">
        <v>154</v>
      </c>
    </row>
    <row r="15" spans="1:60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80"/>
      <c r="C17" s="80"/>
      <c r="D17" s="80"/>
      <c r="E17" s="80"/>
      <c r="F17" s="80"/>
      <c r="G17" s="80"/>
      <c r="H17" s="80"/>
      <c r="I17" s="80"/>
      <c r="J17" s="80"/>
      <c r="K17" s="80"/>
      <c r="P17" s="1"/>
      <c r="BC17" s="1" t="s">
        <v>116</v>
      </c>
      <c r="BE17" s="1" t="s">
        <v>133</v>
      </c>
      <c r="BG17" s="1" t="s">
        <v>158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104</v>
      </c>
      <c r="BF18" s="1" t="s">
        <v>134</v>
      </c>
      <c r="BH18" s="1" t="s">
        <v>24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117</v>
      </c>
      <c r="BF19" s="1" t="s">
        <v>135</v>
      </c>
    </row>
    <row r="20" spans="2:60">
      <c r="B20" s="80"/>
      <c r="C20" s="80"/>
      <c r="D20" s="80"/>
      <c r="E20" s="80"/>
      <c r="F20" s="80"/>
      <c r="G20" s="80"/>
      <c r="H20" s="80"/>
      <c r="I20" s="80"/>
      <c r="J20" s="80"/>
      <c r="K20" s="80"/>
      <c r="BD20" s="1" t="s">
        <v>122</v>
      </c>
      <c r="BF20" s="1" t="s">
        <v>136</v>
      </c>
    </row>
    <row r="21" spans="2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107</v>
      </c>
      <c r="BE21" s="1" t="s">
        <v>123</v>
      </c>
      <c r="BF21" s="1" t="s">
        <v>137</v>
      </c>
    </row>
    <row r="22" spans="2:60">
      <c r="B22" s="80"/>
      <c r="C22" s="80"/>
      <c r="D22" s="80"/>
      <c r="E22" s="80"/>
      <c r="F22" s="80"/>
      <c r="G22" s="80"/>
      <c r="H22" s="80"/>
      <c r="I22" s="80"/>
      <c r="J22" s="80"/>
      <c r="K22" s="80"/>
      <c r="BD22" s="1" t="s">
        <v>113</v>
      </c>
      <c r="BF22" s="1" t="s">
        <v>138</v>
      </c>
    </row>
    <row r="23" spans="2:60">
      <c r="B23" s="80"/>
      <c r="C23" s="80"/>
      <c r="D23" s="80"/>
      <c r="E23" s="80"/>
      <c r="F23" s="80"/>
      <c r="G23" s="80"/>
      <c r="H23" s="80"/>
      <c r="I23" s="80"/>
      <c r="J23" s="80"/>
      <c r="K23" s="80"/>
      <c r="BD23" s="1" t="s">
        <v>24</v>
      </c>
      <c r="BE23" s="1" t="s">
        <v>114</v>
      </c>
      <c r="BF23" s="1" t="s">
        <v>173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176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139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140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175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141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142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174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24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162</v>
      </c>
      <c r="C1" s="79" t="s" vm="1">
        <v>231</v>
      </c>
    </row>
    <row r="2" spans="2:81">
      <c r="B2" s="57" t="s">
        <v>161</v>
      </c>
      <c r="C2" s="79" t="s">
        <v>232</v>
      </c>
    </row>
    <row r="3" spans="2:81">
      <c r="B3" s="57" t="s">
        <v>163</v>
      </c>
      <c r="C3" s="79" t="s">
        <v>233</v>
      </c>
      <c r="E3" s="2"/>
    </row>
    <row r="4" spans="2:81">
      <c r="B4" s="57" t="s">
        <v>164</v>
      </c>
      <c r="C4" s="79">
        <v>8660</v>
      </c>
    </row>
    <row r="6" spans="2:81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81" ht="26.25" customHeight="1">
      <c r="B7" s="131" t="s">
        <v>78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81" s="3" customFormat="1" ht="47.25">
      <c r="B8" s="23" t="s">
        <v>99</v>
      </c>
      <c r="C8" s="31" t="s">
        <v>32</v>
      </c>
      <c r="D8" s="14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44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33" t="s">
        <v>218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162</v>
      </c>
      <c r="C1" s="79" t="s" vm="1">
        <v>231</v>
      </c>
    </row>
    <row r="2" spans="2:72">
      <c r="B2" s="57" t="s">
        <v>161</v>
      </c>
      <c r="C2" s="79" t="s">
        <v>232</v>
      </c>
    </row>
    <row r="3" spans="2:72">
      <c r="B3" s="57" t="s">
        <v>163</v>
      </c>
      <c r="C3" s="79" t="s">
        <v>233</v>
      </c>
    </row>
    <row r="4" spans="2:72">
      <c r="B4" s="57" t="s">
        <v>164</v>
      </c>
      <c r="C4" s="79">
        <v>8660</v>
      </c>
    </row>
    <row r="6" spans="2:72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72" ht="26.25" customHeight="1">
      <c r="B7" s="131" t="s">
        <v>69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3"/>
    </row>
    <row r="8" spans="2:72" s="3" customFormat="1" ht="78.75">
      <c r="B8" s="23" t="s">
        <v>99</v>
      </c>
      <c r="C8" s="31" t="s">
        <v>32</v>
      </c>
      <c r="D8" s="31" t="s">
        <v>15</v>
      </c>
      <c r="E8" s="31" t="s">
        <v>47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215</v>
      </c>
      <c r="L8" s="31" t="s">
        <v>214</v>
      </c>
      <c r="M8" s="31" t="s">
        <v>93</v>
      </c>
      <c r="N8" s="31" t="s">
        <v>42</v>
      </c>
      <c r="O8" s="31" t="s">
        <v>165</v>
      </c>
      <c r="P8" s="32" t="s">
        <v>167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222</v>
      </c>
      <c r="L9" s="33"/>
      <c r="M9" s="33" t="s">
        <v>218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162</v>
      </c>
      <c r="C1" s="79" t="s" vm="1">
        <v>231</v>
      </c>
    </row>
    <row r="2" spans="2:65">
      <c r="B2" s="57" t="s">
        <v>161</v>
      </c>
      <c r="C2" s="79" t="s">
        <v>232</v>
      </c>
    </row>
    <row r="3" spans="2:65">
      <c r="B3" s="57" t="s">
        <v>163</v>
      </c>
      <c r="C3" s="79" t="s">
        <v>233</v>
      </c>
    </row>
    <row r="4" spans="2:65">
      <c r="B4" s="57" t="s">
        <v>164</v>
      </c>
      <c r="C4" s="79">
        <v>8660</v>
      </c>
    </row>
    <row r="6" spans="2:65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65" ht="26.2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65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31" t="s">
        <v>215</v>
      </c>
      <c r="O8" s="31" t="s">
        <v>214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1" t="s">
        <v>97</v>
      </c>
      <c r="S10" s="21" t="s">
        <v>168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162</v>
      </c>
      <c r="C1" s="79" t="s" vm="1">
        <v>231</v>
      </c>
    </row>
    <row r="2" spans="2:81">
      <c r="B2" s="57" t="s">
        <v>161</v>
      </c>
      <c r="C2" s="79" t="s">
        <v>232</v>
      </c>
    </row>
    <row r="3" spans="2:81">
      <c r="B3" s="57" t="s">
        <v>163</v>
      </c>
      <c r="C3" s="79" t="s">
        <v>233</v>
      </c>
    </row>
    <row r="4" spans="2:81">
      <c r="B4" s="57" t="s">
        <v>164</v>
      </c>
      <c r="C4" s="79">
        <v>8660</v>
      </c>
    </row>
    <row r="6" spans="2:81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81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81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72" t="s">
        <v>215</v>
      </c>
      <c r="O8" s="31" t="s">
        <v>214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21" t="s">
        <v>168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162</v>
      </c>
      <c r="C1" s="79" t="s" vm="1">
        <v>231</v>
      </c>
    </row>
    <row r="2" spans="2:98">
      <c r="B2" s="57" t="s">
        <v>161</v>
      </c>
      <c r="C2" s="79" t="s">
        <v>232</v>
      </c>
    </row>
    <row r="3" spans="2:98">
      <c r="B3" s="57" t="s">
        <v>163</v>
      </c>
      <c r="C3" s="79" t="s">
        <v>233</v>
      </c>
    </row>
    <row r="4" spans="2:98">
      <c r="B4" s="57" t="s">
        <v>164</v>
      </c>
      <c r="C4" s="79">
        <v>8660</v>
      </c>
    </row>
    <row r="6" spans="2:98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2:98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2:98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84</v>
      </c>
      <c r="H8" s="31" t="s">
        <v>215</v>
      </c>
      <c r="I8" s="31" t="s">
        <v>214</v>
      </c>
      <c r="J8" s="31" t="s">
        <v>93</v>
      </c>
      <c r="K8" s="31" t="s">
        <v>42</v>
      </c>
      <c r="L8" s="31" t="s">
        <v>165</v>
      </c>
      <c r="M8" s="32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222</v>
      </c>
      <c r="I9" s="33"/>
      <c r="J9" s="33" t="s">
        <v>218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162</v>
      </c>
      <c r="C1" s="79" t="s" vm="1">
        <v>231</v>
      </c>
    </row>
    <row r="2" spans="2:55">
      <c r="B2" s="57" t="s">
        <v>161</v>
      </c>
      <c r="C2" s="79" t="s">
        <v>232</v>
      </c>
    </row>
    <row r="3" spans="2:55">
      <c r="B3" s="57" t="s">
        <v>163</v>
      </c>
      <c r="C3" s="79" t="s">
        <v>233</v>
      </c>
    </row>
    <row r="4" spans="2:55">
      <c r="B4" s="57" t="s">
        <v>164</v>
      </c>
      <c r="C4" s="79">
        <v>8660</v>
      </c>
    </row>
    <row r="6" spans="2:55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5" ht="26.25" customHeight="1">
      <c r="B7" s="131" t="s">
        <v>79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5" s="3" customFormat="1" ht="78.75">
      <c r="B8" s="23" t="s">
        <v>99</v>
      </c>
      <c r="C8" s="31" t="s">
        <v>32</v>
      </c>
      <c r="D8" s="31" t="s">
        <v>84</v>
      </c>
      <c r="E8" s="31" t="s">
        <v>85</v>
      </c>
      <c r="F8" s="31" t="s">
        <v>215</v>
      </c>
      <c r="G8" s="31" t="s">
        <v>214</v>
      </c>
      <c r="H8" s="31" t="s">
        <v>93</v>
      </c>
      <c r="I8" s="31" t="s">
        <v>42</v>
      </c>
      <c r="J8" s="31" t="s">
        <v>165</v>
      </c>
      <c r="K8" s="32" t="s">
        <v>167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222</v>
      </c>
      <c r="G9" s="33"/>
      <c r="H9" s="33" t="s">
        <v>218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162</v>
      </c>
      <c r="C1" s="79" t="s" vm="1">
        <v>231</v>
      </c>
    </row>
    <row r="2" spans="2:59">
      <c r="B2" s="57" t="s">
        <v>161</v>
      </c>
      <c r="C2" s="79" t="s">
        <v>232</v>
      </c>
    </row>
    <row r="3" spans="2:59">
      <c r="B3" s="57" t="s">
        <v>163</v>
      </c>
      <c r="C3" s="79" t="s">
        <v>233</v>
      </c>
    </row>
    <row r="4" spans="2:59">
      <c r="B4" s="57" t="s">
        <v>164</v>
      </c>
      <c r="C4" s="79">
        <v>8660</v>
      </c>
    </row>
    <row r="6" spans="2:59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9" ht="26.25" customHeight="1">
      <c r="B7" s="131" t="s">
        <v>80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9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104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104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104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67</v>
      </c>
      <c r="C6" s="14" t="s">
        <v>32</v>
      </c>
      <c r="E6" s="14" t="s">
        <v>100</v>
      </c>
      <c r="I6" s="14" t="s">
        <v>15</v>
      </c>
      <c r="J6" s="14" t="s">
        <v>47</v>
      </c>
      <c r="M6" s="14" t="s">
        <v>84</v>
      </c>
      <c r="Q6" s="14" t="s">
        <v>17</v>
      </c>
      <c r="R6" s="14" t="s">
        <v>19</v>
      </c>
      <c r="U6" s="14" t="s">
        <v>44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69</v>
      </c>
      <c r="C8" s="31" t="s">
        <v>32</v>
      </c>
      <c r="D8" s="31" t="s">
        <v>102</v>
      </c>
      <c r="I8" s="31" t="s">
        <v>15</v>
      </c>
      <c r="J8" s="31" t="s">
        <v>47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44</v>
      </c>
      <c r="V8" s="31" t="s">
        <v>42</v>
      </c>
      <c r="W8" s="32" t="s">
        <v>94</v>
      </c>
    </row>
    <row r="9" spans="2:25" ht="31.5">
      <c r="B9" s="49" t="str">
        <f>'תעודות חוב מסחריות '!B7:T7</f>
        <v>2. תעודות חוב מסחריות</v>
      </c>
      <c r="C9" s="14" t="s">
        <v>32</v>
      </c>
      <c r="D9" s="14" t="s">
        <v>102</v>
      </c>
      <c r="E9" s="42" t="s">
        <v>100</v>
      </c>
      <c r="G9" s="14" t="s">
        <v>46</v>
      </c>
      <c r="I9" s="14" t="s">
        <v>15</v>
      </c>
      <c r="J9" s="14" t="s">
        <v>47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44</v>
      </c>
      <c r="V9" s="14" t="s">
        <v>42</v>
      </c>
      <c r="W9" s="39" t="s">
        <v>94</v>
      </c>
    </row>
    <row r="10" spans="2:25" ht="31.5">
      <c r="B10" s="49" t="str">
        <f>'אג"ח קונצרני'!B7:U7</f>
        <v>3. אג"ח קונצרני</v>
      </c>
      <c r="C10" s="31" t="s">
        <v>32</v>
      </c>
      <c r="D10" s="14" t="s">
        <v>102</v>
      </c>
      <c r="E10" s="42" t="s">
        <v>100</v>
      </c>
      <c r="G10" s="31" t="s">
        <v>46</v>
      </c>
      <c r="I10" s="31" t="s">
        <v>15</v>
      </c>
      <c r="J10" s="31" t="s">
        <v>47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44</v>
      </c>
      <c r="V10" s="14" t="s">
        <v>42</v>
      </c>
      <c r="W10" s="32" t="s">
        <v>94</v>
      </c>
    </row>
    <row r="11" spans="2:25" ht="31.5">
      <c r="B11" s="49" t="str">
        <f>מניות!B7</f>
        <v>4. מניות</v>
      </c>
      <c r="C11" s="31" t="s">
        <v>32</v>
      </c>
      <c r="D11" s="14" t="s">
        <v>102</v>
      </c>
      <c r="E11" s="42" t="s">
        <v>100</v>
      </c>
      <c r="H11" s="31" t="s">
        <v>84</v>
      </c>
      <c r="S11" s="31" t="s">
        <v>0</v>
      </c>
      <c r="T11" s="14" t="s">
        <v>88</v>
      </c>
      <c r="U11" s="14" t="s">
        <v>44</v>
      </c>
      <c r="V11" s="14" t="s">
        <v>42</v>
      </c>
      <c r="W11" s="15" t="s">
        <v>94</v>
      </c>
    </row>
    <row r="12" spans="2:25" ht="31.5">
      <c r="B12" s="49" t="str">
        <f>'תעודות סל'!B7:N7</f>
        <v>5. תעודות סל</v>
      </c>
      <c r="C12" s="31" t="s">
        <v>32</v>
      </c>
      <c r="D12" s="14" t="s">
        <v>102</v>
      </c>
      <c r="E12" s="42" t="s">
        <v>100</v>
      </c>
      <c r="H12" s="31" t="s">
        <v>84</v>
      </c>
      <c r="S12" s="31" t="s">
        <v>0</v>
      </c>
      <c r="T12" s="31" t="s">
        <v>88</v>
      </c>
      <c r="U12" s="31" t="s">
        <v>44</v>
      </c>
      <c r="V12" s="31" t="s">
        <v>42</v>
      </c>
      <c r="W12" s="32" t="s">
        <v>94</v>
      </c>
    </row>
    <row r="13" spans="2:25" ht="31.5">
      <c r="B13" s="49" t="str">
        <f>'קרנות נאמנות'!B7:O7</f>
        <v>6. קרנות נאמנות</v>
      </c>
      <c r="C13" s="31" t="s">
        <v>32</v>
      </c>
      <c r="D13" s="31" t="s">
        <v>102</v>
      </c>
      <c r="G13" s="31" t="s">
        <v>46</v>
      </c>
      <c r="H13" s="31" t="s">
        <v>84</v>
      </c>
      <c r="S13" s="31" t="s">
        <v>0</v>
      </c>
      <c r="T13" s="31" t="s">
        <v>88</v>
      </c>
      <c r="U13" s="31" t="s">
        <v>44</v>
      </c>
      <c r="V13" s="31" t="s">
        <v>42</v>
      </c>
      <c r="W13" s="32" t="s">
        <v>94</v>
      </c>
    </row>
    <row r="14" spans="2:25" ht="31.5">
      <c r="B14" s="49" t="str">
        <f>'כתבי אופציה'!B7:L7</f>
        <v>7. כתבי אופציה</v>
      </c>
      <c r="C14" s="31" t="s">
        <v>32</v>
      </c>
      <c r="D14" s="31" t="s">
        <v>102</v>
      </c>
      <c r="G14" s="31" t="s">
        <v>46</v>
      </c>
      <c r="H14" s="31" t="s">
        <v>84</v>
      </c>
      <c r="S14" s="31" t="s">
        <v>0</v>
      </c>
      <c r="T14" s="31" t="s">
        <v>88</v>
      </c>
      <c r="U14" s="31" t="s">
        <v>44</v>
      </c>
      <c r="V14" s="31" t="s">
        <v>42</v>
      </c>
      <c r="W14" s="32" t="s">
        <v>94</v>
      </c>
    </row>
    <row r="15" spans="2:25" ht="31.5">
      <c r="B15" s="49" t="str">
        <f>אופציות!B7</f>
        <v>8. אופציות</v>
      </c>
      <c r="C15" s="31" t="s">
        <v>32</v>
      </c>
      <c r="D15" s="31" t="s">
        <v>102</v>
      </c>
      <c r="G15" s="31" t="s">
        <v>46</v>
      </c>
      <c r="H15" s="31" t="s">
        <v>84</v>
      </c>
      <c r="S15" s="31" t="s">
        <v>0</v>
      </c>
      <c r="T15" s="31" t="s">
        <v>88</v>
      </c>
      <c r="U15" s="31" t="s">
        <v>44</v>
      </c>
      <c r="V15" s="31" t="s">
        <v>42</v>
      </c>
      <c r="W15" s="32" t="s">
        <v>94</v>
      </c>
    </row>
    <row r="16" spans="2:25" ht="31.5">
      <c r="B16" s="49" t="str">
        <f>'חוזים עתידיים'!B7:I7</f>
        <v>9. חוזים עתידיים</v>
      </c>
      <c r="C16" s="31" t="s">
        <v>32</v>
      </c>
      <c r="D16" s="31" t="s">
        <v>102</v>
      </c>
      <c r="G16" s="31" t="s">
        <v>46</v>
      </c>
      <c r="H16" s="31" t="s">
        <v>84</v>
      </c>
      <c r="S16" s="31" t="s">
        <v>0</v>
      </c>
      <c r="T16" s="32" t="s">
        <v>88</v>
      </c>
    </row>
    <row r="17" spans="2:25" ht="31.5">
      <c r="B17" s="49" t="str">
        <f>'מוצרים מובנים'!B7:Q7</f>
        <v>10. מוצרים מובנים</v>
      </c>
      <c r="C17" s="31" t="s">
        <v>32</v>
      </c>
      <c r="F17" s="14" t="s">
        <v>34</v>
      </c>
      <c r="I17" s="31" t="s">
        <v>15</v>
      </c>
      <c r="J17" s="31" t="s">
        <v>47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44</v>
      </c>
      <c r="V17" s="31" t="s">
        <v>42</v>
      </c>
      <c r="W17" s="32" t="s">
        <v>94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32</v>
      </c>
      <c r="I19" s="31" t="s">
        <v>15</v>
      </c>
      <c r="J19" s="31" t="s">
        <v>47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32</v>
      </c>
      <c r="D20" s="42" t="s">
        <v>101</v>
      </c>
      <c r="E20" s="42" t="s">
        <v>100</v>
      </c>
      <c r="G20" s="31" t="s">
        <v>46</v>
      </c>
      <c r="I20" s="31" t="s">
        <v>15</v>
      </c>
      <c r="J20" s="31" t="s">
        <v>47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94</v>
      </c>
    </row>
    <row r="21" spans="2:25" ht="31.5">
      <c r="B21" s="49" t="str">
        <f>'לא סחיר - אג"ח קונצרני'!B7:S7</f>
        <v>3. אג"ח קונצרני</v>
      </c>
      <c r="C21" s="31" t="s">
        <v>32</v>
      </c>
      <c r="D21" s="42" t="s">
        <v>101</v>
      </c>
      <c r="E21" s="42" t="s">
        <v>100</v>
      </c>
      <c r="G21" s="31" t="s">
        <v>46</v>
      </c>
      <c r="I21" s="31" t="s">
        <v>15</v>
      </c>
      <c r="J21" s="31" t="s">
        <v>47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94</v>
      </c>
    </row>
    <row r="22" spans="2:25" ht="31.5">
      <c r="B22" s="49" t="str">
        <f>'לא סחיר - מניות'!B7:M7</f>
        <v>4. מניות</v>
      </c>
      <c r="C22" s="31" t="s">
        <v>32</v>
      </c>
      <c r="D22" s="42" t="s">
        <v>101</v>
      </c>
      <c r="E22" s="42" t="s">
        <v>100</v>
      </c>
      <c r="G22" s="31" t="s">
        <v>46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94</v>
      </c>
    </row>
    <row r="23" spans="2:25" ht="31.5">
      <c r="B23" s="49" t="str">
        <f>'לא סחיר - קרנות השקעה'!B7:K7</f>
        <v>5. קרנות השקעה</v>
      </c>
      <c r="C23" s="31" t="s">
        <v>32</v>
      </c>
      <c r="G23" s="31" t="s">
        <v>46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94</v>
      </c>
    </row>
    <row r="24" spans="2:25" ht="31.5">
      <c r="B24" s="49" t="str">
        <f>'לא סחיר - כתבי אופציה'!B7:L7</f>
        <v>6. כתבי אופציה</v>
      </c>
      <c r="C24" s="31" t="s">
        <v>32</v>
      </c>
      <c r="G24" s="31" t="s">
        <v>46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94</v>
      </c>
    </row>
    <row r="25" spans="2:25" ht="31.5">
      <c r="B25" s="49" t="str">
        <f>'לא סחיר - אופציות'!B7:L7</f>
        <v>7. אופציות</v>
      </c>
      <c r="C25" s="31" t="s">
        <v>32</v>
      </c>
      <c r="G25" s="31" t="s">
        <v>46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94</v>
      </c>
    </row>
    <row r="26" spans="2:25" ht="31.5">
      <c r="B26" s="49" t="str">
        <f>'לא סחיר - חוזים עתידיים'!B7:K7</f>
        <v>8. חוזים עתידיים</v>
      </c>
      <c r="C26" s="31" t="s">
        <v>32</v>
      </c>
      <c r="G26" s="31" t="s">
        <v>46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94</v>
      </c>
    </row>
    <row r="27" spans="2:25" ht="31.5">
      <c r="B27" s="49" t="str">
        <f>'לא סחיר - מוצרים מובנים'!B7:Q7</f>
        <v>9. מוצרים מובנים</v>
      </c>
      <c r="C27" s="31" t="s">
        <v>32</v>
      </c>
      <c r="F27" s="31" t="s">
        <v>34</v>
      </c>
      <c r="I27" s="31" t="s">
        <v>15</v>
      </c>
      <c r="J27" s="31" t="s">
        <v>47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94</v>
      </c>
    </row>
    <row r="28" spans="2:25" ht="31.5">
      <c r="B28" s="53" t="str">
        <f>הלוואות!B6</f>
        <v>1.ד. הלוואות:</v>
      </c>
      <c r="C28" s="31" t="s">
        <v>32</v>
      </c>
      <c r="I28" s="31" t="s">
        <v>15</v>
      </c>
      <c r="J28" s="31" t="s">
        <v>47</v>
      </c>
      <c r="L28" s="31" t="s">
        <v>18</v>
      </c>
      <c r="M28" s="31" t="s">
        <v>84</v>
      </c>
      <c r="Q28" s="14" t="s">
        <v>28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94</v>
      </c>
    </row>
    <row r="29" spans="2:25" ht="47.25">
      <c r="B29" s="53" t="str">
        <f>'פקדונות מעל 3 חודשים'!B6:O6</f>
        <v>1.ה. פקדונות מעל 3 חודשים:</v>
      </c>
      <c r="C29" s="31" t="s">
        <v>32</v>
      </c>
      <c r="E29" s="31" t="s">
        <v>100</v>
      </c>
      <c r="I29" s="31" t="s">
        <v>15</v>
      </c>
      <c r="J29" s="31" t="s">
        <v>47</v>
      </c>
      <c r="L29" s="31" t="s">
        <v>18</v>
      </c>
      <c r="M29" s="31" t="s">
        <v>84</v>
      </c>
      <c r="O29" s="50" t="s">
        <v>36</v>
      </c>
      <c r="P29" s="51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94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68</v>
      </c>
      <c r="P30" s="51" t="s">
        <v>39</v>
      </c>
      <c r="U30" s="31" t="s">
        <v>93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162</v>
      </c>
      <c r="C1" s="79" t="s" vm="1">
        <v>231</v>
      </c>
    </row>
    <row r="2" spans="2:54">
      <c r="B2" s="57" t="s">
        <v>161</v>
      </c>
      <c r="C2" s="79" t="s">
        <v>232</v>
      </c>
    </row>
    <row r="3" spans="2:54">
      <c r="B3" s="57" t="s">
        <v>163</v>
      </c>
      <c r="C3" s="79" t="s">
        <v>233</v>
      </c>
    </row>
    <row r="4" spans="2:54">
      <c r="B4" s="57" t="s">
        <v>164</v>
      </c>
      <c r="C4" s="79">
        <v>8660</v>
      </c>
    </row>
    <row r="6" spans="2:54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4" ht="26.25" customHeight="1">
      <c r="B7" s="131" t="s">
        <v>81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4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7.57031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162</v>
      </c>
      <c r="C1" s="79" t="s" vm="1">
        <v>231</v>
      </c>
    </row>
    <row r="2" spans="2:51">
      <c r="B2" s="57" t="s">
        <v>161</v>
      </c>
      <c r="C2" s="79" t="s">
        <v>232</v>
      </c>
    </row>
    <row r="3" spans="2:51">
      <c r="B3" s="57" t="s">
        <v>163</v>
      </c>
      <c r="C3" s="79" t="s">
        <v>233</v>
      </c>
    </row>
    <row r="4" spans="2:51">
      <c r="B4" s="57" t="s">
        <v>164</v>
      </c>
      <c r="C4" s="79">
        <v>8660</v>
      </c>
    </row>
    <row r="6" spans="2:51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1" ht="26.25" customHeight="1">
      <c r="B7" s="131" t="s">
        <v>82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1" s="3" customFormat="1" ht="63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165</v>
      </c>
      <c r="K8" s="32" t="s">
        <v>167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9" t="s">
        <v>33</v>
      </c>
      <c r="C11" s="110"/>
      <c r="D11" s="110"/>
      <c r="E11" s="110"/>
      <c r="F11" s="110"/>
      <c r="G11" s="111"/>
      <c r="H11" s="115"/>
      <c r="I11" s="111">
        <v>-1.2895499999999998</v>
      </c>
      <c r="J11" s="112">
        <v>1</v>
      </c>
      <c r="K11" s="112">
        <v>-1.5591602019654547E-4</v>
      </c>
      <c r="AW11" s="1"/>
    </row>
    <row r="12" spans="2:51" ht="19.5" customHeight="1">
      <c r="B12" s="113" t="s">
        <v>27</v>
      </c>
      <c r="C12" s="110"/>
      <c r="D12" s="110"/>
      <c r="E12" s="110"/>
      <c r="F12" s="110"/>
      <c r="G12" s="111"/>
      <c r="H12" s="115"/>
      <c r="I12" s="111">
        <v>-1.2895499999999998</v>
      </c>
      <c r="J12" s="112">
        <v>1</v>
      </c>
      <c r="K12" s="112">
        <v>-1.5591602019654547E-4</v>
      </c>
    </row>
    <row r="13" spans="2:51">
      <c r="B13" s="100" t="s">
        <v>293</v>
      </c>
      <c r="C13" s="83"/>
      <c r="D13" s="83"/>
      <c r="E13" s="83"/>
      <c r="F13" s="83"/>
      <c r="G13" s="91"/>
      <c r="H13" s="93"/>
      <c r="I13" s="91">
        <v>-1.2644699999999998</v>
      </c>
      <c r="J13" s="92">
        <v>0.98055135512388047</v>
      </c>
      <c r="K13" s="92">
        <v>-1.5288366488924496E-4</v>
      </c>
    </row>
    <row r="14" spans="2:51">
      <c r="B14" s="87" t="s">
        <v>294</v>
      </c>
      <c r="C14" s="81" t="s">
        <v>295</v>
      </c>
      <c r="D14" s="94" t="s">
        <v>296</v>
      </c>
      <c r="E14" s="94" t="s">
        <v>146</v>
      </c>
      <c r="F14" s="105">
        <v>43129</v>
      </c>
      <c r="G14" s="88">
        <v>19962</v>
      </c>
      <c r="H14" s="90">
        <v>-3.2444999999999999</v>
      </c>
      <c r="I14" s="88">
        <v>-0.64766000000000001</v>
      </c>
      <c r="J14" s="89">
        <v>0.50223721453220127</v>
      </c>
      <c r="K14" s="89">
        <v>-7.8306827684459428E-5</v>
      </c>
    </row>
    <row r="15" spans="2:51">
      <c r="B15" s="87" t="s">
        <v>297</v>
      </c>
      <c r="C15" s="81" t="s">
        <v>298</v>
      </c>
      <c r="D15" s="94" t="s">
        <v>296</v>
      </c>
      <c r="E15" s="94" t="s">
        <v>146</v>
      </c>
      <c r="F15" s="105">
        <v>43153</v>
      </c>
      <c r="G15" s="88">
        <v>170825</v>
      </c>
      <c r="H15" s="90">
        <v>-0.54269999999999996</v>
      </c>
      <c r="I15" s="88">
        <v>-0.92713999999999996</v>
      </c>
      <c r="J15" s="89">
        <v>0.71896397968283521</v>
      </c>
      <c r="K15" s="89">
        <v>-1.1209800237681764E-4</v>
      </c>
    </row>
    <row r="16" spans="2:51" s="7" customFormat="1">
      <c r="B16" s="87" t="s">
        <v>299</v>
      </c>
      <c r="C16" s="81" t="s">
        <v>300</v>
      </c>
      <c r="D16" s="94" t="s">
        <v>296</v>
      </c>
      <c r="E16" s="94" t="s">
        <v>146</v>
      </c>
      <c r="F16" s="105">
        <v>43171</v>
      </c>
      <c r="G16" s="88">
        <v>68570</v>
      </c>
      <c r="H16" s="90">
        <v>-2.1278000000000001</v>
      </c>
      <c r="I16" s="88">
        <v>-1.45906</v>
      </c>
      <c r="J16" s="89">
        <v>1.1314489550618436</v>
      </c>
      <c r="K16" s="89">
        <v>-1.7641101812878264E-4</v>
      </c>
      <c r="AW16" s="1"/>
      <c r="AY16" s="1"/>
    </row>
    <row r="17" spans="2:51" s="7" customFormat="1">
      <c r="B17" s="87" t="s">
        <v>301</v>
      </c>
      <c r="C17" s="81" t="s">
        <v>302</v>
      </c>
      <c r="D17" s="94" t="s">
        <v>296</v>
      </c>
      <c r="E17" s="94" t="s">
        <v>146</v>
      </c>
      <c r="F17" s="105">
        <v>43178</v>
      </c>
      <c r="G17" s="88">
        <v>36277.5</v>
      </c>
      <c r="H17" s="90">
        <v>-1.3447</v>
      </c>
      <c r="I17" s="88">
        <v>-0.48781000000000002</v>
      </c>
      <c r="J17" s="89">
        <v>0.37827924469776286</v>
      </c>
      <c r="K17" s="89">
        <v>-5.8979794356230356E-5</v>
      </c>
      <c r="AW17" s="1"/>
      <c r="AY17" s="1"/>
    </row>
    <row r="18" spans="2:51" s="7" customFormat="1">
      <c r="B18" s="87" t="s">
        <v>303</v>
      </c>
      <c r="C18" s="81" t="s">
        <v>304</v>
      </c>
      <c r="D18" s="94" t="s">
        <v>296</v>
      </c>
      <c r="E18" s="94" t="s">
        <v>146</v>
      </c>
      <c r="F18" s="105">
        <v>43181</v>
      </c>
      <c r="G18" s="88">
        <v>52086</v>
      </c>
      <c r="H18" s="90">
        <v>-0.83689999999999998</v>
      </c>
      <c r="I18" s="88">
        <v>-0.43591000000000002</v>
      </c>
      <c r="J18" s="89">
        <v>0.3380326470474197</v>
      </c>
      <c r="K18" s="89">
        <v>-5.2704705024137218E-5</v>
      </c>
      <c r="AW18" s="1"/>
      <c r="AY18" s="1"/>
    </row>
    <row r="19" spans="2:51">
      <c r="B19" s="87" t="s">
        <v>305</v>
      </c>
      <c r="C19" s="81" t="s">
        <v>306</v>
      </c>
      <c r="D19" s="94" t="s">
        <v>296</v>
      </c>
      <c r="E19" s="94" t="s">
        <v>146</v>
      </c>
      <c r="F19" s="105">
        <v>43159</v>
      </c>
      <c r="G19" s="88">
        <v>175700</v>
      </c>
      <c r="H19" s="90">
        <v>0.8972</v>
      </c>
      <c r="I19" s="88">
        <v>1.5764200000000002</v>
      </c>
      <c r="J19" s="89">
        <v>-1.22245744639603</v>
      </c>
      <c r="K19" s="89">
        <v>1.906006999017008E-4</v>
      </c>
    </row>
    <row r="20" spans="2:51">
      <c r="B20" s="87" t="s">
        <v>307</v>
      </c>
      <c r="C20" s="81" t="s">
        <v>308</v>
      </c>
      <c r="D20" s="94" t="s">
        <v>296</v>
      </c>
      <c r="E20" s="94" t="s">
        <v>146</v>
      </c>
      <c r="F20" s="105">
        <v>43151</v>
      </c>
      <c r="G20" s="88">
        <v>70280</v>
      </c>
      <c r="H20" s="90">
        <v>0.34010000000000001</v>
      </c>
      <c r="I20" s="88">
        <v>0.23899999999999999</v>
      </c>
      <c r="J20" s="89">
        <v>-0.18533596991198484</v>
      </c>
      <c r="K20" s="89">
        <v>2.8896846827943373E-5</v>
      </c>
    </row>
    <row r="21" spans="2:51">
      <c r="B21" s="87" t="s">
        <v>309</v>
      </c>
      <c r="C21" s="81" t="s">
        <v>310</v>
      </c>
      <c r="D21" s="94" t="s">
        <v>296</v>
      </c>
      <c r="E21" s="94" t="s">
        <v>146</v>
      </c>
      <c r="F21" s="105">
        <v>43152</v>
      </c>
      <c r="G21" s="88">
        <v>80822</v>
      </c>
      <c r="H21" s="90">
        <v>0.31730000000000003</v>
      </c>
      <c r="I21" s="88">
        <v>0.25648000000000004</v>
      </c>
      <c r="J21" s="89">
        <v>-0.19889108603776517</v>
      </c>
      <c r="K21" s="89">
        <v>3.1010306587577059E-5</v>
      </c>
    </row>
    <row r="22" spans="2:51">
      <c r="B22" s="87" t="s">
        <v>311</v>
      </c>
      <c r="C22" s="81" t="s">
        <v>312</v>
      </c>
      <c r="D22" s="94" t="s">
        <v>296</v>
      </c>
      <c r="E22" s="94" t="s">
        <v>146</v>
      </c>
      <c r="F22" s="105">
        <v>43186</v>
      </c>
      <c r="G22" s="88">
        <v>70280</v>
      </c>
      <c r="H22" s="90">
        <v>0.88390000000000002</v>
      </c>
      <c r="I22" s="88">
        <v>0.62121000000000004</v>
      </c>
      <c r="J22" s="89">
        <v>-0.4817261835524021</v>
      </c>
      <c r="K22" s="89">
        <v>7.5108829363961093E-5</v>
      </c>
    </row>
    <row r="23" spans="2:51">
      <c r="B23" s="84"/>
      <c r="C23" s="81"/>
      <c r="D23" s="81"/>
      <c r="E23" s="81"/>
      <c r="F23" s="81"/>
      <c r="G23" s="88"/>
      <c r="H23" s="90"/>
      <c r="I23" s="81"/>
      <c r="J23" s="89"/>
      <c r="K23" s="81"/>
    </row>
    <row r="24" spans="2:51">
      <c r="B24" s="100" t="s">
        <v>210</v>
      </c>
      <c r="C24" s="83"/>
      <c r="D24" s="83"/>
      <c r="E24" s="83"/>
      <c r="F24" s="83"/>
      <c r="G24" s="91"/>
      <c r="H24" s="93"/>
      <c r="I24" s="91">
        <v>-2.5080000000000012E-2</v>
      </c>
      <c r="J24" s="92">
        <v>1.9448644876119591E-2</v>
      </c>
      <c r="K24" s="92">
        <v>-3.0323553073005025E-6</v>
      </c>
    </row>
    <row r="25" spans="2:51">
      <c r="B25" s="87" t="s">
        <v>313</v>
      </c>
      <c r="C25" s="81" t="s">
        <v>314</v>
      </c>
      <c r="D25" s="94" t="s">
        <v>296</v>
      </c>
      <c r="E25" s="94" t="s">
        <v>148</v>
      </c>
      <c r="F25" s="105">
        <v>43151</v>
      </c>
      <c r="G25" s="88">
        <v>10389.120000000001</v>
      </c>
      <c r="H25" s="90">
        <v>-0.4118</v>
      </c>
      <c r="I25" s="88">
        <v>-4.2779999999999999E-2</v>
      </c>
      <c r="J25" s="89">
        <v>3.3174363149936027E-2</v>
      </c>
      <c r="K25" s="89">
        <v>-5.1724146748929602E-6</v>
      </c>
    </row>
    <row r="26" spans="2:51">
      <c r="B26" s="87" t="s">
        <v>315</v>
      </c>
      <c r="C26" s="81" t="s">
        <v>316</v>
      </c>
      <c r="D26" s="94" t="s">
        <v>296</v>
      </c>
      <c r="E26" s="94" t="s">
        <v>148</v>
      </c>
      <c r="F26" s="105">
        <v>43172</v>
      </c>
      <c r="G26" s="88">
        <v>30301.599999999999</v>
      </c>
      <c r="H26" s="90">
        <v>-0.42880000000000001</v>
      </c>
      <c r="I26" s="88">
        <v>-0.12993000000000002</v>
      </c>
      <c r="J26" s="89">
        <v>0.10075607770152382</v>
      </c>
      <c r="K26" s="89">
        <v>-1.5709486645835491E-5</v>
      </c>
    </row>
    <row r="27" spans="2:51">
      <c r="B27" s="87" t="s">
        <v>317</v>
      </c>
      <c r="C27" s="81" t="s">
        <v>318</v>
      </c>
      <c r="D27" s="94" t="s">
        <v>296</v>
      </c>
      <c r="E27" s="94" t="s">
        <v>148</v>
      </c>
      <c r="F27" s="105">
        <v>43132</v>
      </c>
      <c r="G27" s="88">
        <v>10601.88</v>
      </c>
      <c r="H27" s="90">
        <v>1.3925000000000001</v>
      </c>
      <c r="I27" s="88">
        <v>0.14762999999999998</v>
      </c>
      <c r="J27" s="89">
        <v>-0.11448179597534025</v>
      </c>
      <c r="K27" s="89">
        <v>1.7849546013427947E-5</v>
      </c>
    </row>
    <row r="28" spans="2:51">
      <c r="B28" s="84"/>
      <c r="C28" s="81"/>
      <c r="D28" s="81"/>
      <c r="E28" s="81"/>
      <c r="F28" s="81"/>
      <c r="G28" s="88"/>
      <c r="H28" s="90"/>
      <c r="I28" s="81"/>
      <c r="J28" s="89"/>
      <c r="K28" s="81"/>
    </row>
    <row r="29" spans="2:5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5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51">
      <c r="B31" s="96" t="s">
        <v>230</v>
      </c>
      <c r="C31" s="80"/>
      <c r="D31" s="80"/>
      <c r="E31" s="80"/>
      <c r="F31" s="80"/>
      <c r="G31" s="80"/>
      <c r="H31" s="80"/>
      <c r="I31" s="80"/>
      <c r="J31" s="80"/>
      <c r="K31" s="80"/>
    </row>
    <row r="32" spans="2:51">
      <c r="B32" s="96" t="s">
        <v>95</v>
      </c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96" t="s">
        <v>213</v>
      </c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96" t="s">
        <v>221</v>
      </c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B111" s="80"/>
      <c r="C111" s="80"/>
      <c r="D111" s="80"/>
      <c r="E111" s="80"/>
      <c r="F111" s="80"/>
      <c r="G111" s="80"/>
      <c r="H111" s="80"/>
      <c r="I111" s="80"/>
      <c r="J111" s="80"/>
      <c r="K111" s="80"/>
    </row>
    <row r="112" spans="2:11">
      <c r="B112" s="80"/>
      <c r="C112" s="80"/>
      <c r="D112" s="80"/>
      <c r="E112" s="80"/>
      <c r="F112" s="80"/>
      <c r="G112" s="80"/>
      <c r="H112" s="80"/>
      <c r="I112" s="80"/>
      <c r="J112" s="80"/>
      <c r="K112" s="80"/>
    </row>
    <row r="113" spans="2:11">
      <c r="B113" s="80"/>
      <c r="C113" s="80"/>
      <c r="D113" s="80"/>
      <c r="E113" s="80"/>
      <c r="F113" s="80"/>
      <c r="G113" s="80"/>
      <c r="H113" s="80"/>
      <c r="I113" s="80"/>
      <c r="J113" s="80"/>
      <c r="K113" s="80"/>
    </row>
    <row r="114" spans="2:11">
      <c r="B114" s="80"/>
      <c r="C114" s="80"/>
      <c r="D114" s="80"/>
      <c r="E114" s="80"/>
      <c r="F114" s="80"/>
      <c r="G114" s="80"/>
      <c r="H114" s="80"/>
      <c r="I114" s="80"/>
      <c r="J114" s="80"/>
      <c r="K114" s="80"/>
    </row>
    <row r="115" spans="2:11">
      <c r="B115" s="80"/>
      <c r="C115" s="80"/>
      <c r="D115" s="80"/>
      <c r="E115" s="80"/>
      <c r="F115" s="80"/>
      <c r="G115" s="80"/>
      <c r="H115" s="80"/>
      <c r="I115" s="80"/>
      <c r="J115" s="80"/>
      <c r="K115" s="80"/>
    </row>
    <row r="116" spans="2:11">
      <c r="B116" s="80"/>
      <c r="C116" s="80"/>
      <c r="D116" s="80"/>
      <c r="E116" s="80"/>
      <c r="F116" s="80"/>
      <c r="G116" s="80"/>
      <c r="H116" s="80"/>
      <c r="I116" s="80"/>
      <c r="J116" s="80"/>
      <c r="K116" s="80"/>
    </row>
    <row r="117" spans="2:11">
      <c r="B117" s="80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2:11">
      <c r="B118" s="80"/>
      <c r="C118" s="80"/>
      <c r="D118" s="80"/>
      <c r="E118" s="80"/>
      <c r="F118" s="80"/>
      <c r="G118" s="80"/>
      <c r="H118" s="80"/>
      <c r="I118" s="80"/>
      <c r="J118" s="80"/>
      <c r="K118" s="80"/>
    </row>
    <row r="119" spans="2:11">
      <c r="B119" s="80"/>
      <c r="C119" s="80"/>
      <c r="D119" s="80"/>
      <c r="E119" s="80"/>
      <c r="F119" s="80"/>
      <c r="G119" s="80"/>
      <c r="H119" s="80"/>
      <c r="I119" s="80"/>
      <c r="J119" s="80"/>
      <c r="K119" s="80"/>
    </row>
    <row r="120" spans="2:11">
      <c r="B120" s="80"/>
      <c r="C120" s="80"/>
      <c r="D120" s="80"/>
      <c r="E120" s="80"/>
      <c r="F120" s="80"/>
      <c r="G120" s="80"/>
      <c r="H120" s="80"/>
      <c r="I120" s="80"/>
      <c r="J120" s="80"/>
      <c r="K120" s="80"/>
    </row>
    <row r="121" spans="2:11">
      <c r="B121" s="80"/>
      <c r="C121" s="80"/>
      <c r="D121" s="80"/>
      <c r="E121" s="80"/>
      <c r="F121" s="80"/>
      <c r="G121" s="80"/>
      <c r="H121" s="80"/>
      <c r="I121" s="80"/>
      <c r="J121" s="80"/>
      <c r="K121" s="80"/>
    </row>
    <row r="122" spans="2:11">
      <c r="B122" s="80"/>
      <c r="C122" s="80"/>
      <c r="D122" s="80"/>
      <c r="E122" s="80"/>
      <c r="F122" s="80"/>
      <c r="G122" s="80"/>
      <c r="H122" s="80"/>
      <c r="I122" s="80"/>
      <c r="J122" s="80"/>
      <c r="K122" s="80"/>
    </row>
    <row r="123" spans="2:11">
      <c r="B123" s="80"/>
      <c r="C123" s="80"/>
      <c r="D123" s="80"/>
      <c r="E123" s="80"/>
      <c r="F123" s="80"/>
      <c r="G123" s="80"/>
      <c r="H123" s="80"/>
      <c r="I123" s="80"/>
      <c r="J123" s="80"/>
      <c r="K123" s="80"/>
    </row>
    <row r="124" spans="2:11">
      <c r="B124" s="80"/>
      <c r="C124" s="80"/>
      <c r="D124" s="80"/>
      <c r="E124" s="80"/>
      <c r="F124" s="80"/>
      <c r="G124" s="80"/>
      <c r="H124" s="80"/>
      <c r="I124" s="80"/>
      <c r="J124" s="80"/>
      <c r="K124" s="80"/>
    </row>
    <row r="125" spans="2:11">
      <c r="B125" s="80"/>
      <c r="C125" s="80"/>
      <c r="D125" s="80"/>
      <c r="E125" s="80"/>
      <c r="F125" s="80"/>
      <c r="G125" s="80"/>
      <c r="H125" s="80"/>
      <c r="I125" s="80"/>
      <c r="J125" s="80"/>
      <c r="K125" s="80"/>
    </row>
    <row r="126" spans="2:11">
      <c r="B126" s="80"/>
      <c r="C126" s="80"/>
      <c r="D126" s="80"/>
      <c r="E126" s="80"/>
      <c r="F126" s="80"/>
      <c r="G126" s="80"/>
      <c r="H126" s="80"/>
      <c r="I126" s="80"/>
      <c r="J126" s="80"/>
      <c r="K126" s="80"/>
    </row>
    <row r="127" spans="2:11">
      <c r="B127" s="80"/>
      <c r="C127" s="80"/>
      <c r="D127" s="80"/>
      <c r="E127" s="80"/>
      <c r="F127" s="80"/>
      <c r="G127" s="80"/>
      <c r="H127" s="80"/>
      <c r="I127" s="80"/>
      <c r="J127" s="80"/>
      <c r="K127" s="80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162</v>
      </c>
      <c r="C1" s="79" t="s" vm="1">
        <v>231</v>
      </c>
    </row>
    <row r="2" spans="2:78">
      <c r="B2" s="57" t="s">
        <v>161</v>
      </c>
      <c r="C2" s="79" t="s">
        <v>232</v>
      </c>
    </row>
    <row r="3" spans="2:78">
      <c r="B3" s="57" t="s">
        <v>163</v>
      </c>
      <c r="C3" s="79" t="s">
        <v>233</v>
      </c>
    </row>
    <row r="4" spans="2:78">
      <c r="B4" s="57" t="s">
        <v>164</v>
      </c>
      <c r="C4" s="79">
        <v>8660</v>
      </c>
    </row>
    <row r="6" spans="2:78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78" ht="26.25" customHeight="1">
      <c r="B7" s="131" t="s">
        <v>83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78" s="3" customFormat="1" ht="47.25">
      <c r="B8" s="23" t="s">
        <v>99</v>
      </c>
      <c r="C8" s="31" t="s">
        <v>32</v>
      </c>
      <c r="D8" s="31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93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222</v>
      </c>
      <c r="M9" s="17"/>
      <c r="N9" s="17" t="s">
        <v>218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96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162</v>
      </c>
      <c r="C1" s="79" t="s" vm="1">
        <v>231</v>
      </c>
    </row>
    <row r="2" spans="2:61">
      <c r="B2" s="57" t="s">
        <v>161</v>
      </c>
      <c r="C2" s="79" t="s">
        <v>232</v>
      </c>
    </row>
    <row r="3" spans="2:61">
      <c r="B3" s="57" t="s">
        <v>163</v>
      </c>
      <c r="C3" s="79" t="s">
        <v>233</v>
      </c>
    </row>
    <row r="4" spans="2:61">
      <c r="B4" s="57" t="s">
        <v>164</v>
      </c>
      <c r="C4" s="79">
        <v>8660</v>
      </c>
    </row>
    <row r="6" spans="2:61" ht="26.25" customHeight="1">
      <c r="B6" s="131" t="s">
        <v>194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61" s="3" customFormat="1" ht="78.75">
      <c r="B7" s="23" t="s">
        <v>99</v>
      </c>
      <c r="C7" s="31" t="s">
        <v>206</v>
      </c>
      <c r="D7" s="31" t="s">
        <v>32</v>
      </c>
      <c r="E7" s="31" t="s">
        <v>100</v>
      </c>
      <c r="F7" s="31" t="s">
        <v>15</v>
      </c>
      <c r="G7" s="31" t="s">
        <v>85</v>
      </c>
      <c r="H7" s="31" t="s">
        <v>47</v>
      </c>
      <c r="I7" s="31" t="s">
        <v>18</v>
      </c>
      <c r="J7" s="31" t="s">
        <v>84</v>
      </c>
      <c r="K7" s="14" t="s">
        <v>28</v>
      </c>
      <c r="L7" s="72" t="s">
        <v>19</v>
      </c>
      <c r="M7" s="31" t="s">
        <v>215</v>
      </c>
      <c r="N7" s="31" t="s">
        <v>214</v>
      </c>
      <c r="O7" s="31" t="s">
        <v>93</v>
      </c>
      <c r="P7" s="31" t="s">
        <v>165</v>
      </c>
      <c r="Q7" s="32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222</v>
      </c>
      <c r="N8" s="17"/>
      <c r="O8" s="17" t="s">
        <v>218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24</v>
      </c>
      <c r="BI10" s="4" t="s">
        <v>149</v>
      </c>
    </row>
    <row r="11" spans="2:61" ht="21.7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155</v>
      </c>
    </row>
    <row r="12" spans="2:6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150</v>
      </c>
    </row>
    <row r="13" spans="2:61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151</v>
      </c>
    </row>
    <row r="14" spans="2:61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152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154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153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156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157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158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159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160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24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162</v>
      </c>
      <c r="C1" s="79" t="s" vm="1">
        <v>231</v>
      </c>
    </row>
    <row r="2" spans="2:64">
      <c r="B2" s="57" t="s">
        <v>161</v>
      </c>
      <c r="C2" s="79" t="s">
        <v>232</v>
      </c>
    </row>
    <row r="3" spans="2:64">
      <c r="B3" s="57" t="s">
        <v>163</v>
      </c>
      <c r="C3" s="79" t="s">
        <v>233</v>
      </c>
    </row>
    <row r="4" spans="2:64">
      <c r="B4" s="57" t="s">
        <v>164</v>
      </c>
      <c r="C4" s="79">
        <v>8660</v>
      </c>
    </row>
    <row r="6" spans="2:64" ht="26.25" customHeight="1">
      <c r="B6" s="131" t="s">
        <v>195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4" s="3" customFormat="1" ht="78.75">
      <c r="B7" s="60" t="s">
        <v>99</v>
      </c>
      <c r="C7" s="61" t="s">
        <v>32</v>
      </c>
      <c r="D7" s="61" t="s">
        <v>100</v>
      </c>
      <c r="E7" s="61" t="s">
        <v>15</v>
      </c>
      <c r="F7" s="61" t="s">
        <v>47</v>
      </c>
      <c r="G7" s="61" t="s">
        <v>18</v>
      </c>
      <c r="H7" s="61" t="s">
        <v>84</v>
      </c>
      <c r="I7" s="61" t="s">
        <v>36</v>
      </c>
      <c r="J7" s="61" t="s">
        <v>19</v>
      </c>
      <c r="K7" s="61" t="s">
        <v>215</v>
      </c>
      <c r="L7" s="61" t="s">
        <v>214</v>
      </c>
      <c r="M7" s="61" t="s">
        <v>93</v>
      </c>
      <c r="N7" s="61" t="s">
        <v>165</v>
      </c>
      <c r="O7" s="63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222</v>
      </c>
      <c r="L8" s="33"/>
      <c r="M8" s="33" t="s">
        <v>218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64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64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4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162</v>
      </c>
      <c r="C1" s="79" t="s" vm="1">
        <v>231</v>
      </c>
    </row>
    <row r="2" spans="2:56">
      <c r="B2" s="57" t="s">
        <v>161</v>
      </c>
      <c r="C2" s="79" t="s">
        <v>232</v>
      </c>
    </row>
    <row r="3" spans="2:56">
      <c r="B3" s="57" t="s">
        <v>163</v>
      </c>
      <c r="C3" s="79" t="s">
        <v>233</v>
      </c>
    </row>
    <row r="4" spans="2:56">
      <c r="B4" s="57" t="s">
        <v>164</v>
      </c>
      <c r="C4" s="79">
        <v>8660</v>
      </c>
    </row>
    <row r="6" spans="2:56" ht="26.25" customHeight="1">
      <c r="B6" s="131" t="s">
        <v>196</v>
      </c>
      <c r="C6" s="132"/>
      <c r="D6" s="132"/>
      <c r="E6" s="132"/>
      <c r="F6" s="132"/>
      <c r="G6" s="132"/>
      <c r="H6" s="132"/>
      <c r="I6" s="132"/>
      <c r="J6" s="133"/>
    </row>
    <row r="7" spans="2:56" s="3" customFormat="1" ht="78.75">
      <c r="B7" s="60" t="s">
        <v>99</v>
      </c>
      <c r="C7" s="62" t="s">
        <v>38</v>
      </c>
      <c r="D7" s="62" t="s">
        <v>68</v>
      </c>
      <c r="E7" s="62" t="s">
        <v>39</v>
      </c>
      <c r="F7" s="62" t="s">
        <v>84</v>
      </c>
      <c r="G7" s="62" t="s">
        <v>207</v>
      </c>
      <c r="H7" s="62" t="s">
        <v>165</v>
      </c>
      <c r="I7" s="64" t="s">
        <v>166</v>
      </c>
      <c r="J7" s="78" t="s">
        <v>225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80"/>
      <c r="D11" s="80"/>
      <c r="E11" s="80"/>
      <c r="F11" s="80"/>
      <c r="G11" s="80"/>
      <c r="H11" s="80"/>
      <c r="I11" s="80"/>
      <c r="J11" s="80"/>
    </row>
    <row r="12" spans="2:56">
      <c r="B12" s="104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197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66">
      <c r="B7" s="60" t="s">
        <v>99</v>
      </c>
      <c r="C7" s="60" t="s">
        <v>100</v>
      </c>
      <c r="D7" s="60" t="s">
        <v>15</v>
      </c>
      <c r="E7" s="60" t="s">
        <v>16</v>
      </c>
      <c r="F7" s="60" t="s">
        <v>40</v>
      </c>
      <c r="G7" s="60" t="s">
        <v>84</v>
      </c>
      <c r="H7" s="60" t="s">
        <v>37</v>
      </c>
      <c r="I7" s="60" t="s">
        <v>93</v>
      </c>
      <c r="J7" s="60" t="s">
        <v>165</v>
      </c>
      <c r="K7" s="60" t="s">
        <v>166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198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78.75">
      <c r="B7" s="60" t="s">
        <v>99</v>
      </c>
      <c r="C7" s="62" t="s">
        <v>32</v>
      </c>
      <c r="D7" s="62" t="s">
        <v>15</v>
      </c>
      <c r="E7" s="62" t="s">
        <v>16</v>
      </c>
      <c r="F7" s="62" t="s">
        <v>40</v>
      </c>
      <c r="G7" s="62" t="s">
        <v>84</v>
      </c>
      <c r="H7" s="62" t="s">
        <v>37</v>
      </c>
      <c r="I7" s="62" t="s">
        <v>93</v>
      </c>
      <c r="J7" s="62" t="s">
        <v>165</v>
      </c>
      <c r="K7" s="64" t="s">
        <v>166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162</v>
      </c>
      <c r="C1" s="79" t="s" vm="1">
        <v>231</v>
      </c>
    </row>
    <row r="2" spans="2:47">
      <c r="B2" s="57" t="s">
        <v>161</v>
      </c>
      <c r="C2" s="79" t="s">
        <v>232</v>
      </c>
    </row>
    <row r="3" spans="2:47">
      <c r="B3" s="57" t="s">
        <v>163</v>
      </c>
      <c r="C3" s="79" t="s">
        <v>233</v>
      </c>
    </row>
    <row r="4" spans="2:47">
      <c r="B4" s="57" t="s">
        <v>164</v>
      </c>
      <c r="C4" s="79">
        <v>8660</v>
      </c>
    </row>
    <row r="6" spans="2:47" ht="26.25" customHeight="1">
      <c r="B6" s="131" t="s">
        <v>199</v>
      </c>
      <c r="C6" s="132"/>
      <c r="D6" s="133"/>
    </row>
    <row r="7" spans="2:47" s="3" customFormat="1" ht="33">
      <c r="B7" s="60" t="s">
        <v>99</v>
      </c>
      <c r="C7" s="65" t="s">
        <v>90</v>
      </c>
      <c r="D7" s="66" t="s">
        <v>89</v>
      </c>
    </row>
    <row r="8" spans="2:47" s="3" customFormat="1">
      <c r="B8" s="16"/>
      <c r="C8" s="33" t="s">
        <v>218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80"/>
      <c r="D11" s="80"/>
    </row>
    <row r="12" spans="2:47">
      <c r="B12" s="104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220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162</v>
      </c>
      <c r="C1" s="79" t="s" vm="1">
        <v>231</v>
      </c>
    </row>
    <row r="2" spans="2:13">
      <c r="B2" s="57" t="s">
        <v>161</v>
      </c>
      <c r="C2" s="79" t="s">
        <v>232</v>
      </c>
    </row>
    <row r="3" spans="2:13">
      <c r="B3" s="57" t="s">
        <v>163</v>
      </c>
      <c r="C3" s="79" t="s">
        <v>233</v>
      </c>
    </row>
    <row r="4" spans="2:13">
      <c r="B4" s="57" t="s">
        <v>164</v>
      </c>
      <c r="C4" s="79">
        <v>8660</v>
      </c>
    </row>
    <row r="6" spans="2:13" ht="26.25" customHeight="1">
      <c r="B6" s="120" t="s">
        <v>191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2:13" s="3" customFormat="1" ht="63">
      <c r="B7" s="13" t="s">
        <v>98</v>
      </c>
      <c r="C7" s="14" t="s">
        <v>32</v>
      </c>
      <c r="D7" s="14" t="s">
        <v>100</v>
      </c>
      <c r="E7" s="14" t="s">
        <v>15</v>
      </c>
      <c r="F7" s="14" t="s">
        <v>47</v>
      </c>
      <c r="G7" s="14" t="s">
        <v>84</v>
      </c>
      <c r="H7" s="14" t="s">
        <v>17</v>
      </c>
      <c r="I7" s="14" t="s">
        <v>19</v>
      </c>
      <c r="J7" s="14" t="s">
        <v>44</v>
      </c>
      <c r="K7" s="14" t="s">
        <v>165</v>
      </c>
      <c r="L7" s="14" t="s">
        <v>166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9" t="s">
        <v>31</v>
      </c>
      <c r="C10" s="110"/>
      <c r="D10" s="110"/>
      <c r="E10" s="110"/>
      <c r="F10" s="110"/>
      <c r="G10" s="110"/>
      <c r="H10" s="110"/>
      <c r="I10" s="110"/>
      <c r="J10" s="111">
        <v>305.50027</v>
      </c>
      <c r="K10" s="112">
        <v>1</v>
      </c>
      <c r="L10" s="112">
        <v>3.693721551500144E-2</v>
      </c>
    </row>
    <row r="11" spans="2:13">
      <c r="B11" s="113" t="s">
        <v>212</v>
      </c>
      <c r="C11" s="110"/>
      <c r="D11" s="110"/>
      <c r="E11" s="110"/>
      <c r="F11" s="110"/>
      <c r="G11" s="110"/>
      <c r="H11" s="110"/>
      <c r="I11" s="110"/>
      <c r="J11" s="111">
        <v>305.50027</v>
      </c>
      <c r="K11" s="112">
        <v>1</v>
      </c>
      <c r="L11" s="112">
        <v>3.693721551500144E-2</v>
      </c>
    </row>
    <row r="12" spans="2:13">
      <c r="B12" s="100" t="s">
        <v>29</v>
      </c>
      <c r="C12" s="83"/>
      <c r="D12" s="83"/>
      <c r="E12" s="83"/>
      <c r="F12" s="83"/>
      <c r="G12" s="83"/>
      <c r="H12" s="83"/>
      <c r="I12" s="83"/>
      <c r="J12" s="91">
        <v>240.40212</v>
      </c>
      <c r="K12" s="92">
        <v>0.78691295428315</v>
      </c>
      <c r="L12" s="92">
        <v>2.9066373383903187E-2</v>
      </c>
    </row>
    <row r="13" spans="2:13">
      <c r="B13" s="87" t="s">
        <v>324</v>
      </c>
      <c r="C13" s="81" t="s">
        <v>325</v>
      </c>
      <c r="D13" s="81">
        <v>10</v>
      </c>
      <c r="E13" s="81" t="s">
        <v>326</v>
      </c>
      <c r="F13" s="81" t="s">
        <v>327</v>
      </c>
      <c r="G13" s="94" t="s">
        <v>147</v>
      </c>
      <c r="H13" s="95">
        <v>0</v>
      </c>
      <c r="I13" s="95">
        <v>0</v>
      </c>
      <c r="J13" s="88">
        <v>240.40212</v>
      </c>
      <c r="K13" s="89">
        <v>0.78691295428315</v>
      </c>
      <c r="L13" s="89">
        <v>2.9066373383903187E-2</v>
      </c>
    </row>
    <row r="14" spans="2:13">
      <c r="B14" s="84"/>
      <c r="C14" s="81"/>
      <c r="D14" s="81"/>
      <c r="E14" s="81"/>
      <c r="F14" s="81"/>
      <c r="G14" s="81"/>
      <c r="H14" s="81"/>
      <c r="I14" s="81"/>
      <c r="J14" s="81"/>
      <c r="K14" s="89"/>
      <c r="L14" s="81"/>
    </row>
    <row r="15" spans="2:13">
      <c r="B15" s="100" t="s">
        <v>30</v>
      </c>
      <c r="C15" s="83"/>
      <c r="D15" s="83"/>
      <c r="E15" s="83"/>
      <c r="F15" s="83"/>
      <c r="G15" s="83"/>
      <c r="H15" s="83"/>
      <c r="I15" s="83"/>
      <c r="J15" s="91">
        <v>65.098150000000004</v>
      </c>
      <c r="K15" s="92">
        <v>0.21308704571684994</v>
      </c>
      <c r="L15" s="92">
        <v>7.8708421310982497E-3</v>
      </c>
    </row>
    <row r="16" spans="2:13">
      <c r="B16" s="87" t="s">
        <v>324</v>
      </c>
      <c r="C16" s="81" t="s">
        <v>328</v>
      </c>
      <c r="D16" s="81">
        <v>10</v>
      </c>
      <c r="E16" s="81" t="s">
        <v>326</v>
      </c>
      <c r="F16" s="81" t="s">
        <v>327</v>
      </c>
      <c r="G16" s="94" t="s">
        <v>148</v>
      </c>
      <c r="H16" s="95">
        <v>0</v>
      </c>
      <c r="I16" s="95">
        <v>0</v>
      </c>
      <c r="J16" s="88">
        <v>24.376930000000002</v>
      </c>
      <c r="K16" s="89">
        <v>7.979348103358469E-2</v>
      </c>
      <c r="L16" s="89">
        <v>2.9473490056296969E-3</v>
      </c>
    </row>
    <row r="17" spans="2:16">
      <c r="B17" s="87" t="s">
        <v>324</v>
      </c>
      <c r="C17" s="81" t="s">
        <v>329</v>
      </c>
      <c r="D17" s="81">
        <v>10</v>
      </c>
      <c r="E17" s="81" t="s">
        <v>326</v>
      </c>
      <c r="F17" s="81" t="s">
        <v>327</v>
      </c>
      <c r="G17" s="94" t="s">
        <v>146</v>
      </c>
      <c r="H17" s="95">
        <v>0</v>
      </c>
      <c r="I17" s="95">
        <v>0</v>
      </c>
      <c r="J17" s="88">
        <v>38.277889999999992</v>
      </c>
      <c r="K17" s="89">
        <v>0.12529576487772007</v>
      </c>
      <c r="L17" s="89">
        <v>4.6280766704052947E-3</v>
      </c>
      <c r="N17" s="114"/>
      <c r="O17" s="114"/>
      <c r="P17" s="114"/>
    </row>
    <row r="18" spans="2:16">
      <c r="B18" s="87" t="s">
        <v>324</v>
      </c>
      <c r="C18" s="81" t="s">
        <v>330</v>
      </c>
      <c r="D18" s="81">
        <v>10</v>
      </c>
      <c r="E18" s="81" t="s">
        <v>326</v>
      </c>
      <c r="F18" s="81" t="s">
        <v>327</v>
      </c>
      <c r="G18" s="94" t="s">
        <v>155</v>
      </c>
      <c r="H18" s="95">
        <v>0</v>
      </c>
      <c r="I18" s="95">
        <v>0</v>
      </c>
      <c r="J18" s="88">
        <v>1.28094</v>
      </c>
      <c r="K18" s="89">
        <v>4.1929259178723477E-3</v>
      </c>
      <c r="L18" s="89">
        <v>1.5487500826688613E-4</v>
      </c>
    </row>
    <row r="19" spans="2:16">
      <c r="B19" s="87" t="s">
        <v>324</v>
      </c>
      <c r="C19" s="81" t="s">
        <v>331</v>
      </c>
      <c r="D19" s="81">
        <v>10</v>
      </c>
      <c r="E19" s="81" t="s">
        <v>326</v>
      </c>
      <c r="F19" s="81" t="s">
        <v>327</v>
      </c>
      <c r="G19" s="94" t="s">
        <v>150</v>
      </c>
      <c r="H19" s="95">
        <v>0</v>
      </c>
      <c r="I19" s="95">
        <v>0</v>
      </c>
      <c r="J19" s="88">
        <v>1.0326500000000001</v>
      </c>
      <c r="K19" s="89">
        <v>3.3801934119403565E-3</v>
      </c>
      <c r="L19" s="89">
        <v>1.2485493253922898E-4</v>
      </c>
    </row>
    <row r="20" spans="2:16">
      <c r="B20" s="87" t="s">
        <v>324</v>
      </c>
      <c r="C20" s="81" t="s">
        <v>332</v>
      </c>
      <c r="D20" s="81">
        <v>10</v>
      </c>
      <c r="E20" s="81" t="s">
        <v>326</v>
      </c>
      <c r="F20" s="81" t="s">
        <v>327</v>
      </c>
      <c r="G20" s="94" t="s">
        <v>156</v>
      </c>
      <c r="H20" s="95">
        <v>0</v>
      </c>
      <c r="I20" s="95">
        <v>0</v>
      </c>
      <c r="J20" s="88">
        <v>0.12974000000000002</v>
      </c>
      <c r="K20" s="89">
        <v>4.246804757324765E-4</v>
      </c>
      <c r="L20" s="89">
        <v>1.5686514257143822E-5</v>
      </c>
    </row>
    <row r="21" spans="2:16">
      <c r="B21" s="84"/>
      <c r="C21" s="81"/>
      <c r="D21" s="81"/>
      <c r="E21" s="81"/>
      <c r="F21" s="81"/>
      <c r="G21" s="81"/>
      <c r="H21" s="81"/>
      <c r="I21" s="81"/>
      <c r="J21" s="81"/>
      <c r="K21" s="89"/>
      <c r="L21" s="81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6">
      <c r="B24" s="96" t="s">
        <v>230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6">
      <c r="B25" s="104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</row>
    <row r="115" spans="2:1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</row>
    <row r="116" spans="2:1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</row>
    <row r="117" spans="2:1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</row>
    <row r="118" spans="2:1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2:1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</row>
    <row r="120" spans="2:1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215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215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.28515625" style="2" bestFit="1" customWidth="1"/>
    <col min="4" max="4" width="6.28515625" style="2" customWidth="1"/>
    <col min="5" max="5" width="7.28515625" style="1" customWidth="1"/>
    <col min="6" max="6" width="7.85546875" style="1" bestFit="1" customWidth="1"/>
    <col min="7" max="7" width="7.140625" style="1" bestFit="1" customWidth="1"/>
    <col min="8" max="8" width="8" style="1" customWidth="1"/>
    <col min="9" max="9" width="12" style="1" bestFit="1" customWidth="1"/>
    <col min="10" max="10" width="6.85546875" style="1" bestFit="1" customWidth="1"/>
    <col min="11" max="11" width="8.42578125" style="1" customWidth="1"/>
    <col min="12" max="12" width="11.28515625" style="1" bestFit="1" customWidth="1"/>
    <col min="13" max="13" width="8.28515625" style="1" customWidth="1"/>
    <col min="14" max="14" width="9.570312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.57031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162</v>
      </c>
      <c r="C1" s="79" t="s" vm="1">
        <v>231</v>
      </c>
    </row>
    <row r="2" spans="2:53">
      <c r="B2" s="57" t="s">
        <v>161</v>
      </c>
      <c r="C2" s="79" t="s">
        <v>232</v>
      </c>
    </row>
    <row r="3" spans="2:53">
      <c r="B3" s="57" t="s">
        <v>163</v>
      </c>
      <c r="C3" s="79" t="s">
        <v>233</v>
      </c>
    </row>
    <row r="4" spans="2:53">
      <c r="B4" s="57" t="s">
        <v>164</v>
      </c>
      <c r="C4" s="79">
        <v>8660</v>
      </c>
    </row>
    <row r="6" spans="2:53" ht="21.75" customHeight="1">
      <c r="B6" s="122" t="s">
        <v>192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2:53" ht="27.75" customHeight="1">
      <c r="B7" s="125" t="s">
        <v>69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  <c r="AU7" s="3"/>
      <c r="AV7" s="3"/>
    </row>
    <row r="8" spans="2:53" s="3" customFormat="1" ht="66" customHeight="1">
      <c r="B8" s="23" t="s">
        <v>98</v>
      </c>
      <c r="C8" s="31" t="s">
        <v>32</v>
      </c>
      <c r="D8" s="31" t="s">
        <v>102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229</v>
      </c>
      <c r="O8" s="31" t="s">
        <v>44</v>
      </c>
      <c r="P8" s="31" t="s">
        <v>217</v>
      </c>
      <c r="Q8" s="31" t="s">
        <v>165</v>
      </c>
      <c r="R8" s="73" t="s">
        <v>167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17" t="s">
        <v>218</v>
      </c>
      <c r="O9" s="33" t="s">
        <v>223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9" t="s">
        <v>23</v>
      </c>
      <c r="C11" s="110"/>
      <c r="D11" s="110"/>
      <c r="E11" s="110"/>
      <c r="F11" s="110"/>
      <c r="G11" s="110"/>
      <c r="H11" s="111">
        <v>2.3616842103911408</v>
      </c>
      <c r="I11" s="110"/>
      <c r="J11" s="110"/>
      <c r="K11" s="112">
        <v>2.3277572502519762E-2</v>
      </c>
      <c r="L11" s="111"/>
      <c r="M11" s="115"/>
      <c r="N11" s="110"/>
      <c r="O11" s="111">
        <v>965.60643999999991</v>
      </c>
      <c r="P11" s="110"/>
      <c r="Q11" s="112">
        <v>1</v>
      </c>
      <c r="R11" s="112">
        <v>0.11674887612031669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9.5" customHeight="1">
      <c r="B12" s="82" t="s">
        <v>211</v>
      </c>
      <c r="C12" s="83"/>
      <c r="D12" s="83"/>
      <c r="E12" s="83"/>
      <c r="F12" s="83"/>
      <c r="G12" s="83"/>
      <c r="H12" s="111">
        <v>2.3616842103911408</v>
      </c>
      <c r="I12" s="110"/>
      <c r="J12" s="110"/>
      <c r="K12" s="112">
        <v>2.3277572502519762E-2</v>
      </c>
      <c r="L12" s="111"/>
      <c r="M12" s="115"/>
      <c r="N12" s="110"/>
      <c r="O12" s="111">
        <v>965.60643999999991</v>
      </c>
      <c r="P12" s="110"/>
      <c r="Q12" s="112">
        <v>1</v>
      </c>
      <c r="R12" s="112">
        <v>0.11674887612031669</v>
      </c>
      <c r="AW12" s="4"/>
    </row>
    <row r="13" spans="2:53">
      <c r="B13" s="85" t="s">
        <v>45</v>
      </c>
      <c r="C13" s="81"/>
      <c r="D13" s="81"/>
      <c r="E13" s="81"/>
      <c r="F13" s="81"/>
      <c r="G13" s="81"/>
      <c r="H13" s="111">
        <v>2.3616842103911408</v>
      </c>
      <c r="I13" s="110"/>
      <c r="J13" s="110"/>
      <c r="K13" s="112">
        <v>2.3277572502519762E-2</v>
      </c>
      <c r="L13" s="111"/>
      <c r="M13" s="115"/>
      <c r="N13" s="110"/>
      <c r="O13" s="111">
        <v>965.60643999999991</v>
      </c>
      <c r="P13" s="110"/>
      <c r="Q13" s="112">
        <v>1</v>
      </c>
      <c r="R13" s="112">
        <v>0.11674887612031669</v>
      </c>
    </row>
    <row r="14" spans="2:53">
      <c r="B14" s="86" t="s">
        <v>234</v>
      </c>
      <c r="C14" s="81" t="s">
        <v>235</v>
      </c>
      <c r="D14" s="94" t="s">
        <v>24</v>
      </c>
      <c r="E14" s="81" t="s">
        <v>236</v>
      </c>
      <c r="F14" s="81" t="s">
        <v>237</v>
      </c>
      <c r="G14" s="81"/>
      <c r="H14" s="88">
        <v>2.87</v>
      </c>
      <c r="I14" s="94" t="s">
        <v>146</v>
      </c>
      <c r="J14" s="95">
        <v>1.125E-2</v>
      </c>
      <c r="K14" s="89">
        <v>2.3900000000000001E-2</v>
      </c>
      <c r="L14" s="88">
        <v>137000</v>
      </c>
      <c r="M14" s="90">
        <v>96.445300000000003</v>
      </c>
      <c r="N14" s="81"/>
      <c r="O14" s="88">
        <v>464.75644</v>
      </c>
      <c r="P14" s="89">
        <v>3.017953519110034E-6</v>
      </c>
      <c r="Q14" s="89">
        <v>0.48131041876646974</v>
      </c>
      <c r="R14" s="89">
        <v>5.6192450455984325E-2</v>
      </c>
    </row>
    <row r="15" spans="2:53" ht="20.25">
      <c r="B15" s="86" t="s">
        <v>238</v>
      </c>
      <c r="C15" s="81" t="s">
        <v>239</v>
      </c>
      <c r="D15" s="94" t="s">
        <v>24</v>
      </c>
      <c r="E15" s="81" t="s">
        <v>236</v>
      </c>
      <c r="F15" s="81" t="s">
        <v>237</v>
      </c>
      <c r="G15" s="81"/>
      <c r="H15" s="88">
        <v>1.89</v>
      </c>
      <c r="I15" s="94" t="s">
        <v>146</v>
      </c>
      <c r="J15" s="95">
        <v>1.375E-2</v>
      </c>
      <c r="K15" s="89">
        <v>2.2700000000000001E-2</v>
      </c>
      <c r="L15" s="88">
        <v>144800</v>
      </c>
      <c r="M15" s="90">
        <v>98.316400000000002</v>
      </c>
      <c r="N15" s="81"/>
      <c r="O15" s="88">
        <v>500.85</v>
      </c>
      <c r="P15" s="89">
        <v>4.1372610646018461E-6</v>
      </c>
      <c r="Q15" s="89">
        <v>0.51868958123353037</v>
      </c>
      <c r="R15" s="89">
        <v>6.0556425664332371E-2</v>
      </c>
      <c r="AU15" s="4"/>
    </row>
    <row r="16" spans="2:53" ht="20.25">
      <c r="B16" s="87"/>
      <c r="C16" s="81"/>
      <c r="D16" s="81"/>
      <c r="E16" s="81"/>
      <c r="F16" s="81"/>
      <c r="G16" s="81"/>
      <c r="H16" s="81"/>
      <c r="I16" s="81"/>
      <c r="J16" s="81"/>
      <c r="K16" s="89"/>
      <c r="L16" s="88"/>
      <c r="M16" s="90"/>
      <c r="N16" s="81"/>
      <c r="O16" s="81"/>
      <c r="P16" s="81"/>
      <c r="Q16" s="89"/>
      <c r="R16" s="81"/>
      <c r="AV16" s="4"/>
    </row>
    <row r="17" spans="2:48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AU17" s="3"/>
    </row>
    <row r="18" spans="2:48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AV18" s="3"/>
    </row>
    <row r="19" spans="2:48">
      <c r="B19" s="96" t="s">
        <v>95</v>
      </c>
      <c r="C19" s="97"/>
      <c r="D19" s="97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2:48">
      <c r="B20" s="96" t="s">
        <v>213</v>
      </c>
      <c r="C20" s="97"/>
      <c r="D20" s="97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2:48">
      <c r="B21" s="128" t="s">
        <v>221</v>
      </c>
      <c r="C21" s="128"/>
      <c r="D21" s="128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2:48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2:48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2:48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</row>
    <row r="25" spans="2:4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2:48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2:48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2:48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2:48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2:48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48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48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C116" s="1"/>
      <c r="D116" s="1"/>
    </row>
    <row r="117" spans="2:18">
      <c r="C117" s="1"/>
      <c r="D117" s="1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3">
    <mergeCell ref="B6:R6"/>
    <mergeCell ref="B7:R7"/>
    <mergeCell ref="B21:D21"/>
  </mergeCells>
  <phoneticPr fontId="3" type="noConversion"/>
  <dataValidations count="1">
    <dataValidation allowBlank="1" showInputMessage="1" showErrorMessage="1" sqref="N10:Q10 N9 N1:N7 N31:N1048576 O1:Q9 C31:I1048576 AG30:AI1048576 C19:D20 C22:D28 C5:C18 A1:B1048576 D1:D18 AG1:AI26 AJ1:XFD1048576 R1:AF1048576 E1:I29 J1:M1048576 O11:Q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162</v>
      </c>
      <c r="C1" s="79" t="s" vm="1">
        <v>231</v>
      </c>
    </row>
    <row r="2" spans="2:67">
      <c r="B2" s="57" t="s">
        <v>161</v>
      </c>
      <c r="C2" s="79" t="s">
        <v>232</v>
      </c>
    </row>
    <row r="3" spans="2:67">
      <c r="B3" s="57" t="s">
        <v>163</v>
      </c>
      <c r="C3" s="79" t="s">
        <v>233</v>
      </c>
    </row>
    <row r="4" spans="2:67">
      <c r="B4" s="57" t="s">
        <v>164</v>
      </c>
      <c r="C4" s="79">
        <v>8660</v>
      </c>
    </row>
    <row r="6" spans="2:67" ht="26.25" customHeight="1">
      <c r="B6" s="125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  <c r="BO6" s="3"/>
    </row>
    <row r="7" spans="2:67" ht="26.25" customHeight="1">
      <c r="B7" s="125" t="s">
        <v>70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AZ7" s="44"/>
      <c r="BJ7" s="3"/>
      <c r="BO7" s="3"/>
    </row>
    <row r="8" spans="2:67" s="3" customFormat="1" ht="78.75">
      <c r="B8" s="38" t="s">
        <v>98</v>
      </c>
      <c r="C8" s="14" t="s">
        <v>32</v>
      </c>
      <c r="D8" s="14" t="s">
        <v>102</v>
      </c>
      <c r="E8" s="14" t="s">
        <v>208</v>
      </c>
      <c r="F8" s="14" t="s">
        <v>100</v>
      </c>
      <c r="G8" s="14" t="s">
        <v>46</v>
      </c>
      <c r="H8" s="14" t="s">
        <v>15</v>
      </c>
      <c r="I8" s="14" t="s">
        <v>47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215</v>
      </c>
      <c r="P8" s="14" t="s">
        <v>214</v>
      </c>
      <c r="Q8" s="14" t="s">
        <v>44</v>
      </c>
      <c r="R8" s="14" t="s">
        <v>42</v>
      </c>
      <c r="S8" s="14" t="s">
        <v>165</v>
      </c>
      <c r="T8" s="39" t="s">
        <v>167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222</v>
      </c>
      <c r="P9" s="17"/>
      <c r="Q9" s="17" t="s">
        <v>218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0" t="s">
        <v>97</v>
      </c>
      <c r="S10" s="46" t="s">
        <v>168</v>
      </c>
      <c r="T10" s="74" t="s">
        <v>209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162</v>
      </c>
      <c r="C1" s="79" t="s" vm="1">
        <v>231</v>
      </c>
    </row>
    <row r="2" spans="2:66">
      <c r="B2" s="57" t="s">
        <v>161</v>
      </c>
      <c r="C2" s="79" t="s">
        <v>232</v>
      </c>
    </row>
    <row r="3" spans="2:66">
      <c r="B3" s="57" t="s">
        <v>163</v>
      </c>
      <c r="C3" s="79" t="s">
        <v>233</v>
      </c>
    </row>
    <row r="4" spans="2:66">
      <c r="B4" s="57" t="s">
        <v>164</v>
      </c>
      <c r="C4" s="79">
        <v>8660</v>
      </c>
    </row>
    <row r="6" spans="2:66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3"/>
    </row>
    <row r="7" spans="2:66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BN7" s="3"/>
    </row>
    <row r="8" spans="2:66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15</v>
      </c>
      <c r="I8" s="31" t="s">
        <v>47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215</v>
      </c>
      <c r="P8" s="31" t="s">
        <v>214</v>
      </c>
      <c r="Q8" s="31" t="s">
        <v>229</v>
      </c>
      <c r="R8" s="31" t="s">
        <v>44</v>
      </c>
      <c r="S8" s="14" t="s">
        <v>42</v>
      </c>
      <c r="T8" s="31" t="s">
        <v>165</v>
      </c>
      <c r="U8" s="15" t="s">
        <v>167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222</v>
      </c>
      <c r="P9" s="33"/>
      <c r="Q9" s="17" t="s">
        <v>218</v>
      </c>
      <c r="R9" s="33" t="s">
        <v>218</v>
      </c>
      <c r="S9" s="17" t="s">
        <v>20</v>
      </c>
      <c r="T9" s="33" t="s">
        <v>218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96</v>
      </c>
      <c r="R10" s="20" t="s">
        <v>97</v>
      </c>
      <c r="S10" s="20" t="s">
        <v>168</v>
      </c>
      <c r="T10" s="21" t="s">
        <v>209</v>
      </c>
      <c r="U10" s="21" t="s">
        <v>224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230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95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213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221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28" t="s">
        <v>226</v>
      </c>
      <c r="C16" s="128"/>
      <c r="D16" s="128"/>
      <c r="E16" s="128"/>
      <c r="F16" s="128"/>
      <c r="G16" s="128"/>
      <c r="H16" s="128"/>
      <c r="I16" s="128"/>
      <c r="J16" s="128"/>
      <c r="K16" s="128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162</v>
      </c>
      <c r="C1" s="79" t="s" vm="1">
        <v>231</v>
      </c>
    </row>
    <row r="2" spans="2:62">
      <c r="B2" s="57" t="s">
        <v>161</v>
      </c>
      <c r="C2" s="79" t="s">
        <v>232</v>
      </c>
    </row>
    <row r="3" spans="2:62">
      <c r="B3" s="57" t="s">
        <v>163</v>
      </c>
      <c r="C3" s="79" t="s">
        <v>233</v>
      </c>
    </row>
    <row r="4" spans="2:62">
      <c r="B4" s="57" t="s">
        <v>164</v>
      </c>
      <c r="C4" s="79">
        <v>8660</v>
      </c>
    </row>
    <row r="6" spans="2:62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  <c r="BJ6" s="3"/>
    </row>
    <row r="7" spans="2:62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F7" s="3"/>
      <c r="BJ7" s="3"/>
    </row>
    <row r="8" spans="2:62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84</v>
      </c>
      <c r="I8" s="14" t="s">
        <v>215</v>
      </c>
      <c r="J8" s="14" t="s">
        <v>214</v>
      </c>
      <c r="K8" s="31" t="s">
        <v>229</v>
      </c>
      <c r="L8" s="14" t="s">
        <v>44</v>
      </c>
      <c r="M8" s="14" t="s">
        <v>42</v>
      </c>
      <c r="N8" s="14" t="s">
        <v>165</v>
      </c>
      <c r="O8" s="15" t="s">
        <v>167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222</v>
      </c>
      <c r="J9" s="17"/>
      <c r="K9" s="17" t="s">
        <v>218</v>
      </c>
      <c r="L9" s="17" t="s">
        <v>218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BF11" s="1"/>
      <c r="BG11" s="3"/>
      <c r="BH11" s="1"/>
      <c r="BJ11" s="1"/>
    </row>
    <row r="12" spans="2:62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BG12" s="4"/>
    </row>
    <row r="13" spans="2:62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2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2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2" ht="20.25">
      <c r="B16" s="96" t="s">
        <v>227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BF16" s="4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customWidth="1"/>
    <col min="3" max="3" width="19.28515625" style="2" bestFit="1" customWidth="1"/>
    <col min="4" max="5" width="6.5703125" style="2" bestFit="1" customWidth="1"/>
    <col min="6" max="6" width="6.5703125" style="2" customWidth="1"/>
    <col min="7" max="7" width="12" style="2" bestFit="1" customWidth="1"/>
    <col min="8" max="8" width="9" style="1" bestFit="1" customWidth="1"/>
    <col min="9" max="9" width="11.85546875" style="1" bestFit="1" customWidth="1"/>
    <col min="10" max="10" width="10.7109375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162</v>
      </c>
      <c r="C1" s="79" t="s" vm="1">
        <v>231</v>
      </c>
    </row>
    <row r="2" spans="2:63">
      <c r="B2" s="57" t="s">
        <v>161</v>
      </c>
      <c r="C2" s="79" t="s">
        <v>232</v>
      </c>
    </row>
    <row r="3" spans="2:63">
      <c r="B3" s="57" t="s">
        <v>163</v>
      </c>
      <c r="C3" s="79" t="s">
        <v>233</v>
      </c>
    </row>
    <row r="4" spans="2:63">
      <c r="B4" s="57" t="s">
        <v>164</v>
      </c>
      <c r="C4" s="79">
        <v>8660</v>
      </c>
    </row>
    <row r="6" spans="2:63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BK6" s="3"/>
    </row>
    <row r="7" spans="2:63" ht="26.25" customHeight="1">
      <c r="B7" s="131" t="s">
        <v>73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BH7" s="3"/>
      <c r="BK7" s="3"/>
    </row>
    <row r="8" spans="2:63" s="3" customFormat="1" ht="74.25" customHeight="1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84</v>
      </c>
      <c r="H8" s="31" t="s">
        <v>215</v>
      </c>
      <c r="I8" s="31" t="s">
        <v>214</v>
      </c>
      <c r="J8" s="31" t="s">
        <v>229</v>
      </c>
      <c r="K8" s="31" t="s">
        <v>44</v>
      </c>
      <c r="L8" s="31" t="s">
        <v>42</v>
      </c>
      <c r="M8" s="31" t="s">
        <v>165</v>
      </c>
      <c r="N8" s="15" t="s">
        <v>167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222</v>
      </c>
      <c r="I9" s="33"/>
      <c r="J9" s="17" t="s">
        <v>218</v>
      </c>
      <c r="K9" s="33" t="s">
        <v>218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8" t="s">
        <v>25</v>
      </c>
      <c r="C11" s="99"/>
      <c r="D11" s="99"/>
      <c r="E11" s="99"/>
      <c r="F11" s="99"/>
      <c r="G11" s="99"/>
      <c r="H11" s="101"/>
      <c r="I11" s="102"/>
      <c r="J11" s="99"/>
      <c r="K11" s="101">
        <v>6380.5750199999993</v>
      </c>
      <c r="L11" s="99"/>
      <c r="M11" s="103">
        <v>1</v>
      </c>
      <c r="N11" s="103">
        <v>0.77145815492527903</v>
      </c>
      <c r="O11" s="5"/>
      <c r="BH11" s="1"/>
      <c r="BI11" s="3"/>
      <c r="BK11" s="1"/>
    </row>
    <row r="12" spans="2:63" ht="20.25">
      <c r="B12" s="82" t="s">
        <v>211</v>
      </c>
      <c r="C12" s="83"/>
      <c r="D12" s="83"/>
      <c r="E12" s="83"/>
      <c r="F12" s="83"/>
      <c r="G12" s="83"/>
      <c r="H12" s="91"/>
      <c r="I12" s="93"/>
      <c r="J12" s="83"/>
      <c r="K12" s="91">
        <v>6380.5750199999984</v>
      </c>
      <c r="L12" s="83"/>
      <c r="M12" s="92">
        <v>0.99999999999999989</v>
      </c>
      <c r="N12" s="92">
        <v>0.77145815492527892</v>
      </c>
      <c r="BI12" s="4"/>
    </row>
    <row r="13" spans="2:63">
      <c r="B13" s="100" t="s">
        <v>48</v>
      </c>
      <c r="C13" s="83"/>
      <c r="D13" s="83"/>
      <c r="E13" s="83"/>
      <c r="F13" s="83"/>
      <c r="G13" s="83"/>
      <c r="H13" s="91"/>
      <c r="I13" s="93"/>
      <c r="J13" s="83"/>
      <c r="K13" s="91">
        <v>2838.3686900000002</v>
      </c>
      <c r="L13" s="83"/>
      <c r="M13" s="92">
        <v>0.44484528135835638</v>
      </c>
      <c r="N13" s="92">
        <v>0.34317951998393426</v>
      </c>
    </row>
    <row r="14" spans="2:63">
      <c r="B14" s="87" t="s">
        <v>240</v>
      </c>
      <c r="C14" s="81" t="s">
        <v>241</v>
      </c>
      <c r="D14" s="94" t="s">
        <v>24</v>
      </c>
      <c r="E14" s="81"/>
      <c r="F14" s="94" t="s">
        <v>242</v>
      </c>
      <c r="G14" s="94" t="s">
        <v>156</v>
      </c>
      <c r="H14" s="88">
        <v>476</v>
      </c>
      <c r="I14" s="90">
        <v>22220</v>
      </c>
      <c r="J14" s="81"/>
      <c r="K14" s="88">
        <v>348.92599000000001</v>
      </c>
      <c r="L14" s="89">
        <v>4.2438021164643557E-6</v>
      </c>
      <c r="M14" s="89">
        <v>5.4685665305444532E-2</v>
      </c>
      <c r="N14" s="89">
        <v>4.2187702457399584E-2</v>
      </c>
    </row>
    <row r="15" spans="2:63">
      <c r="B15" s="87" t="s">
        <v>243</v>
      </c>
      <c r="C15" s="81" t="s">
        <v>244</v>
      </c>
      <c r="D15" s="94" t="s">
        <v>24</v>
      </c>
      <c r="E15" s="81"/>
      <c r="F15" s="94" t="s">
        <v>242</v>
      </c>
      <c r="G15" s="94" t="s">
        <v>148</v>
      </c>
      <c r="H15" s="88">
        <v>2014.0000000000002</v>
      </c>
      <c r="I15" s="90">
        <v>7651</v>
      </c>
      <c r="J15" s="81"/>
      <c r="K15" s="88">
        <v>667.02972000000011</v>
      </c>
      <c r="L15" s="89">
        <v>9.763128280815881E-5</v>
      </c>
      <c r="M15" s="89">
        <v>0.10454069075423239</v>
      </c>
      <c r="N15" s="89">
        <v>8.0648768403874305E-2</v>
      </c>
    </row>
    <row r="16" spans="2:63" ht="17.25" customHeight="1">
      <c r="B16" s="87" t="s">
        <v>245</v>
      </c>
      <c r="C16" s="81" t="s">
        <v>246</v>
      </c>
      <c r="D16" s="94" t="s">
        <v>24</v>
      </c>
      <c r="E16" s="81"/>
      <c r="F16" s="94" t="s">
        <v>242</v>
      </c>
      <c r="G16" s="94" t="s">
        <v>155</v>
      </c>
      <c r="H16" s="88">
        <v>514</v>
      </c>
      <c r="I16" s="90">
        <v>3194</v>
      </c>
      <c r="J16" s="81"/>
      <c r="K16" s="88">
        <v>44.717059999999996</v>
      </c>
      <c r="L16" s="89">
        <v>9.575520528276624E-6</v>
      </c>
      <c r="M16" s="89">
        <v>7.0083119248396516E-3</v>
      </c>
      <c r="N16" s="89">
        <v>5.4066193866776288E-3</v>
      </c>
      <c r="BH16" s="4"/>
    </row>
    <row r="17" spans="2:14">
      <c r="B17" s="87" t="s">
        <v>247</v>
      </c>
      <c r="C17" s="81" t="s">
        <v>248</v>
      </c>
      <c r="D17" s="94" t="s">
        <v>106</v>
      </c>
      <c r="E17" s="81"/>
      <c r="F17" s="94" t="s">
        <v>242</v>
      </c>
      <c r="G17" s="94" t="s">
        <v>146</v>
      </c>
      <c r="H17" s="88">
        <v>84</v>
      </c>
      <c r="I17" s="90">
        <v>25399</v>
      </c>
      <c r="J17" s="81"/>
      <c r="K17" s="88">
        <v>74.97175</v>
      </c>
      <c r="L17" s="89">
        <v>8.3959020441712605E-7</v>
      </c>
      <c r="M17" s="89">
        <v>1.1749998983633925E-2</v>
      </c>
      <c r="N17" s="89">
        <v>9.0646325362881315E-3</v>
      </c>
    </row>
    <row r="18" spans="2:14">
      <c r="B18" s="87" t="s">
        <v>249</v>
      </c>
      <c r="C18" s="81" t="s">
        <v>250</v>
      </c>
      <c r="D18" s="94" t="s">
        <v>106</v>
      </c>
      <c r="E18" s="81"/>
      <c r="F18" s="94" t="s">
        <v>242</v>
      </c>
      <c r="G18" s="94" t="s">
        <v>146</v>
      </c>
      <c r="H18" s="88">
        <v>7806</v>
      </c>
      <c r="I18" s="90">
        <v>2691.75</v>
      </c>
      <c r="J18" s="81"/>
      <c r="K18" s="88">
        <v>738.35468999999989</v>
      </c>
      <c r="L18" s="89">
        <v>9.409487516589857E-5</v>
      </c>
      <c r="M18" s="89">
        <v>0.11571914563900856</v>
      </c>
      <c r="N18" s="89">
        <v>8.9272478584199205E-2</v>
      </c>
    </row>
    <row r="19" spans="2:14">
      <c r="B19" s="87" t="s">
        <v>251</v>
      </c>
      <c r="C19" s="81" t="s">
        <v>252</v>
      </c>
      <c r="D19" s="94" t="s">
        <v>106</v>
      </c>
      <c r="E19" s="81"/>
      <c r="F19" s="94" t="s">
        <v>242</v>
      </c>
      <c r="G19" s="94" t="s">
        <v>146</v>
      </c>
      <c r="H19" s="88">
        <v>380</v>
      </c>
      <c r="I19" s="90">
        <v>46543.5</v>
      </c>
      <c r="J19" s="81"/>
      <c r="K19" s="88">
        <v>621.50467000000003</v>
      </c>
      <c r="L19" s="89">
        <v>7.5622161432618062E-5</v>
      </c>
      <c r="M19" s="89">
        <v>9.7405746041992328E-2</v>
      </c>
      <c r="N19" s="89">
        <v>7.5144457120675703E-2</v>
      </c>
    </row>
    <row r="20" spans="2:14">
      <c r="B20" s="87" t="s">
        <v>253</v>
      </c>
      <c r="C20" s="81" t="s">
        <v>254</v>
      </c>
      <c r="D20" s="94" t="s">
        <v>118</v>
      </c>
      <c r="E20" s="81"/>
      <c r="F20" s="94" t="s">
        <v>242</v>
      </c>
      <c r="G20" s="94" t="s">
        <v>150</v>
      </c>
      <c r="H20" s="88">
        <v>153</v>
      </c>
      <c r="I20" s="90">
        <v>7428</v>
      </c>
      <c r="J20" s="81"/>
      <c r="K20" s="88">
        <v>30.68393</v>
      </c>
      <c r="L20" s="89">
        <v>4.5685550654660508E-6</v>
      </c>
      <c r="M20" s="89">
        <v>4.8089599924490819E-3</v>
      </c>
      <c r="N20" s="89">
        <v>3.7099114028842531E-3</v>
      </c>
    </row>
    <row r="21" spans="2:14">
      <c r="B21" s="87" t="s">
        <v>255</v>
      </c>
      <c r="C21" s="81" t="s">
        <v>256</v>
      </c>
      <c r="D21" s="94" t="s">
        <v>257</v>
      </c>
      <c r="E21" s="81"/>
      <c r="F21" s="94" t="s">
        <v>242</v>
      </c>
      <c r="G21" s="94" t="s">
        <v>146</v>
      </c>
      <c r="H21" s="88">
        <v>1891</v>
      </c>
      <c r="I21" s="90">
        <v>4698</v>
      </c>
      <c r="J21" s="81"/>
      <c r="K21" s="88">
        <v>312.18087999999995</v>
      </c>
      <c r="L21" s="89">
        <v>1.2957842619056747E-6</v>
      </c>
      <c r="M21" s="89">
        <v>4.8926762716755889E-2</v>
      </c>
      <c r="N21" s="89">
        <v>3.7744950091935431E-2</v>
      </c>
    </row>
    <row r="22" spans="2:14">
      <c r="B22" s="84"/>
      <c r="C22" s="81"/>
      <c r="D22" s="81"/>
      <c r="E22" s="81"/>
      <c r="F22" s="81"/>
      <c r="G22" s="81"/>
      <c r="H22" s="88"/>
      <c r="I22" s="90"/>
      <c r="J22" s="81"/>
      <c r="K22" s="81"/>
      <c r="L22" s="81"/>
      <c r="M22" s="89"/>
      <c r="N22" s="81"/>
    </row>
    <row r="23" spans="2:14">
      <c r="B23" s="100" t="s">
        <v>49</v>
      </c>
      <c r="C23" s="83"/>
      <c r="D23" s="83"/>
      <c r="E23" s="83"/>
      <c r="F23" s="83"/>
      <c r="G23" s="83"/>
      <c r="H23" s="91"/>
      <c r="I23" s="93"/>
      <c r="J23" s="83"/>
      <c r="K23" s="91">
        <v>3165.3300399999994</v>
      </c>
      <c r="L23" s="83"/>
      <c r="M23" s="92">
        <v>0.49608852338201953</v>
      </c>
      <c r="N23" s="92">
        <v>0.38271153692789894</v>
      </c>
    </row>
    <row r="24" spans="2:14">
      <c r="B24" s="87" t="s">
        <v>258</v>
      </c>
      <c r="C24" s="81" t="s">
        <v>259</v>
      </c>
      <c r="D24" s="94" t="s">
        <v>24</v>
      </c>
      <c r="E24" s="81"/>
      <c r="F24" s="94" t="s">
        <v>260</v>
      </c>
      <c r="G24" s="94" t="s">
        <v>148</v>
      </c>
      <c r="H24" s="88">
        <v>446</v>
      </c>
      <c r="I24" s="90">
        <v>21586</v>
      </c>
      <c r="J24" s="81"/>
      <c r="K24" s="88">
        <v>416.74898999999999</v>
      </c>
      <c r="L24" s="89">
        <v>2.0291173794358507E-4</v>
      </c>
      <c r="M24" s="89">
        <v>6.5315271538018846E-2</v>
      </c>
      <c r="N24" s="89">
        <v>5.0387998869163612E-2</v>
      </c>
    </row>
    <row r="25" spans="2:14">
      <c r="B25" s="87" t="s">
        <v>261</v>
      </c>
      <c r="C25" s="81" t="s">
        <v>262</v>
      </c>
      <c r="D25" s="94" t="s">
        <v>106</v>
      </c>
      <c r="E25" s="81"/>
      <c r="F25" s="94" t="s">
        <v>260</v>
      </c>
      <c r="G25" s="94" t="s">
        <v>146</v>
      </c>
      <c r="H25" s="88">
        <v>378</v>
      </c>
      <c r="I25" s="90">
        <v>16727.5</v>
      </c>
      <c r="J25" s="81"/>
      <c r="K25" s="88">
        <v>222.19004999999999</v>
      </c>
      <c r="L25" s="89">
        <v>1.2159188872733822E-3</v>
      </c>
      <c r="M25" s="89">
        <v>3.4822888110169106E-2</v>
      </c>
      <c r="N25" s="89">
        <v>2.6864401010640495E-2</v>
      </c>
    </row>
    <row r="26" spans="2:14">
      <c r="B26" s="87" t="s">
        <v>263</v>
      </c>
      <c r="C26" s="81" t="s">
        <v>264</v>
      </c>
      <c r="D26" s="94" t="s">
        <v>24</v>
      </c>
      <c r="E26" s="81"/>
      <c r="F26" s="94" t="s">
        <v>260</v>
      </c>
      <c r="G26" s="94" t="s">
        <v>148</v>
      </c>
      <c r="H26" s="88">
        <v>581</v>
      </c>
      <c r="I26" s="90">
        <v>15154</v>
      </c>
      <c r="J26" s="81"/>
      <c r="K26" s="88">
        <v>381.12806999999998</v>
      </c>
      <c r="L26" s="89">
        <v>2.1185374580030031E-4</v>
      </c>
      <c r="M26" s="89">
        <v>5.9732558398788334E-2</v>
      </c>
      <c r="N26" s="89">
        <v>4.6081169291295729E-2</v>
      </c>
    </row>
    <row r="27" spans="2:14">
      <c r="B27" s="87" t="s">
        <v>265</v>
      </c>
      <c r="C27" s="81" t="s">
        <v>266</v>
      </c>
      <c r="D27" s="94" t="s">
        <v>106</v>
      </c>
      <c r="E27" s="81"/>
      <c r="F27" s="94" t="s">
        <v>260</v>
      </c>
      <c r="G27" s="94" t="s">
        <v>146</v>
      </c>
      <c r="H27" s="88">
        <v>746</v>
      </c>
      <c r="I27" s="90">
        <v>10024</v>
      </c>
      <c r="J27" s="81"/>
      <c r="K27" s="88">
        <v>262.77355</v>
      </c>
      <c r="L27" s="89">
        <v>2.2172823786387134E-4</v>
      </c>
      <c r="M27" s="89">
        <v>4.118336500649749E-2</v>
      </c>
      <c r="N27" s="89">
        <v>3.1771242781526855E-2</v>
      </c>
    </row>
    <row r="28" spans="2:14">
      <c r="B28" s="87" t="s">
        <v>267</v>
      </c>
      <c r="C28" s="81" t="s">
        <v>268</v>
      </c>
      <c r="D28" s="94" t="s">
        <v>257</v>
      </c>
      <c r="E28" s="81"/>
      <c r="F28" s="94" t="s">
        <v>260</v>
      </c>
      <c r="G28" s="94" t="s">
        <v>146</v>
      </c>
      <c r="H28" s="88">
        <v>1055</v>
      </c>
      <c r="I28" s="90">
        <v>10227</v>
      </c>
      <c r="J28" s="81"/>
      <c r="K28" s="88">
        <v>379.14249999999998</v>
      </c>
      <c r="L28" s="89">
        <v>1.1492374727668846E-4</v>
      </c>
      <c r="M28" s="89">
        <v>5.9421368577529873E-2</v>
      </c>
      <c r="N28" s="89">
        <v>4.5841099365956151E-2</v>
      </c>
    </row>
    <row r="29" spans="2:14">
      <c r="B29" s="87" t="s">
        <v>269</v>
      </c>
      <c r="C29" s="81" t="s">
        <v>270</v>
      </c>
      <c r="D29" s="94" t="s">
        <v>257</v>
      </c>
      <c r="E29" s="81"/>
      <c r="F29" s="94" t="s">
        <v>260</v>
      </c>
      <c r="G29" s="94" t="s">
        <v>146</v>
      </c>
      <c r="H29" s="88">
        <v>2981</v>
      </c>
      <c r="I29" s="90">
        <v>1851</v>
      </c>
      <c r="J29" s="81"/>
      <c r="K29" s="88">
        <v>193.89658</v>
      </c>
      <c r="L29" s="89">
        <v>5.6780952380952383E-5</v>
      </c>
      <c r="M29" s="89">
        <v>3.038857460216807E-2</v>
      </c>
      <c r="N29" s="89">
        <v>2.3443513693397772E-2</v>
      </c>
    </row>
    <row r="30" spans="2:14">
      <c r="B30" s="87" t="s">
        <v>271</v>
      </c>
      <c r="C30" s="81" t="s">
        <v>272</v>
      </c>
      <c r="D30" s="94" t="s">
        <v>257</v>
      </c>
      <c r="E30" s="81"/>
      <c r="F30" s="94" t="s">
        <v>260</v>
      </c>
      <c r="G30" s="94" t="s">
        <v>146</v>
      </c>
      <c r="H30" s="88">
        <v>869</v>
      </c>
      <c r="I30" s="90">
        <v>3585</v>
      </c>
      <c r="J30" s="81"/>
      <c r="K30" s="88">
        <v>109.47393</v>
      </c>
      <c r="L30" s="89">
        <v>3.3549039113052666E-6</v>
      </c>
      <c r="M30" s="89">
        <v>1.7157376828397516E-2</v>
      </c>
      <c r="N30" s="89">
        <v>1.3236198271393282E-2</v>
      </c>
    </row>
    <row r="31" spans="2:14">
      <c r="B31" s="87" t="s">
        <v>273</v>
      </c>
      <c r="C31" s="81" t="s">
        <v>274</v>
      </c>
      <c r="D31" s="94" t="s">
        <v>257</v>
      </c>
      <c r="E31" s="81"/>
      <c r="F31" s="94" t="s">
        <v>260</v>
      </c>
      <c r="G31" s="94" t="s">
        <v>146</v>
      </c>
      <c r="H31" s="88">
        <v>1014</v>
      </c>
      <c r="I31" s="90">
        <v>5881</v>
      </c>
      <c r="J31" s="81"/>
      <c r="K31" s="88">
        <v>209.55155999999999</v>
      </c>
      <c r="L31" s="89">
        <v>8.7412527128917443E-5</v>
      </c>
      <c r="M31" s="89">
        <v>3.2842112089138953E-2</v>
      </c>
      <c r="N31" s="89">
        <v>2.5336315196136338E-2</v>
      </c>
    </row>
    <row r="32" spans="2:14">
      <c r="B32" s="87" t="s">
        <v>275</v>
      </c>
      <c r="C32" s="81" t="s">
        <v>276</v>
      </c>
      <c r="D32" s="94" t="s">
        <v>106</v>
      </c>
      <c r="E32" s="81"/>
      <c r="F32" s="94" t="s">
        <v>260</v>
      </c>
      <c r="G32" s="94" t="s">
        <v>146</v>
      </c>
      <c r="H32" s="88">
        <v>715.00000000000011</v>
      </c>
      <c r="I32" s="90">
        <v>7729.5</v>
      </c>
      <c r="J32" s="81"/>
      <c r="K32" s="88">
        <v>194.20448000000002</v>
      </c>
      <c r="L32" s="89">
        <v>1.5955836387202314E-5</v>
      </c>
      <c r="M32" s="89">
        <v>3.0436830441028188E-2</v>
      </c>
      <c r="N32" s="89">
        <v>2.3480741053809172E-2</v>
      </c>
    </row>
    <row r="33" spans="2:14">
      <c r="B33" s="87" t="s">
        <v>277</v>
      </c>
      <c r="C33" s="81" t="s">
        <v>278</v>
      </c>
      <c r="D33" s="94" t="s">
        <v>257</v>
      </c>
      <c r="E33" s="81"/>
      <c r="F33" s="94" t="s">
        <v>260</v>
      </c>
      <c r="G33" s="94" t="s">
        <v>146</v>
      </c>
      <c r="H33" s="88">
        <v>1446</v>
      </c>
      <c r="I33" s="90">
        <v>7843</v>
      </c>
      <c r="J33" s="81"/>
      <c r="K33" s="88">
        <v>398.52196999999995</v>
      </c>
      <c r="L33" s="89">
        <v>5.4271202770893949E-6</v>
      </c>
      <c r="M33" s="89">
        <v>6.2458629316453046E-2</v>
      </c>
      <c r="N33" s="89">
        <v>4.8184218931632813E-2</v>
      </c>
    </row>
    <row r="34" spans="2:14">
      <c r="B34" s="87" t="s">
        <v>279</v>
      </c>
      <c r="C34" s="81" t="s">
        <v>280</v>
      </c>
      <c r="D34" s="94" t="s">
        <v>257</v>
      </c>
      <c r="E34" s="81"/>
      <c r="F34" s="94" t="s">
        <v>260</v>
      </c>
      <c r="G34" s="94" t="s">
        <v>146</v>
      </c>
      <c r="H34" s="88">
        <v>1885</v>
      </c>
      <c r="I34" s="90">
        <v>6004</v>
      </c>
      <c r="J34" s="81"/>
      <c r="K34" s="88">
        <v>397.69835999999998</v>
      </c>
      <c r="L34" s="89">
        <v>5.472092675709912E-5</v>
      </c>
      <c r="M34" s="89">
        <v>6.2329548473830189E-2</v>
      </c>
      <c r="N34" s="89">
        <v>4.8084638462946777E-2</v>
      </c>
    </row>
    <row r="35" spans="2:14">
      <c r="B35" s="84"/>
      <c r="C35" s="81"/>
      <c r="D35" s="81"/>
      <c r="E35" s="81"/>
      <c r="F35" s="81"/>
      <c r="G35" s="81"/>
      <c r="H35" s="88"/>
      <c r="I35" s="90"/>
      <c r="J35" s="81"/>
      <c r="K35" s="81"/>
      <c r="L35" s="81"/>
      <c r="M35" s="89"/>
      <c r="N35" s="81"/>
    </row>
    <row r="36" spans="2:14">
      <c r="B36" s="100" t="s">
        <v>43</v>
      </c>
      <c r="C36" s="83"/>
      <c r="D36" s="83"/>
      <c r="E36" s="83"/>
      <c r="F36" s="83"/>
      <c r="G36" s="83"/>
      <c r="H36" s="91"/>
      <c r="I36" s="93"/>
      <c r="J36" s="83"/>
      <c r="K36" s="91">
        <v>376.87628999999998</v>
      </c>
      <c r="L36" s="83"/>
      <c r="M36" s="92">
        <v>5.9066195259624109E-2</v>
      </c>
      <c r="N36" s="92">
        <v>4.5567098013445877E-2</v>
      </c>
    </row>
    <row r="37" spans="2:14">
      <c r="B37" s="87" t="s">
        <v>281</v>
      </c>
      <c r="C37" s="81" t="s">
        <v>282</v>
      </c>
      <c r="D37" s="94" t="s">
        <v>257</v>
      </c>
      <c r="E37" s="81"/>
      <c r="F37" s="94" t="s">
        <v>260</v>
      </c>
      <c r="G37" s="94" t="s">
        <v>146</v>
      </c>
      <c r="H37" s="88">
        <v>2142</v>
      </c>
      <c r="I37" s="90">
        <v>5007</v>
      </c>
      <c r="J37" s="81"/>
      <c r="K37" s="88">
        <v>376.87628999999998</v>
      </c>
      <c r="L37" s="89">
        <v>1.2585193889541716E-3</v>
      </c>
      <c r="M37" s="89">
        <v>5.9066195259624109E-2</v>
      </c>
      <c r="N37" s="89">
        <v>4.5567098013445877E-2</v>
      </c>
    </row>
    <row r="38" spans="2:14">
      <c r="D38" s="1"/>
      <c r="E38" s="1"/>
      <c r="F38" s="1"/>
      <c r="G38" s="1"/>
    </row>
    <row r="39" spans="2:14">
      <c r="D39" s="1"/>
      <c r="E39" s="1"/>
      <c r="F39" s="1"/>
      <c r="G39" s="1"/>
    </row>
    <row r="40" spans="2:14">
      <c r="D40" s="1"/>
      <c r="E40" s="1"/>
      <c r="F40" s="1"/>
      <c r="G40" s="1"/>
    </row>
    <row r="41" spans="2:14">
      <c r="B41" s="96" t="s">
        <v>230</v>
      </c>
      <c r="D41" s="1"/>
      <c r="E41" s="1"/>
      <c r="F41" s="1"/>
      <c r="G41" s="1"/>
    </row>
    <row r="42" spans="2:14">
      <c r="B42" s="96" t="s">
        <v>95</v>
      </c>
      <c r="D42" s="1"/>
      <c r="E42" s="1"/>
      <c r="F42" s="1"/>
      <c r="G42" s="1"/>
    </row>
    <row r="43" spans="2:14">
      <c r="B43" s="96" t="s">
        <v>213</v>
      </c>
      <c r="D43" s="1"/>
      <c r="E43" s="1"/>
      <c r="F43" s="1"/>
      <c r="G43" s="1"/>
    </row>
    <row r="44" spans="2:14">
      <c r="B44" s="96" t="s">
        <v>221</v>
      </c>
      <c r="D44" s="1"/>
      <c r="E44" s="1"/>
      <c r="F44" s="1"/>
      <c r="G44" s="1"/>
    </row>
    <row r="45" spans="2:14">
      <c r="B45" s="96" t="s">
        <v>228</v>
      </c>
      <c r="D45" s="1"/>
      <c r="E45" s="1"/>
      <c r="F45" s="1"/>
      <c r="G45" s="1"/>
    </row>
    <row r="46" spans="2:14">
      <c r="D46" s="1"/>
      <c r="E46" s="1"/>
      <c r="F46" s="1"/>
      <c r="G46" s="1"/>
    </row>
    <row r="47" spans="2:14"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2:7">
      <c r="D225" s="1"/>
      <c r="E225" s="1"/>
      <c r="F225" s="1"/>
      <c r="G225" s="1"/>
    </row>
    <row r="226" spans="2:7">
      <c r="D226" s="1"/>
      <c r="E226" s="1"/>
      <c r="F226" s="1"/>
      <c r="G226" s="1"/>
    </row>
    <row r="227" spans="2:7">
      <c r="D227" s="1"/>
      <c r="E227" s="1"/>
      <c r="F227" s="1"/>
      <c r="G227" s="1"/>
    </row>
    <row r="228" spans="2:7">
      <c r="D228" s="1"/>
      <c r="E228" s="1"/>
      <c r="F228" s="1"/>
      <c r="G228" s="1"/>
    </row>
    <row r="229" spans="2:7">
      <c r="D229" s="1"/>
      <c r="E229" s="1"/>
      <c r="F229" s="1"/>
      <c r="G229" s="1"/>
    </row>
    <row r="230" spans="2:7">
      <c r="D230" s="1"/>
      <c r="E230" s="1"/>
      <c r="F230" s="1"/>
      <c r="G230" s="1"/>
    </row>
    <row r="231" spans="2:7">
      <c r="D231" s="1"/>
      <c r="E231" s="1"/>
      <c r="F231" s="1"/>
      <c r="G231" s="1"/>
    </row>
    <row r="232" spans="2:7">
      <c r="D232" s="1"/>
      <c r="E232" s="1"/>
      <c r="F232" s="1"/>
      <c r="G232" s="1"/>
    </row>
    <row r="233" spans="2:7">
      <c r="D233" s="1"/>
      <c r="E233" s="1"/>
      <c r="F233" s="1"/>
      <c r="G233" s="1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B239" s="44"/>
      <c r="D239" s="1"/>
      <c r="E239" s="1"/>
      <c r="F239" s="1"/>
      <c r="G239" s="1"/>
    </row>
    <row r="240" spans="2:7">
      <c r="B240" s="44"/>
      <c r="D240" s="1"/>
      <c r="E240" s="1"/>
      <c r="F240" s="1"/>
      <c r="G240" s="1"/>
    </row>
    <row r="241" spans="2:7">
      <c r="B241" s="3"/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:J7 B42:B1048576 K1:XFD1048576 B1:B40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162</v>
      </c>
      <c r="C1" s="79" t="s" vm="1">
        <v>231</v>
      </c>
    </row>
    <row r="2" spans="2:65">
      <c r="B2" s="57" t="s">
        <v>161</v>
      </c>
      <c r="C2" s="79" t="s">
        <v>232</v>
      </c>
    </row>
    <row r="3" spans="2:65">
      <c r="B3" s="57" t="s">
        <v>163</v>
      </c>
      <c r="C3" s="79" t="s">
        <v>233</v>
      </c>
    </row>
    <row r="4" spans="2:65">
      <c r="B4" s="57" t="s">
        <v>164</v>
      </c>
      <c r="C4" s="79">
        <v>8660</v>
      </c>
    </row>
    <row r="6" spans="2:65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5" ht="26.25" customHeight="1">
      <c r="B7" s="131" t="s">
        <v>74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M7" s="3"/>
    </row>
    <row r="8" spans="2:65" s="3" customFormat="1" ht="78.75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84</v>
      </c>
      <c r="J8" s="31" t="s">
        <v>215</v>
      </c>
      <c r="K8" s="31" t="s">
        <v>214</v>
      </c>
      <c r="L8" s="31" t="s">
        <v>44</v>
      </c>
      <c r="M8" s="31" t="s">
        <v>42</v>
      </c>
      <c r="N8" s="31" t="s">
        <v>165</v>
      </c>
      <c r="O8" s="21" t="s">
        <v>167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222</v>
      </c>
      <c r="K9" s="33"/>
      <c r="L9" s="33" t="s">
        <v>218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9" t="s">
        <v>26</v>
      </c>
      <c r="C11" s="110"/>
      <c r="D11" s="110"/>
      <c r="E11" s="110"/>
      <c r="F11" s="110"/>
      <c r="G11" s="110"/>
      <c r="H11" s="110"/>
      <c r="I11" s="110"/>
      <c r="J11" s="111"/>
      <c r="K11" s="115"/>
      <c r="L11" s="111">
        <v>620.40640999999994</v>
      </c>
      <c r="M11" s="110"/>
      <c r="N11" s="112">
        <v>1</v>
      </c>
      <c r="O11" s="112">
        <v>7.5011669459599292E-2</v>
      </c>
      <c r="P11" s="5"/>
      <c r="BG11" s="1"/>
      <c r="BH11" s="3"/>
      <c r="BI11" s="1"/>
      <c r="BM11" s="1"/>
    </row>
    <row r="12" spans="2:65" s="4" customFormat="1" ht="18" customHeight="1">
      <c r="B12" s="113" t="s">
        <v>211</v>
      </c>
      <c r="C12" s="110"/>
      <c r="D12" s="110"/>
      <c r="E12" s="110"/>
      <c r="F12" s="110"/>
      <c r="G12" s="110"/>
      <c r="H12" s="110"/>
      <c r="I12" s="110"/>
      <c r="J12" s="111"/>
      <c r="K12" s="115"/>
      <c r="L12" s="111">
        <v>620.40640999999994</v>
      </c>
      <c r="M12" s="110"/>
      <c r="N12" s="112">
        <v>1</v>
      </c>
      <c r="O12" s="112">
        <v>7.5011669459599292E-2</v>
      </c>
      <c r="P12" s="5"/>
      <c r="BG12" s="1"/>
      <c r="BH12" s="3"/>
      <c r="BI12" s="1"/>
      <c r="BM12" s="1"/>
    </row>
    <row r="13" spans="2:65">
      <c r="B13" s="116" t="s">
        <v>35</v>
      </c>
      <c r="C13" s="110"/>
      <c r="D13" s="110"/>
      <c r="E13" s="110"/>
      <c r="F13" s="110"/>
      <c r="G13" s="110"/>
      <c r="H13" s="110"/>
      <c r="I13" s="110"/>
      <c r="J13" s="111"/>
      <c r="K13" s="115"/>
      <c r="L13" s="111">
        <v>620.40640999999994</v>
      </c>
      <c r="M13" s="110"/>
      <c r="N13" s="112">
        <v>1</v>
      </c>
      <c r="O13" s="112">
        <v>7.5011669459599292E-2</v>
      </c>
      <c r="BH13" s="3"/>
    </row>
    <row r="14" spans="2:65" ht="20.25">
      <c r="B14" s="87" t="s">
        <v>283</v>
      </c>
      <c r="C14" s="81" t="s">
        <v>284</v>
      </c>
      <c r="D14" s="94" t="s">
        <v>24</v>
      </c>
      <c r="E14" s="81"/>
      <c r="F14" s="94" t="s">
        <v>260</v>
      </c>
      <c r="G14" s="81" t="s">
        <v>285</v>
      </c>
      <c r="H14" s="81" t="s">
        <v>286</v>
      </c>
      <c r="I14" s="94" t="s">
        <v>146</v>
      </c>
      <c r="J14" s="88">
        <v>911.04</v>
      </c>
      <c r="K14" s="90">
        <v>10964</v>
      </c>
      <c r="L14" s="88">
        <v>351.00092000000001</v>
      </c>
      <c r="M14" s="89">
        <v>1.3671996606747408E-4</v>
      </c>
      <c r="N14" s="89">
        <v>0.56575966067146222</v>
      </c>
      <c r="O14" s="89">
        <v>4.2438576659862781E-2</v>
      </c>
      <c r="BH14" s="4"/>
    </row>
    <row r="15" spans="2:65">
      <c r="B15" s="87" t="s">
        <v>287</v>
      </c>
      <c r="C15" s="81" t="s">
        <v>288</v>
      </c>
      <c r="D15" s="94" t="s">
        <v>24</v>
      </c>
      <c r="E15" s="81"/>
      <c r="F15" s="94" t="s">
        <v>260</v>
      </c>
      <c r="G15" s="81" t="s">
        <v>289</v>
      </c>
      <c r="H15" s="81" t="s">
        <v>286</v>
      </c>
      <c r="I15" s="94" t="s">
        <v>146</v>
      </c>
      <c r="J15" s="88">
        <v>3559.76</v>
      </c>
      <c r="K15" s="90">
        <v>1234</v>
      </c>
      <c r="L15" s="88">
        <v>154.36103</v>
      </c>
      <c r="M15" s="89">
        <v>6.9556765794008668E-6</v>
      </c>
      <c r="N15" s="89">
        <v>0.24880631068914974</v>
      </c>
      <c r="O15" s="89">
        <v>1.8663376736876867E-2</v>
      </c>
    </row>
    <row r="16" spans="2:65">
      <c r="B16" s="87" t="s">
        <v>290</v>
      </c>
      <c r="C16" s="81" t="s">
        <v>291</v>
      </c>
      <c r="D16" s="94" t="s">
        <v>24</v>
      </c>
      <c r="E16" s="81"/>
      <c r="F16" s="94" t="s">
        <v>260</v>
      </c>
      <c r="G16" s="81" t="s">
        <v>292</v>
      </c>
      <c r="H16" s="81" t="s">
        <v>286</v>
      </c>
      <c r="I16" s="94" t="s">
        <v>146</v>
      </c>
      <c r="J16" s="88">
        <v>113</v>
      </c>
      <c r="K16" s="90">
        <v>28972.47</v>
      </c>
      <c r="L16" s="88">
        <v>115.04446</v>
      </c>
      <c r="M16" s="89">
        <v>8.1483685919447965E-6</v>
      </c>
      <c r="N16" s="89">
        <v>0.18543402863938818</v>
      </c>
      <c r="O16" s="89">
        <v>1.3909716062859658E-2</v>
      </c>
    </row>
    <row r="17" spans="2:15">
      <c r="B17" s="84"/>
      <c r="C17" s="81"/>
      <c r="D17" s="81"/>
      <c r="E17" s="81"/>
      <c r="F17" s="81"/>
      <c r="G17" s="81"/>
      <c r="H17" s="81"/>
      <c r="I17" s="81"/>
      <c r="J17" s="88"/>
      <c r="K17" s="90"/>
      <c r="L17" s="81"/>
      <c r="M17" s="81"/>
      <c r="N17" s="89"/>
      <c r="O17" s="81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96" t="s">
        <v>230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96" t="s">
        <v>95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96" t="s">
        <v>213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96" t="s">
        <v>221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9 B21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EEA1552-2DD6-4AA8-BEE4-87919D85CE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-911846619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