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C11" i="84" l="1"/>
  <c r="C10" i="84"/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<sst xmlns="http://schemas.openxmlformats.org/spreadsheetml/2006/main" count="3418" uniqueCount="700">
  <si>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</si>
  <si>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</si>
  <si>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</si>
  <si>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</si>
  <si>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</si>
  <si>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</si>
  <si>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</si>
  <si>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</si>
  <si>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</si>
  <si>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</si>
  <si>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</si>
  <si>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</si>
  <si>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</si>
  <si>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</si>
  <si>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</si>
  <si>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</si>
  <si>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</si>
  <si>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</si>
  <si>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</si>
  <si>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</si>
  <si>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</si>
  <si>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</si>
  <si>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</si>
  <si>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</si>
  <si>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</si>
  <si>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</si>
  <si>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</si>
  <si>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</si>
  <si>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</si>
  <si>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</si>
  <si>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</si>
  <si>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</si>
  <si>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</si>
  <si>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</si>
  <si>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</si>
  <si>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</si>
  <si>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</si>
  <si>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</si>
  <si>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</si>
  <si>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</si>
  <si>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</si>
  <si>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</si>
  <si>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</si>
  <si>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</si>
  <si>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</si>
  <si>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</si>
  <si>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</si>
  <si>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</si>
  <si>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</si>
  <si>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</si>
  <si>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</si>
  <si>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</si>
  <si>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</si>
  <si>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</si>
  <si>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</si>
  <si>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</si>
  <si>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</si>
  <si>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</si>
  <si>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</si>
  <si>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</si>
  <si>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</si>
  <si>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</si>
  <si>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</si>
  <si>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</si>
  <si>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</si>
  <si>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</si>
  <si>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</si>
  <si>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</si>
  <si>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</si>
  <si>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</si>
  <si>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</si>
  <si>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</si>
  <si>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</si>
  <si>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</si>
  <si>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</si>
  <si>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</si>
  <si>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</si>
  <si>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</si>
  <si>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</si>
  <si>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</si>
  <si>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</si>
  <si>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</si>
  <si>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</si>
  <si>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</si>
  <si>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</si>
  <si>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</si>
  <si>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</si>
  <si>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</si>
  <si>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</si>
  <si>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</si>
  <si>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</si>
  <si>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</si>
  <si>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</si>
  <si>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</si>
  <si>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</si>
  <si>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</si>
  <si>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</si>
  <si>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</si>
  <si>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</si>
  <si>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</si>
  <si>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</si>
  <si>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</si>
  <si>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</si>
  <si>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</si>
  <si>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</si>
  <si>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</si>
  <si>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</si>
  <si>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</si>
  <si>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</si>
  <si>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</si>
  <si>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</si>
  <si>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</si>
  <si>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</si>
  <si>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</si>
  <si>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</si>
  <si>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</si>
  <si>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</si>
  <si>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</si>
  <si>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</si>
  <si>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</si>
  <si>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</si>
  <si>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</si>
  <si>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</si>
  <si>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</si>
  <si>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</si>
  <si>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</si>
  <si>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</si>
  <si>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</si>
  <si>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</si>
  <si>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</si>
  <si>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</si>
  <si>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</si>
  <si>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</si>
  <si>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</si>
  <si>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</si>
  <si>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</si>
  <si>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</si>
  <si>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</si>
  <si>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</si>
  <si>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</si>
  <si>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</si>
  <si>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</si>
  <si>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</si>
  <si>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</si>
  <si>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</si>
  <si>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</si>
  <si>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</si>
  <si>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</si>
  <si>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</si>
  <si>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</si>
  <si>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</si>
  <si>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</si>
  <si>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</si>
  <si>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</si>
  <si>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</si>
  <si>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</si>
  <si>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</si>
  <si>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</si>
  <si>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</si>
  <si>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</si>
  <si>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</si>
  <si>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</si>
  <si>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</si>
  <si>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</si>
  <si>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</si>
  <si>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</si>
  <si>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</si>
  <si>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</si>
  <si>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</si>
  <si>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</si>
  <si>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</si>
  <si>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</si>
  <si>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</si>
  <si>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</si>
  <si>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</si>
  <si>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</si>
  <si>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</si>
  <si>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</si>
  <si>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</si>
  <si>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</si>
  <si>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</si>
  <si>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</si>
  <si>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</si>
  <si>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</si>
  <si>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</si>
  <si>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</si>
  <si>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</si>
  <si>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</si>
  <si>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</si>
  <si>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</si>
  <si>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</si>
  <si>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</si>
  <si>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</si>
  <si>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</si>
  <si>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</si>
  <si>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</si>
  <si>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</si>
  <si>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</si>
  <si>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</si>
  <si>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</si>
  <si>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</si>
  <si>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</si>
  <si>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</si>
  <si>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</si>
  <si>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</si>
  <si>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</si>
  <si>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</si>
  <si>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</si>
  <si>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</si>
  <si>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</si>
  <si>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</si>
  <si>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</si>
  <si>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</si>
  <si>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</si>
  <si>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</si>
  <si>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</si>
  <si>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</si>
  <si>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</si>
  <si>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</si>
  <si>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</si>
  <si>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</si>
  <si>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</si>
  <si>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</si>
  <si>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</si>
  <si>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</si>
  <si>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</si>
  <si>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</si>
  <si>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</si>
  <si>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</si>
  <si>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</si>
  <si>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</si>
  <si>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</si>
  <si>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</si>
  <si>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</si>
  <si>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</si>
  <si>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</si>
  <si>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</si>
  <si>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</si>
  <si>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</si>
  <si>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</si>
  <si>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</si>
  <si>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</si>
  <si>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</si>
  <si>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</si>
  <si>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</si>
  <si>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</si>
  <si>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</si>
  <si>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</si>
  <si>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</si>
  <si>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</si>
  <si>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</si>
  <si>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</si>
  <si>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</si>
  <si>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</si>
  <si>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</si>
  <si>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</si>
  <si>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</si>
  <si>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</si>
  <si>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</si>
  <si>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</si>
  <si>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</si>
  <si>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</si>
  <si>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</si>
  <si>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</si>
  <si>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</si>
  <si>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</si>
  <si>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</si>
  <si>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</si>
  <si>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</si>
  <si>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542776                              </t>
  </si>
  <si>
    <t xml:space="preserve">עו"ש בינלאומי 644862                              </t>
  </si>
  <si>
    <t xml:space="preserve">עו"ש לאומי 214660   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</si>
  <si>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</si>
  <si>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</si>
  <si>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</si>
  <si>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</si>
  <si>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</si>
  <si>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</si>
  <si>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</si>
  <si>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</si>
  <si>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</si>
  <si>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</si>
  <si>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</si>
  <si>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</si>
  <si>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</si>
  <si>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</si>
  <si>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</si>
  <si>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</si>
  <si>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</si>
  <si>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</si>
  <si>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31/03/2018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</si>
  <si>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</si>
  <si>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</si>
  <si>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</si>
  <si>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</si>
  <si>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</si>
  <si>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</si>
  <si>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</si>
  <si>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</si>
  <si>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</si>
  <si>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</si>
  <si>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</si>
  <si>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</si>
  <si>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</si>
  <si>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</si>
  <si>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</si>
  <si>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</si>
  <si>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</si>
  <si>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</si>
  <si>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</si>
  <si>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</si>
  <si>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</si>
  <si>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</si>
  <si>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אלה פקדון אגח ב                                   </t>
  </si>
  <si>
    <t>אג"ח מובנות</t>
  </si>
  <si>
    <t>il AAA</t>
  </si>
  <si>
    <t>מעלות S&amp;P</t>
  </si>
  <si>
    <t xml:space="preserve">לאומי אגח 177                                     </t>
  </si>
  <si>
    <t>בנקים</t>
  </si>
  <si>
    <t xml:space="preserve">מז טפ הנפ 45                                      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</si>
  <si>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</si>
  <si>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</si>
  <si>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</si>
  <si>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</si>
  <si>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</si>
  <si>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</si>
  <si>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הנפק 31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</si>
  <si>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</si>
  <si>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</si>
  <si>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</si>
  <si>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</si>
  <si>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</si>
  <si>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</si>
  <si>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</si>
  <si>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</si>
  <si>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</si>
  <si>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</si>
  <si>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</si>
  <si>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</si>
  <si>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</si>
  <si>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 AA</t>
  </si>
  <si>
    <t xml:space="preserve">אמות אגח א                                        </t>
  </si>
  <si>
    <t xml:space="preserve">אמות אגח ד- חסום                                  </t>
  </si>
  <si>
    <t xml:space="preserve">ארפורט אגח ה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</si>
  <si>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</si>
  <si>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</si>
  <si>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</si>
  <si>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</si>
  <si>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</si>
  <si>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</si>
  <si>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</si>
  <si>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</si>
  <si>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</si>
  <si>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</si>
  <si>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</si>
  <si>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</si>
  <si>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</si>
  <si>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</si>
  <si>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</si>
  <si>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חשמל אגח 29                                       </t>
  </si>
  <si>
    <t>שרותים</t>
  </si>
  <si>
    <t xml:space="preserve">כלל ביט אג"ח ב'                                   </t>
  </si>
  <si>
    <t xml:space="preserve">כללביט אגח א                                      </t>
  </si>
  <si>
    <t xml:space="preserve">מליסרון אגח ז                                     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</si>
  <si>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</si>
  <si>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</si>
  <si>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</si>
  <si>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מנפיקים א'                                        </t>
  </si>
  <si>
    <t xml:space="preserve">ריט 1 אגח ה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</si>
  <si>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</si>
  <si>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</si>
  <si>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</si>
  <si>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</si>
  <si>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</si>
  <si>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</si>
  <si>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</si>
  <si>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</si>
  <si>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</si>
  <si>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</si>
  <si>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</si>
  <si>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</si>
  <si>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</si>
  <si>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</si>
  <si>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</si>
  <si>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</si>
  <si>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</si>
  <si>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</si>
  <si>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</si>
  <si>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אגח ו       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</si>
  <si>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</si>
  <si>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</si>
  <si>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</si>
  <si>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</si>
  <si>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</si>
  <si>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פניקס הון אגח ה                                   </t>
  </si>
  <si>
    <t xml:space="preserve">אגוד הנפקות התח יט                                </t>
  </si>
  <si>
    <t>il A+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</si>
  <si>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</si>
  <si>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</si>
  <si>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</si>
  <si>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מבני תעשיה אגח יח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</si>
  <si>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</si>
  <si>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</si>
  <si>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</si>
  <si>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</si>
  <si>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</si>
  <si>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</si>
  <si>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</si>
  <si>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</si>
  <si>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שלמה החזקות אגח יד                                </t>
  </si>
  <si>
    <t xml:space="preserve">איידיאו אגח ז                                     </t>
  </si>
  <si>
    <t>il A</t>
  </si>
  <si>
    <t xml:space="preserve">איידיאו אגח ח                                     </t>
  </si>
  <si>
    <t xml:space="preserve">אשדר אגח א                                        </t>
  </si>
  <si>
    <t xml:space="preserve">אשדר אגח ג                                        </t>
  </si>
  <si>
    <t xml:space="preserve">אשטרום נכ אגח 8                                   </t>
  </si>
  <si>
    <t xml:space="preserve">דלק קב אגח יח  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</si>
  <si>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</si>
  <si>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</si>
  <si>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מבני תעשיה אגח ח 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</si>
  <si>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</si>
  <si>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</si>
  <si>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אלבר אגח יג                                       </t>
  </si>
  <si>
    <t>il A-</t>
  </si>
  <si>
    <t xml:space="preserve">אפריקה נכסים אגח ה                                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</si>
  <si>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</si>
  <si>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</si>
  <si>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</si>
  <si>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</si>
  <si>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</si>
  <si>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</si>
  <si>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</si>
  <si>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BBB+</t>
  </si>
  <si>
    <t xml:space="preserve">הכש חב בטוח אגח 1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</si>
  <si>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</si>
  <si>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</si>
  <si>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</si>
  <si>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</si>
  <si>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</si>
  <si>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</si>
  <si>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</si>
  <si>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</si>
  <si>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פלאזה סנטרס אג"ח א'                               </t>
  </si>
  <si>
    <t xml:space="preserve">קרדן אן וי אגח ב'                                 </t>
  </si>
  <si>
    <t>il D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</si>
  <si>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</si>
  <si>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</si>
  <si>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</si>
  <si>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</si>
  <si>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</si>
  <si>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</si>
  <si>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</si>
  <si>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</si>
  <si>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חשמל אגח 26   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</si>
  <si>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</si>
  <si>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</si>
  <si>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</si>
  <si>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</si>
  <si>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</si>
  <si>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</si>
  <si>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וורטון אגח א                                      </t>
  </si>
  <si>
    <t xml:space="preserve">כללביט אגח ח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</si>
  <si>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</si>
  <si>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</si>
  <si>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</si>
  <si>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</si>
  <si>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</si>
  <si>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</si>
  <si>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</si>
  <si>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</si>
  <si>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לוינשטיין אג"ח א'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</si>
  <si>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</si>
  <si>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</si>
  <si>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</si>
  <si>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נייר חדרה אגח 6                                   </t>
  </si>
  <si>
    <t>עץ, נייר ודפוס</t>
  </si>
  <si>
    <t xml:space="preserve">נכסים ובנ אגח ז                                   </t>
  </si>
  <si>
    <t xml:space="preserve">סלקום אגח ט                                       </t>
  </si>
  <si>
    <t xml:space="preserve">סלקום אגח יב                                      </t>
  </si>
  <si>
    <t xml:space="preserve">פרטנר אגח ד                                       </t>
  </si>
  <si>
    <t xml:space="preserve">אול-יר אגח ג                                      </t>
  </si>
  <si>
    <t xml:space="preserve">אול-יר אגח ה-חסום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</si>
  <si>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</si>
  <si>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</si>
  <si>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מבני תעשיה אגח טו                                 </t>
  </si>
  <si>
    <t xml:space="preserve">אמ.די.ג'י אגח ב  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</si>
  <si>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</si>
  <si>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</si>
  <si>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</si>
  <si>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</si>
  <si>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</si>
  <si>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פטרוכימיים אגח ג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</si>
  <si>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</si>
  <si>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</si>
  <si>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</si>
  <si>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</si>
  <si>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</si>
  <si>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</si>
  <si>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</si>
  <si>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נאוויטס מימ אגח א חסום                            </t>
  </si>
  <si>
    <t xml:space="preserve">נאוויטס מימ אגח ב חסום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</si>
  <si>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</si>
  <si>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</si>
  <si>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</si>
  <si>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</si>
  <si>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רציו מימון אגח ג                                  </t>
  </si>
  <si>
    <t xml:space="preserve">TEVA 3.15 2026                                    </t>
  </si>
  <si>
    <t>US88167AAE10</t>
  </si>
  <si>
    <t>בלומברג</t>
  </si>
  <si>
    <t>Pharmaceuticals, Biotechn</t>
  </si>
  <si>
    <t>BBB-</t>
  </si>
  <si>
    <t xml:space="preserve">TEVA 6.75 01/28                                   </t>
  </si>
  <si>
    <t>USN8540WAB02</t>
  </si>
  <si>
    <t>BB</t>
  </si>
  <si>
    <t>Moodys</t>
  </si>
  <si>
    <t xml:space="preserve">TEVA 6.75 01/3                                    </t>
  </si>
  <si>
    <t>US88167AAJ07</t>
  </si>
  <si>
    <t xml:space="preserve">6.75 BHP                                          </t>
  </si>
  <si>
    <t>USQ12441AB91</t>
  </si>
  <si>
    <t>Materials</t>
  </si>
  <si>
    <t>A-</t>
  </si>
  <si>
    <t xml:space="preserve">ACAFP 4.125 1/2                                   </t>
  </si>
  <si>
    <t>US22536PAB76</t>
  </si>
  <si>
    <t>Banks</t>
  </si>
  <si>
    <t>BBB</t>
  </si>
  <si>
    <t xml:space="preserve">Aroundtown 1.5  1/21                              </t>
  </si>
  <si>
    <t>XS1336607715</t>
  </si>
  <si>
    <t>FWB</t>
  </si>
  <si>
    <t>Real Estate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</si>
  <si>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</si>
  <si>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</si>
  <si>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</si>
  <si>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</si>
  <si>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</si>
  <si>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</si>
  <si>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</si>
  <si>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</si>
  <si>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</si>
  <si>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</si>
  <si>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</si>
  <si>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</si>
  <si>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</si>
  <si>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</si>
  <si>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</si>
  <si>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</si>
  <si>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</si>
  <si>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BACR 5.2 5/26                                     </t>
  </si>
  <si>
    <t>US06738EAP07</t>
  </si>
  <si>
    <t>NYSE</t>
  </si>
  <si>
    <t>BB+</t>
  </si>
  <si>
    <t xml:space="preserve">ING GROEP NV                                      </t>
  </si>
  <si>
    <t>XS1497755360</t>
  </si>
  <si>
    <t xml:space="preserve">LLOYDS 6.85 PERP                                  </t>
  </si>
  <si>
    <t>XS0165483164</t>
  </si>
  <si>
    <t>Diversified Financials</t>
  </si>
  <si>
    <t xml:space="preserve">SOCIE 7.8 12/49                                   </t>
  </si>
  <si>
    <t>USF8586CRW49</t>
  </si>
  <si>
    <t xml:space="preserve">אנגל משאבים                                       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</si>
  <si>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</si>
  <si>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</si>
  <si>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</si>
  <si>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</si>
  <si>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</si>
  <si>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</si>
  <si>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</si>
  <si>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</si>
  <si>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</si>
  <si>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</si>
  <si>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</si>
  <si>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</si>
  <si>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</si>
  <si>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</si>
  <si>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</si>
  <si>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</si>
  <si>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</si>
  <si>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</si>
  <si>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</si>
  <si>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</si>
  <si>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</si>
  <si>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COPER LATAM FUN                                   </t>
  </si>
  <si>
    <t>KYG242081290</t>
  </si>
  <si>
    <t xml:space="preserve">EDR FUND-EMER B                                   </t>
  </si>
  <si>
    <t>LU1160351620</t>
  </si>
  <si>
    <t xml:space="preserve">FIX INDIA KOTAK                                   </t>
  </si>
  <si>
    <t>LU0996346937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</si>
  <si>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</si>
  <si>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</si>
  <si>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</si>
  <si>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</si>
  <si>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</si>
  <si>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</si>
  <si>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</si>
  <si>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</si>
  <si>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</si>
  <si>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</si>
  <si>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</si>
  <si>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</si>
  <si>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</si>
  <si>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</si>
  <si>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</si>
  <si>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</si>
  <si>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</si>
  <si>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</si>
  <si>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</si>
  <si>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</si>
  <si>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</si>
  <si>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</si>
  <si>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SENI US INVESCO                                   </t>
  </si>
  <si>
    <t>LU0564079282</t>
  </si>
  <si>
    <t xml:space="preserve">VENTURE 2018                                      </t>
  </si>
  <si>
    <t>USG9370WAC94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</si>
  <si>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</si>
  <si>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</si>
  <si>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</si>
  <si>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</si>
  <si>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</si>
  <si>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</si>
  <si>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</si>
  <si>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HARBOR-EM                                   </t>
  </si>
  <si>
    <t>IE00B282QK39</t>
  </si>
  <si>
    <t>מניות</t>
  </si>
  <si>
    <t>סה"כ כתבי אופציה בישראל</t>
  </si>
  <si>
    <t>סה"כ ₪/מט"ח</t>
  </si>
  <si>
    <t>סה"כ ישראל</t>
  </si>
  <si>
    <t>סה"כ חו"ל</t>
  </si>
  <si>
    <t xml:space="preserve">F EURO BUND 06/18                                 </t>
  </si>
  <si>
    <t>ל.ר.</t>
  </si>
  <si>
    <t xml:space="preserve">US 10YR NOTE (CBT) 06/18                          </t>
  </si>
  <si>
    <t xml:space="preserve">גלובל פיננס 8 אגח ד                               </t>
  </si>
  <si>
    <t>אשראי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</si>
  <si>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</si>
  <si>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</si>
  <si>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</si>
  <si>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</si>
  <si>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</si>
  <si>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אבנת השכרת אגח-ל                                  </t>
  </si>
  <si>
    <t xml:space="preserve">אריסון החזקות א'                                  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</si>
  <si>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</si>
  <si>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</si>
  <si>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</si>
  <si>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</si>
  <si>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</si>
  <si>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</si>
  <si>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</si>
  <si>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</si>
  <si>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</si>
  <si>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</si>
  <si>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 C</t>
  </si>
  <si>
    <t xml:space="preserve">אגרקסקו חש 04/12                                  </t>
  </si>
  <si>
    <t xml:space="preserve">אלון דלק אג"ח א                                   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</si>
  <si>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</si>
  <si>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</si>
  <si>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</si>
  <si>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</si>
  <si>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</si>
  <si>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</si>
  <si>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</si>
  <si>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</si>
  <si>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</si>
  <si>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</si>
  <si>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קרנו ב חש 2/18                                    </t>
  </si>
  <si>
    <t xml:space="preserve">אלטשולר אגח א-רמ                                  </t>
  </si>
  <si>
    <t xml:space="preserve">י.ח.ק אגח א-רמ                                    </t>
  </si>
  <si>
    <t xml:space="preserve">כיל אגח ד-רמ  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</si>
  <si>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</si>
  <si>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</si>
  <si>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Radvien-Res  RDVWF                                </t>
  </si>
  <si>
    <t>IL0010851744</t>
  </si>
  <si>
    <t>Technology Hardware &amp; Equ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</si>
  <si>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</si>
  <si>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</si>
  <si>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</si>
  <si>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>סה"כ חוזים עתידיים בישראל:</t>
  </si>
  <si>
    <t xml:space="preserve">FW090518 USD/NIS3.407                             </t>
  </si>
  <si>
    <t xml:space="preserve">FW130618 USD/NIS3.4232                            </t>
  </si>
  <si>
    <t xml:space="preserve">FW250418 USD/NIS3.467                             </t>
  </si>
  <si>
    <t xml:space="preserve">FW250418 USD/NIS3.48                              </t>
  </si>
  <si>
    <t xml:space="preserve">FW270618 USD/NIS3.47                              </t>
  </si>
  <si>
    <t xml:space="preserve">FW180418 EUR/USD1.2331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</si>
  <si>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</si>
  <si>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</si>
  <si>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</si>
  <si>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</si>
  <si>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הלוואה 13                                         </t>
  </si>
  <si>
    <t>כן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</si>
  <si>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</si>
  <si>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</si>
  <si>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</si>
  <si>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ריבית לקבל אג"ח סחיר                              </t>
  </si>
  <si>
    <t xml:space="preserve">מזרחי דולר אמריקאי                                      </t>
  </si>
  <si>
    <t xml:space="preserve">מזרחי תפס/פחק/פרי/פקפ                                   </t>
  </si>
  <si>
    <t>AA+</t>
  </si>
  <si>
    <t>AAA</t>
  </si>
  <si>
    <t>ליש"ט</t>
  </si>
  <si>
    <t>פזו מקסיקני</t>
  </si>
  <si>
    <t>512065202-00000000001107-0000-000</t>
  </si>
  <si>
    <t>אלפי ₪</t>
  </si>
  <si>
    <t xml:space="preserve">סה"כ בישראל:                                 </t>
  </si>
  <si>
    <t>קרן מנוף בראשית</t>
  </si>
  <si>
    <t xml:space="preserve">בחו"ל: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</si>
</sst>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7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4" xfId="7" applyNumberFormat="1" applyFont="1" applyBorder="1" applyAlignment="1">
      <alignment horizontal="center"/>
    </xf>
    <xf numFmtId="2" fontId="9" fillId="0" borderId="15" xfId="7" applyNumberFormat="1" applyFont="1" applyBorder="1" applyAlignment="1">
      <alignment horizontal="center"/>
    </xf>
    <xf numFmtId="0" fontId="4" fillId="0" borderId="0" xfId="5" applyFont="1" applyAlignment="1">
      <alignment horizontal="center"/>
    </xf>
    <xf numFmtId="14" fontId="20" fillId="0" borderId="0" xfId="7" applyNumberFormat="1" applyFont="1" applyAlignment="1">
      <alignment horizontal="right"/>
    </xf>
    <xf numFmtId="0" fontId="6" fillId="0" borderId="0" xfId="5" applyFont="1" applyAlignment="1">
      <alignment horizontal="center" vertical="center" wrapText="1"/>
    </xf>
    <xf numFmtId="0" fontId="4" fillId="0" borderId="0" xfId="5" applyFont="1" applyAlignment="1">
      <alignment horizontal="right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0" fontId="8" fillId="0" borderId="0" xfId="5" applyFont="1" applyAlignment="1">
      <alignment horizont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4" fontId="23" fillId="2" borderId="27" xfId="5" applyNumberFormat="1" applyFont="1" applyFill="1" applyBorder="1" applyAlignment="1">
      <alignment horizontal="right" vertical="center" indent="1"/>
    </xf>
    <xf numFmtId="14" fontId="23" fillId="2" borderId="27" xfId="5" applyNumberFormat="1" applyFont="1" applyFill="1" applyBorder="1" applyAlignment="1">
      <alignment horizontal="right" vertical="center" indent="1"/>
    </xf>
    <xf numFmtId="43" fontId="0" fillId="0" borderId="0" xfId="0" applyNumberFormat="1"/>
    <xf numFmtId="0" fontId="16" fillId="0" borderId="0" xfId="5"/>
    <xf numFmtId="0" fontId="26" fillId="2" borderId="27" xfId="13" applyNumberFormat="1" applyFont="1" applyFill="1" applyBorder="1" applyAlignment="1">
      <alignment horizontal="right" vertical="center" wrapText="1" readingOrder="2"/>
    </xf>
    <xf numFmtId="4" fontId="23" fillId="0" borderId="27" xfId="5" applyNumberFormat="1" applyFont="1" applyBorder="1" applyAlignment="1">
      <alignment horizontal="center"/>
    </xf>
    <xf numFmtId="0" fontId="1" fillId="0" borderId="27" xfId="5" applyFont="1" applyBorder="1"/>
    <xf numFmtId="0" fontId="26" fillId="2" borderId="27" xfId="5" applyFont="1" applyFill="1" applyBorder="1" applyAlignment="1">
      <alignment horizontal="right" vertical="center" wrapText="1" indent="5"/>
    </xf>
    <xf numFmtId="4" fontId="1" fillId="0" borderId="27" xfId="5" applyNumberFormat="1" applyFont="1" applyBorder="1" applyAlignment="1">
      <alignment horizontal="center" vertical="center"/>
    </xf>
    <xf numFmtId="14" fontId="1" fillId="0" borderId="27" xfId="5" applyNumberFormat="1" applyFont="1" applyBorder="1" applyAlignment="1">
      <alignment horizontal="center"/>
    </xf>
    <xf numFmtId="0" fontId="26" fillId="2" borderId="27" xfId="5" applyFont="1" applyFill="1" applyBorder="1" applyAlignment="1">
      <alignment horizontal="right" wrapText="1" indent="5"/>
    </xf>
    <xf numFmtId="0" fontId="1" fillId="0" borderId="27" xfId="5" applyFont="1" applyBorder="1" applyAlignment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1" t="s">
        <v>290</v>
      </c>
    </row>
    <row r="2" spans="1:36">
      <c r="B2" s="81" t="s">
        <v>291</v>
      </c>
    </row>
    <row r="3" spans="1:36">
      <c r="B3" s="81" t="s">
        <v>292</v>
      </c>
    </row>
    <row r="4" spans="1:36">
      <c r="B4" s="81" t="s">
        <v>293</v>
      </c>
    </row>
    <row r="5" spans="1:36">
      <c r="B5" s="81"/>
    </row>
    <row r="6" spans="1:36" ht="26.25" customHeight="1">
      <c r="B6" s="124" t="s">
        <v>194</v>
      </c>
      <c r="C6" s="125"/>
      <c r="D6" s="126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254</v>
      </c>
      <c r="D8" s="24" t="s">
        <v>20</v>
      </c>
      <c r="AJ8" s="31" t="s">
        <v>140</v>
      </c>
    </row>
    <row r="9" spans="1:36" s="10" customFormat="1" ht="18" customHeight="1">
      <c r="B9" s="30"/>
      <c r="C9" s="61" t="s">
        <v>1</v>
      </c>
      <c r="D9" s="75" t="s">
        <v>2</v>
      </c>
      <c r="AJ9" s="31" t="s">
        <v>148</v>
      </c>
    </row>
    <row r="10" spans="1:36" s="10" customFormat="1" ht="18" customHeight="1">
      <c r="B10" s="69" t="s">
        <v>193</v>
      </c>
      <c r="C10" s="102"/>
      <c r="D10" s="103"/>
      <c r="AJ10" s="45"/>
    </row>
    <row r="11" spans="1:36">
      <c r="A11" s="33" t="s">
        <v>160</v>
      </c>
      <c r="B11" s="70" t="s">
        <v>195</v>
      </c>
      <c r="C11" s="106">
        <f>מזומנים!J10</f>
        <v>1325.77</v>
      </c>
      <c r="D11" s="108">
        <f>מזומנים!L10</f>
        <v>2.0499999999999998</v>
      </c>
    </row>
    <row r="12" spans="1:36">
      <c r="B12" s="70" t="s">
        <v>196</v>
      </c>
      <c r="C12" s="106"/>
      <c r="D12" s="123"/>
    </row>
    <row r="13" spans="1:36">
      <c r="A13" s="34" t="s">
        <v>160</v>
      </c>
      <c r="B13" s="71" t="s">
        <v>95</v>
      </c>
      <c r="C13" s="106">
        <f>'תעודות התחייבות ממשלתיות'!O11</f>
        <v>40247.600000000006</v>
      </c>
      <c r="D13" s="108">
        <f>'תעודות התחייבות ממשלתיות'!R11</f>
        <v>62.08</v>
      </c>
    </row>
    <row r="14" spans="1:36">
      <c r="A14" s="34" t="s">
        <v>160</v>
      </c>
      <c r="B14" s="71" t="s">
        <v>96</v>
      </c>
      <c r="C14" s="106">
        <f>'תעודות חוב מסחריות '!R11</f>
        <v>0</v>
      </c>
      <c r="D14" s="108">
        <f>'תעודות חוב מסחריות '!U11</f>
        <v>0</v>
      </c>
      <c r="G14" s="110"/>
    </row>
    <row r="15" spans="1:36">
      <c r="A15" s="34" t="s">
        <v>160</v>
      </c>
      <c r="B15" s="71" t="s">
        <v>97</v>
      </c>
      <c r="C15" s="106">
        <f>'אג"ח קונצרני'!R11</f>
        <v>15415.68</v>
      </c>
      <c r="D15" s="108">
        <f>'אג"ח קונצרני'!U11</f>
        <v>23.78</v>
      </c>
    </row>
    <row r="16" spans="1:36">
      <c r="A16" s="34" t="s">
        <v>160</v>
      </c>
      <c r="B16" s="71" t="s">
        <v>98</v>
      </c>
      <c r="C16" s="106">
        <f>מניות!L11</f>
        <v>1.1100000000000001</v>
      </c>
      <c r="D16" s="108">
        <f>מניות!O11</f>
        <v>0</v>
      </c>
    </row>
    <row r="17" spans="1:4">
      <c r="A17" s="34" t="s">
        <v>160</v>
      </c>
      <c r="B17" s="71" t="s">
        <v>99</v>
      </c>
      <c r="C17" s="106">
        <f>'תעודות סל'!K11</f>
        <v>2259.75</v>
      </c>
      <c r="D17" s="108">
        <f>'תעודות סל'!N11</f>
        <v>3.49</v>
      </c>
    </row>
    <row r="18" spans="1:4">
      <c r="A18" s="34" t="s">
        <v>160</v>
      </c>
      <c r="B18" s="71" t="s">
        <v>100</v>
      </c>
      <c r="C18" s="106">
        <f>'קרנות נאמנות'!L11</f>
        <v>3050.59</v>
      </c>
      <c r="D18" s="108">
        <f>'קרנות נאמנות'!O11</f>
        <v>4.71</v>
      </c>
    </row>
    <row r="19" spans="1:4">
      <c r="A19" s="34" t="s">
        <v>160</v>
      </c>
      <c r="B19" s="71" t="s">
        <v>101</v>
      </c>
      <c r="C19" s="106">
        <f>'כתבי אופציה'!I11</f>
        <v>0</v>
      </c>
      <c r="D19" s="108">
        <f>'כתבי אופציה'!L11</f>
        <v>0</v>
      </c>
    </row>
    <row r="20" spans="1:4">
      <c r="A20" s="34" t="s">
        <v>160</v>
      </c>
      <c r="B20" s="71" t="s">
        <v>102</v>
      </c>
      <c r="C20" s="106">
        <f>אופציות!I11</f>
        <v>0</v>
      </c>
      <c r="D20" s="108">
        <f>אופציות!L11</f>
        <v>0</v>
      </c>
    </row>
    <row r="21" spans="1:4">
      <c r="A21" s="34" t="s">
        <v>160</v>
      </c>
      <c r="B21" s="71" t="s">
        <v>103</v>
      </c>
      <c r="C21" s="106">
        <f>'חוזים עתידיים'!I11</f>
        <v>0</v>
      </c>
      <c r="D21" s="108">
        <f>'חוזים עתידיים'!K11</f>
        <v>0</v>
      </c>
    </row>
    <row r="22" spans="1:4">
      <c r="A22" s="34" t="s">
        <v>160</v>
      </c>
      <c r="B22" s="71" t="s">
        <v>104</v>
      </c>
      <c r="C22" s="106">
        <f>'מוצרים מובנים'!N11</f>
        <v>8.59</v>
      </c>
      <c r="D22" s="108">
        <f>'מוצרים מובנים'!Q11</f>
        <v>0.01</v>
      </c>
    </row>
    <row r="23" spans="1:4">
      <c r="B23" s="70" t="s">
        <v>197</v>
      </c>
      <c r="C23" s="106"/>
      <c r="D23" s="123"/>
    </row>
    <row r="24" spans="1:4">
      <c r="A24" s="34" t="s">
        <v>160</v>
      </c>
      <c r="B24" s="71" t="s">
        <v>105</v>
      </c>
      <c r="C24" s="106">
        <f>'לא סחיר- תעודות התחייבות ממשלתי'!M11</f>
        <v>0</v>
      </c>
      <c r="D24" s="108">
        <f>'לא סחיר- תעודות התחייבות ממשלתי'!P11</f>
        <v>0</v>
      </c>
    </row>
    <row r="25" spans="1:4">
      <c r="A25" s="34" t="s">
        <v>160</v>
      </c>
      <c r="B25" s="71" t="s">
        <v>106</v>
      </c>
      <c r="C25" s="106">
        <f>'לא סחיר - תעודות חוב מסחריות'!P11</f>
        <v>0</v>
      </c>
      <c r="D25" s="108">
        <f>'לא סחיר - תעודות חוב מסחריות'!S11</f>
        <v>0</v>
      </c>
    </row>
    <row r="26" spans="1:4">
      <c r="A26" s="34" t="s">
        <v>160</v>
      </c>
      <c r="B26" s="71" t="s">
        <v>97</v>
      </c>
      <c r="C26" s="106">
        <f>'לא סחיר - אג"ח קונצרני'!P11</f>
        <v>1843.9</v>
      </c>
      <c r="D26" s="108">
        <f>'לא סחיר - אג"ח קונצרני'!S11</f>
        <v>2.84</v>
      </c>
    </row>
    <row r="27" spans="1:4">
      <c r="A27" s="34" t="s">
        <v>160</v>
      </c>
      <c r="B27" s="71" t="s">
        <v>107</v>
      </c>
      <c r="C27" s="106">
        <f>'לא סחיר - מניות'!J11</f>
        <v>1.5</v>
      </c>
      <c r="D27" s="108">
        <f>'לא סחיר - מניות'!M11</f>
        <v>0</v>
      </c>
    </row>
    <row r="28" spans="1:4">
      <c r="A28" s="34" t="s">
        <v>160</v>
      </c>
      <c r="B28" s="71" t="s">
        <v>108</v>
      </c>
      <c r="C28" s="106">
        <f>'לא סחיר - קרנות השקעה'!H11</f>
        <v>135.19999999999999</v>
      </c>
      <c r="D28" s="108">
        <f>'לא סחיר - קרנות השקעה'!K11</f>
        <v>0.21</v>
      </c>
    </row>
    <row r="29" spans="1:4">
      <c r="A29" s="34" t="s">
        <v>160</v>
      </c>
      <c r="B29" s="71" t="s">
        <v>109</v>
      </c>
      <c r="C29" s="106">
        <f>'לא סחיר - כתבי אופציה'!I11</f>
        <v>0</v>
      </c>
      <c r="D29" s="108">
        <f>'לא סחיר - כתבי אופציה'!L11</f>
        <v>0</v>
      </c>
    </row>
    <row r="30" spans="1:4">
      <c r="A30" s="34" t="s">
        <v>160</v>
      </c>
      <c r="B30" s="71" t="s">
        <v>221</v>
      </c>
      <c r="C30" s="106">
        <f>'לא סחיר - אופציות'!I11</f>
        <v>0</v>
      </c>
      <c r="D30" s="108">
        <f>'לא סחיר - אופציות'!L11</f>
        <v>0</v>
      </c>
    </row>
    <row r="31" spans="1:4">
      <c r="A31" s="34" t="s">
        <v>160</v>
      </c>
      <c r="B31" s="71" t="s">
        <v>133</v>
      </c>
      <c r="C31" s="106">
        <f>'לא סחיר - חוזים עתידיים'!I11</f>
        <v>-88.78</v>
      </c>
      <c r="D31" s="108">
        <f>'לא סחיר - חוזים עתידיים'!K11</f>
        <v>-0.14000000000000001</v>
      </c>
    </row>
    <row r="32" spans="1:4">
      <c r="A32" s="34" t="s">
        <v>160</v>
      </c>
      <c r="B32" s="71" t="s">
        <v>110</v>
      </c>
      <c r="C32" s="106">
        <f>'לא סחיר - מוצרים מובנים'!N11</f>
        <v>-2.4</v>
      </c>
      <c r="D32" s="108">
        <f>'לא סחיר - מוצרים מובנים'!Q11</f>
        <v>0</v>
      </c>
    </row>
    <row r="33" spans="1:7">
      <c r="A33" s="34" t="s">
        <v>160</v>
      </c>
      <c r="B33" s="70" t="s">
        <v>198</v>
      </c>
      <c r="C33" s="106">
        <f>הלוואות!O10</f>
        <v>629.17999999999995</v>
      </c>
      <c r="D33" s="108">
        <f>הלוואות!Q10</f>
        <v>0.97</v>
      </c>
    </row>
    <row r="34" spans="1:7">
      <c r="A34" s="34" t="s">
        <v>160</v>
      </c>
      <c r="B34" s="70" t="s">
        <v>199</v>
      </c>
      <c r="C34" s="106">
        <f>'פקדונות מעל 3 חודשים'!M10</f>
        <v>0</v>
      </c>
      <c r="D34" s="108">
        <f>'פקדונות מעל 3 חודשים'!O10</f>
        <v>0</v>
      </c>
    </row>
    <row r="35" spans="1:7">
      <c r="A35" s="34" t="s">
        <v>160</v>
      </c>
      <c r="B35" s="70" t="s">
        <v>200</v>
      </c>
      <c r="C35" s="106">
        <f>'זכויות מקרקעין'!G10</f>
        <v>0</v>
      </c>
      <c r="D35" s="108">
        <f>'זכויות מקרקעין'!I10</f>
        <v>0</v>
      </c>
    </row>
    <row r="36" spans="1:7">
      <c r="A36" s="34" t="s">
        <v>160</v>
      </c>
      <c r="B36" s="72" t="s">
        <v>201</v>
      </c>
      <c r="C36" s="106">
        <f>'השקעה בחברות מוחזקות'!I10</f>
        <v>0</v>
      </c>
      <c r="D36" s="108">
        <f>'השקעה בחברות מוחזקות'!K10</f>
        <v>0</v>
      </c>
    </row>
    <row r="37" spans="1:7">
      <c r="A37" s="34" t="s">
        <v>160</v>
      </c>
      <c r="B37" s="70" t="s">
        <v>202</v>
      </c>
      <c r="C37" s="106">
        <f>'השקעות אחרות '!I10</f>
        <v>0</v>
      </c>
      <c r="D37" s="108">
        <f>'השקעות אחרות '!K10</f>
        <v>0</v>
      </c>
    </row>
    <row r="38" spans="1:7">
      <c r="A38" s="34"/>
      <c r="B38" s="73" t="s">
        <v>204</v>
      </c>
      <c r="C38" s="106"/>
      <c r="D38" s="123"/>
    </row>
    <row r="39" spans="1:7">
      <c r="A39" s="34" t="s">
        <v>160</v>
      </c>
      <c r="B39" s="74" t="s">
        <v>206</v>
      </c>
      <c r="C39" s="106">
        <f>'עלות מתואמת אג"ח קונצרני סחיר'!M10</f>
        <v>0</v>
      </c>
      <c r="D39" s="108">
        <f>'עלות מתואמת אג"ח קונצרני סחיר'!P10</f>
        <v>0</v>
      </c>
    </row>
    <row r="40" spans="1:7">
      <c r="A40" s="34" t="s">
        <v>160</v>
      </c>
      <c r="B40" s="74" t="s">
        <v>205</v>
      </c>
      <c r="C40" s="106">
        <f>'עלות מתואמת אג"ח קונצרני ל.סחיר'!M10</f>
        <v>0</v>
      </c>
      <c r="D40" s="108">
        <f>'עלות מתואמת אג"ח קונצרני ל.סחיר'!P10</f>
        <v>0</v>
      </c>
    </row>
    <row r="41" spans="1:7">
      <c r="A41" s="34" t="s">
        <v>160</v>
      </c>
      <c r="B41" s="74" t="s">
        <v>207</v>
      </c>
      <c r="C41" s="106">
        <f>'עלות מתואמת מסגרות אשראי ללווים'!M10</f>
        <v>0</v>
      </c>
      <c r="D41" s="108">
        <f>'עלות מתואמת מסגרות אשראי ללווים'!P10</f>
        <v>0</v>
      </c>
    </row>
    <row r="42" spans="1:7">
      <c r="B42" s="74" t="s">
        <v>111</v>
      </c>
      <c r="C42" s="107">
        <f>SUM(C11,C13,C14,C15,C16,C17,C18,C19,C20,C21,C22,C24,C25,C26,C27,C28,C29,C30,C31,C32,C33,C34,C35,C36,C37,C39,C40,C41)</f>
        <v>64827.689999999995</v>
      </c>
      <c r="D42" s="109">
        <f>SUM(D11,D13,D14,D15,D16,D17,D18,D19,D20,D21,D22,D24,D25,D26,D27,D28,D29,D30,D31,D32,D33,D34,D35,D36,D37,D39,D40,D41)</f>
        <v>99.999999999999986</v>
      </c>
    </row>
    <row r="43" spans="1:7">
      <c r="A43" s="34" t="s">
        <v>160</v>
      </c>
      <c r="B43" s="49" t="s">
        <v>203</v>
      </c>
      <c r="C43" s="106">
        <f>'יתרת התחייבות להשקעה'!C10</f>
        <v>35.9</v>
      </c>
      <c r="D43" s="108"/>
    </row>
    <row r="44" spans="1:7">
      <c r="B44" s="6" t="s">
        <v>138</v>
      </c>
      <c r="C44" s="104"/>
      <c r="D44" s="105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186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176</v>
      </c>
      <c r="D47" s="145">
        <v>4.33</v>
      </c>
      <c r="G47" s="54"/>
    </row>
    <row r="48" spans="1:7">
      <c r="C48" s="43" t="s">
        <v>174</v>
      </c>
      <c r="D48" s="145">
        <v>3.51</v>
      </c>
    </row>
    <row r="49" spans="2:4">
      <c r="C49" s="43" t="s">
        <v>180</v>
      </c>
      <c r="D49" s="145">
        <v>0.03</v>
      </c>
    </row>
    <row r="50" spans="2:4">
      <c r="B50" s="11"/>
      <c r="C50" s="43" t="s">
        <v>693</v>
      </c>
      <c r="D50" s="145">
        <v>4.9400000000000004</v>
      </c>
    </row>
    <row r="51" spans="2:4">
      <c r="C51" s="44" t="s">
        <v>694</v>
      </c>
      <c r="D51" s="146">
        <v>0.19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1" t="s">
        <v>290</v>
      </c>
    </row>
    <row r="2" spans="2:61">
      <c r="B2" s="81" t="s">
        <v>291</v>
      </c>
    </row>
    <row r="3" spans="2:61">
      <c r="B3" s="81" t="s">
        <v>292</v>
      </c>
    </row>
    <row r="4" spans="2:61">
      <c r="B4" s="81" t="s">
        <v>293</v>
      </c>
    </row>
    <row r="6" spans="2:61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61" ht="26.25" customHeight="1">
      <c r="B7" s="139" t="s">
        <v>122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I7" s="3"/>
    </row>
    <row r="8" spans="2:61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54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D11" s="1"/>
      <c r="BE11" s="3"/>
      <c r="BF11" s="1"/>
      <c r="BH11" s="1"/>
    </row>
    <row r="12" spans="2:61" customFormat="1" ht="15.75">
      <c r="B12" s="57" t="s">
        <v>244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2:61" customFormat="1" ht="15.75">
      <c r="B13" s="57" t="s">
        <v>231</v>
      </c>
      <c r="C13" s="87"/>
      <c r="D13" s="87"/>
      <c r="E13" s="87"/>
      <c r="F13" s="87"/>
      <c r="G13" s="90"/>
      <c r="H13" s="90"/>
      <c r="I13" s="90"/>
      <c r="J13" s="90"/>
      <c r="K13" s="90"/>
      <c r="L13" s="90"/>
    </row>
    <row r="14" spans="2:61" customFormat="1" ht="15.75">
      <c r="B14" s="60" t="s">
        <v>281</v>
      </c>
      <c r="C14" s="89"/>
      <c r="D14" s="89"/>
      <c r="E14" s="89"/>
      <c r="F14" s="89"/>
      <c r="G14" s="116"/>
      <c r="H14" s="116"/>
      <c r="I14" s="116"/>
      <c r="J14" s="116"/>
      <c r="K14" s="116"/>
      <c r="L14" s="116"/>
    </row>
    <row r="15" spans="2:61" customFormat="1" ht="15.75">
      <c r="B15" s="57" t="s">
        <v>622</v>
      </c>
      <c r="C15" s="87"/>
      <c r="D15" s="87"/>
      <c r="E15" s="87"/>
      <c r="F15" s="87"/>
      <c r="G15" s="90"/>
      <c r="H15" s="90"/>
      <c r="I15" s="90"/>
      <c r="J15" s="90"/>
      <c r="K15" s="90"/>
      <c r="L15" s="90"/>
    </row>
    <row r="16" spans="2:61" customFormat="1" ht="15.75">
      <c r="B16" s="60" t="s">
        <v>281</v>
      </c>
      <c r="C16" s="89"/>
      <c r="D16" s="89"/>
      <c r="E16" s="89"/>
      <c r="F16" s="89"/>
      <c r="G16" s="116"/>
      <c r="H16" s="116"/>
      <c r="I16" s="116"/>
      <c r="J16" s="116"/>
      <c r="K16" s="116"/>
      <c r="L16" s="116"/>
    </row>
    <row r="17" spans="1:12" customFormat="1" ht="15.75">
      <c r="B17" s="57" t="s">
        <v>232</v>
      </c>
      <c r="C17" s="87"/>
      <c r="D17" s="87"/>
      <c r="E17" s="87"/>
      <c r="F17" s="87"/>
      <c r="G17" s="90"/>
      <c r="H17" s="90"/>
      <c r="I17" s="90"/>
      <c r="J17" s="90"/>
      <c r="K17" s="90"/>
      <c r="L17" s="90"/>
    </row>
    <row r="18" spans="1:12" customFormat="1" ht="15.75">
      <c r="B18" s="60" t="s">
        <v>281</v>
      </c>
      <c r="C18" s="89"/>
      <c r="D18" s="89"/>
      <c r="E18" s="89"/>
      <c r="F18" s="89"/>
      <c r="G18" s="116"/>
      <c r="H18" s="116"/>
      <c r="I18" s="116"/>
      <c r="J18" s="116"/>
      <c r="K18" s="116"/>
      <c r="L18" s="116"/>
    </row>
    <row r="19" spans="1:12" customFormat="1" ht="15.75">
      <c r="B19" s="57" t="s">
        <v>73</v>
      </c>
      <c r="C19" s="87"/>
      <c r="D19" s="87"/>
      <c r="E19" s="87"/>
      <c r="F19" s="87"/>
      <c r="G19" s="90"/>
      <c r="H19" s="90"/>
      <c r="I19" s="90"/>
      <c r="J19" s="90"/>
      <c r="K19" s="90"/>
      <c r="L19" s="90"/>
    </row>
    <row r="20" spans="1:12" customFormat="1" ht="15.75">
      <c r="B20" s="60" t="s">
        <v>281</v>
      </c>
      <c r="C20" s="89"/>
      <c r="D20" s="89"/>
      <c r="E20" s="89"/>
      <c r="F20" s="89"/>
      <c r="G20" s="116"/>
      <c r="H20" s="116"/>
      <c r="I20" s="116"/>
      <c r="J20" s="116"/>
      <c r="K20" s="116"/>
      <c r="L20" s="116"/>
    </row>
    <row r="21" spans="1:12" customFormat="1" ht="15.75">
      <c r="B21" s="57" t="s">
        <v>243</v>
      </c>
      <c r="C21" s="87"/>
      <c r="D21" s="87"/>
      <c r="E21" s="87"/>
      <c r="F21" s="87"/>
      <c r="G21" s="90"/>
      <c r="H21" s="90"/>
      <c r="I21" s="90"/>
      <c r="J21" s="90"/>
      <c r="K21" s="90"/>
      <c r="L21" s="90"/>
    </row>
    <row r="22" spans="1:12" customFormat="1" ht="15.75">
      <c r="B22" s="57" t="s">
        <v>231</v>
      </c>
      <c r="C22" s="87"/>
      <c r="D22" s="87"/>
      <c r="E22" s="87"/>
      <c r="F22" s="87"/>
      <c r="G22" s="90"/>
      <c r="H22" s="90"/>
      <c r="I22" s="90"/>
      <c r="J22" s="90"/>
      <c r="K22" s="90"/>
      <c r="L22" s="90"/>
    </row>
    <row r="23" spans="1:12" customFormat="1" ht="15.75">
      <c r="B23" s="60" t="s">
        <v>281</v>
      </c>
      <c r="C23" s="89"/>
      <c r="D23" s="89"/>
      <c r="E23" s="89"/>
      <c r="F23" s="89"/>
      <c r="G23" s="116"/>
      <c r="H23" s="116"/>
      <c r="I23" s="116"/>
      <c r="J23" s="116"/>
      <c r="K23" s="116"/>
      <c r="L23" s="116"/>
    </row>
    <row r="24" spans="1:12" customFormat="1" ht="15.75">
      <c r="B24" s="57" t="s">
        <v>236</v>
      </c>
      <c r="C24" s="87"/>
      <c r="D24" s="87"/>
      <c r="E24" s="87"/>
      <c r="F24" s="87"/>
      <c r="G24" s="90"/>
      <c r="H24" s="90"/>
      <c r="I24" s="90"/>
      <c r="J24" s="90"/>
      <c r="K24" s="90"/>
      <c r="L24" s="90"/>
    </row>
    <row r="25" spans="1:12" customFormat="1" ht="15.75">
      <c r="B25" s="60" t="s">
        <v>281</v>
      </c>
      <c r="C25" s="89"/>
      <c r="D25" s="89"/>
      <c r="E25" s="89"/>
      <c r="F25" s="89"/>
      <c r="G25" s="116"/>
      <c r="H25" s="116"/>
      <c r="I25" s="116"/>
      <c r="J25" s="116"/>
      <c r="K25" s="116"/>
      <c r="L25" s="116"/>
    </row>
    <row r="26" spans="1:12" customFormat="1" ht="15.75">
      <c r="B26" s="57" t="s">
        <v>232</v>
      </c>
      <c r="C26" s="87"/>
      <c r="D26" s="87"/>
      <c r="E26" s="87"/>
      <c r="F26" s="87"/>
      <c r="G26" s="90"/>
      <c r="H26" s="90"/>
      <c r="I26" s="90"/>
      <c r="J26" s="90"/>
      <c r="K26" s="90"/>
      <c r="L26" s="90"/>
    </row>
    <row r="27" spans="1:12" customFormat="1" ht="15.75">
      <c r="B27" s="60" t="s">
        <v>281</v>
      </c>
      <c r="C27" s="89"/>
      <c r="D27" s="89"/>
      <c r="E27" s="89"/>
      <c r="F27" s="89"/>
      <c r="G27" s="116"/>
      <c r="H27" s="116"/>
      <c r="I27" s="116"/>
      <c r="J27" s="116"/>
      <c r="K27" s="116"/>
      <c r="L27" s="116"/>
    </row>
    <row r="28" spans="1:12" customFormat="1" ht="15.75">
      <c r="B28" s="57" t="s">
        <v>233</v>
      </c>
      <c r="C28" s="87"/>
      <c r="D28" s="87"/>
      <c r="E28" s="87"/>
      <c r="F28" s="87"/>
      <c r="G28" s="90"/>
      <c r="H28" s="90"/>
      <c r="I28" s="90"/>
      <c r="J28" s="90"/>
      <c r="K28" s="90"/>
      <c r="L28" s="90"/>
    </row>
    <row r="29" spans="1:12" customFormat="1" ht="15.75">
      <c r="B29" s="60" t="s">
        <v>281</v>
      </c>
      <c r="C29" s="89"/>
      <c r="D29" s="89"/>
      <c r="E29" s="89"/>
      <c r="F29" s="89"/>
      <c r="G29" s="116"/>
      <c r="H29" s="116"/>
      <c r="I29" s="116"/>
      <c r="J29" s="116"/>
      <c r="K29" s="116"/>
      <c r="L29" s="116"/>
    </row>
    <row r="30" spans="1:12" customFormat="1" ht="15.75">
      <c r="B30" s="57" t="s">
        <v>73</v>
      </c>
      <c r="C30" s="87"/>
      <c r="D30" s="87"/>
      <c r="E30" s="87"/>
      <c r="F30" s="87"/>
      <c r="G30" s="90"/>
      <c r="H30" s="90"/>
      <c r="I30" s="90"/>
      <c r="J30" s="90"/>
      <c r="K30" s="90"/>
      <c r="L30" s="90"/>
    </row>
    <row r="31" spans="1:12" customFormat="1" ht="15.75">
      <c r="B31" s="115" t="s">
        <v>281</v>
      </c>
      <c r="C31" s="89"/>
      <c r="D31" s="89"/>
      <c r="E31" s="89"/>
      <c r="F31" s="89"/>
      <c r="G31" s="116"/>
      <c r="H31" s="116"/>
      <c r="I31" s="116"/>
      <c r="J31" s="116"/>
      <c r="K31" s="116"/>
      <c r="L31" s="116"/>
    </row>
    <row r="32" spans="1:12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3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3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258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12.5703125" style="1" bestFit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1" t="s">
        <v>290</v>
      </c>
    </row>
    <row r="2" spans="1:60">
      <c r="B2" s="81" t="s">
        <v>291</v>
      </c>
    </row>
    <row r="3" spans="1:60">
      <c r="B3" s="81" t="s">
        <v>292</v>
      </c>
    </row>
    <row r="4" spans="1:60">
      <c r="B4" s="81" t="s">
        <v>293</v>
      </c>
    </row>
    <row r="6" spans="1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1"/>
      <c r="BD6" s="1" t="s">
        <v>150</v>
      </c>
      <c r="BF6" s="1" t="s">
        <v>187</v>
      </c>
      <c r="BH6" s="3" t="s">
        <v>175</v>
      </c>
    </row>
    <row r="7" spans="1:60" ht="26.25" customHeight="1">
      <c r="B7" s="139" t="s">
        <v>123</v>
      </c>
      <c r="C7" s="140"/>
      <c r="D7" s="140"/>
      <c r="E7" s="140"/>
      <c r="F7" s="140"/>
      <c r="G7" s="140"/>
      <c r="H7" s="140"/>
      <c r="I7" s="140"/>
      <c r="J7" s="140"/>
      <c r="K7" s="141"/>
      <c r="BD7" s="3" t="s">
        <v>151</v>
      </c>
      <c r="BF7" s="1" t="s">
        <v>161</v>
      </c>
      <c r="BH7" s="3" t="s">
        <v>174</v>
      </c>
    </row>
    <row r="8" spans="1:60" s="3" customFormat="1" ht="47.25">
      <c r="A8" s="2"/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47" t="s">
        <v>182</v>
      </c>
      <c r="K8" s="26" t="s">
        <v>184</v>
      </c>
      <c r="BC8" s="1" t="s">
        <v>158</v>
      </c>
      <c r="BD8" s="1" t="s">
        <v>159</v>
      </c>
      <c r="BE8" s="1" t="s">
        <v>162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188</v>
      </c>
      <c r="BG10" s="1" t="s">
        <v>179</v>
      </c>
    </row>
    <row r="11" spans="1:60" s="4" customFormat="1" ht="18" customHeight="1">
      <c r="A11" s="2"/>
      <c r="B11" s="56" t="s">
        <v>53</v>
      </c>
      <c r="C11" s="84"/>
      <c r="D11" s="84"/>
      <c r="E11" s="84"/>
      <c r="F11" s="84"/>
      <c r="G11" s="83">
        <v>-1</v>
      </c>
      <c r="H11" s="83"/>
      <c r="I11" s="83"/>
      <c r="J11" s="83"/>
      <c r="K11" s="83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178</v>
      </c>
    </row>
    <row r="12" spans="1:60" customFormat="1" ht="15.75">
      <c r="B12" s="57" t="s">
        <v>623</v>
      </c>
      <c r="C12" s="87"/>
      <c r="D12" s="87"/>
      <c r="E12" s="87"/>
      <c r="F12" s="87"/>
      <c r="G12" s="90"/>
      <c r="H12" s="90"/>
      <c r="I12" s="90"/>
      <c r="J12" s="90"/>
      <c r="K12" s="90"/>
    </row>
    <row r="13" spans="1:60" customFormat="1" ht="15.75">
      <c r="B13" s="67" t="s">
        <v>281</v>
      </c>
      <c r="C13" s="89"/>
      <c r="D13" s="89"/>
      <c r="E13" s="89"/>
      <c r="F13" s="89"/>
      <c r="G13" s="116"/>
      <c r="H13" s="116"/>
      <c r="I13" s="116"/>
      <c r="J13" s="116"/>
      <c r="K13" s="116"/>
    </row>
    <row r="14" spans="1:60" customFormat="1" ht="15.75">
      <c r="B14" s="57" t="s">
        <v>624</v>
      </c>
      <c r="C14" s="87"/>
      <c r="D14" s="87"/>
      <c r="E14" s="87"/>
      <c r="F14" s="87"/>
      <c r="G14" s="90">
        <v>-1</v>
      </c>
      <c r="H14" s="90"/>
      <c r="I14" s="90"/>
      <c r="J14" s="90"/>
      <c r="K14" s="90"/>
    </row>
    <row r="15" spans="1:60" customFormat="1" ht="15.75">
      <c r="B15" s="67" t="s">
        <v>625</v>
      </c>
      <c r="C15" s="89">
        <v>31093768</v>
      </c>
      <c r="D15" s="89" t="s">
        <v>26</v>
      </c>
      <c r="E15" s="89" t="s">
        <v>626</v>
      </c>
      <c r="F15" s="89" t="s">
        <v>176</v>
      </c>
      <c r="G15" s="116">
        <v>-3</v>
      </c>
      <c r="H15" s="116">
        <v>0</v>
      </c>
      <c r="I15" s="116">
        <v>0</v>
      </c>
      <c r="J15" s="116">
        <v>0</v>
      </c>
      <c r="K15" s="116">
        <v>0</v>
      </c>
    </row>
    <row r="16" spans="1:60" customFormat="1" ht="15.75">
      <c r="B16" s="121" t="s">
        <v>627</v>
      </c>
      <c r="C16" s="89">
        <v>31094790</v>
      </c>
      <c r="D16" s="89" t="s">
        <v>26</v>
      </c>
      <c r="E16" s="89" t="s">
        <v>626</v>
      </c>
      <c r="F16" s="89" t="s">
        <v>174</v>
      </c>
      <c r="G16" s="116">
        <v>2</v>
      </c>
      <c r="H16" s="116">
        <v>0</v>
      </c>
      <c r="I16" s="116">
        <v>0</v>
      </c>
      <c r="J16" s="116">
        <v>0</v>
      </c>
      <c r="K16" s="116">
        <v>0</v>
      </c>
    </row>
    <row r="17" spans="1:58" customFormat="1">
      <c r="A17" s="2"/>
      <c r="B17" s="113" t="s">
        <v>261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3" t="s">
        <v>141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3" t="s">
        <v>257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>
      <c r="A20" s="2"/>
      <c r="B20" s="113" t="s">
        <v>258</v>
      </c>
      <c r="C20" s="3"/>
      <c r="D20" s="3"/>
      <c r="E20" s="3"/>
      <c r="F20" s="3"/>
      <c r="G20" s="3"/>
      <c r="H20" s="3"/>
      <c r="I20" s="1"/>
      <c r="J20" s="1"/>
      <c r="K20" s="3"/>
    </row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166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189</v>
      </c>
    </row>
    <row r="24" spans="1:58">
      <c r="C24" s="3"/>
      <c r="D24" s="3"/>
      <c r="E24" s="3"/>
      <c r="F24" s="3"/>
      <c r="G24" s="3"/>
      <c r="H24" s="3"/>
      <c r="BF24" s="1" t="s">
        <v>192</v>
      </c>
    </row>
    <row r="25" spans="1:58">
      <c r="C25" s="3"/>
      <c r="D25" s="3"/>
      <c r="E25" s="3"/>
      <c r="F25" s="3"/>
      <c r="G25" s="3"/>
      <c r="H25" s="3"/>
      <c r="BF25" s="1" t="s">
        <v>167</v>
      </c>
    </row>
    <row r="26" spans="1:58">
      <c r="C26" s="3"/>
      <c r="D26" s="3"/>
      <c r="E26" s="3"/>
      <c r="F26" s="3"/>
      <c r="G26" s="3"/>
      <c r="H26" s="3"/>
      <c r="BF26" s="1" t="s">
        <v>168</v>
      </c>
    </row>
    <row r="27" spans="1:58">
      <c r="C27" s="3"/>
      <c r="D27" s="3"/>
      <c r="E27" s="3"/>
      <c r="F27" s="3"/>
      <c r="G27" s="3"/>
      <c r="H27" s="3"/>
      <c r="BF27" s="1" t="s">
        <v>191</v>
      </c>
    </row>
    <row r="28" spans="1:58">
      <c r="C28" s="3"/>
      <c r="D28" s="3"/>
      <c r="E28" s="3"/>
      <c r="F28" s="3"/>
      <c r="G28" s="3"/>
      <c r="H28" s="3"/>
      <c r="BF28" s="1" t="s">
        <v>169</v>
      </c>
    </row>
    <row r="29" spans="1:58">
      <c r="C29" s="3"/>
      <c r="D29" s="3"/>
      <c r="E29" s="3"/>
      <c r="F29" s="3"/>
      <c r="G29" s="3"/>
      <c r="H29" s="3"/>
      <c r="BF29" s="1" t="s">
        <v>170</v>
      </c>
    </row>
    <row r="30" spans="1:58">
      <c r="C30" s="3"/>
      <c r="D30" s="3"/>
      <c r="E30" s="3"/>
      <c r="F30" s="3"/>
      <c r="G30" s="3"/>
      <c r="H30" s="3"/>
      <c r="BF30" s="1" t="s">
        <v>190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8" style="1" bestFit="1" customWidth="1"/>
    <col min="12" max="12" width="11.85546875" style="1" bestFit="1" customWidth="1"/>
    <col min="13" max="13" width="8.285156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1" t="s">
        <v>290</v>
      </c>
    </row>
    <row r="2" spans="2:81">
      <c r="B2" s="81" t="s">
        <v>291</v>
      </c>
    </row>
    <row r="3" spans="2:81">
      <c r="B3" s="81" t="s">
        <v>292</v>
      </c>
    </row>
    <row r="4" spans="2:81">
      <c r="B4" s="81" t="s">
        <v>293</v>
      </c>
    </row>
    <row r="6" spans="2:81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81" ht="26.25" customHeight="1">
      <c r="B7" s="139" t="s">
        <v>124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81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75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57</v>
      </c>
      <c r="C11" s="84"/>
      <c r="D11" s="84"/>
      <c r="E11" s="84"/>
      <c r="F11" s="84"/>
      <c r="G11" s="95"/>
      <c r="H11" s="84">
        <v>0.41</v>
      </c>
      <c r="I11" s="84"/>
      <c r="J11" s="83"/>
      <c r="K11" s="83">
        <v>-0.37</v>
      </c>
      <c r="L11" s="83">
        <v>7228.42</v>
      </c>
      <c r="M11" s="83"/>
      <c r="N11" s="83">
        <v>8.59</v>
      </c>
      <c r="O11" s="83"/>
      <c r="P11" s="83"/>
      <c r="Q11" s="83">
        <v>0.01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244</v>
      </c>
      <c r="C12" s="87"/>
      <c r="D12" s="87"/>
      <c r="E12" s="87"/>
      <c r="F12" s="87"/>
      <c r="G12" s="96"/>
      <c r="H12" s="87">
        <v>0.41</v>
      </c>
      <c r="I12" s="87"/>
      <c r="J12" s="90"/>
      <c r="K12" s="90">
        <v>-0.37</v>
      </c>
      <c r="L12" s="90">
        <v>7228.42</v>
      </c>
      <c r="M12" s="90"/>
      <c r="N12" s="90">
        <v>8.59</v>
      </c>
      <c r="O12" s="90"/>
      <c r="P12" s="90"/>
      <c r="Q12" s="90">
        <v>0.01</v>
      </c>
    </row>
    <row r="13" spans="2:81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81" customFormat="1" ht="15.75">
      <c r="B14" s="60" t="s">
        <v>281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81" customFormat="1" ht="15.75">
      <c r="B16" s="60" t="s">
        <v>281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59" t="s">
        <v>74</v>
      </c>
      <c r="C17" s="87"/>
      <c r="D17" s="87"/>
      <c r="E17" s="87"/>
      <c r="F17" s="87"/>
      <c r="G17" s="96"/>
      <c r="H17" s="87">
        <v>0.41</v>
      </c>
      <c r="I17" s="87"/>
      <c r="J17" s="90"/>
      <c r="K17" s="90">
        <v>-0.37</v>
      </c>
      <c r="L17" s="90">
        <v>7228.42</v>
      </c>
      <c r="M17" s="90"/>
      <c r="N17" s="90">
        <v>8.59</v>
      </c>
      <c r="O17" s="90"/>
      <c r="P17" s="90"/>
      <c r="Q17" s="90">
        <v>0.01</v>
      </c>
    </row>
    <row r="18" spans="1:17" customFormat="1" ht="15.75">
      <c r="B18" s="60" t="s">
        <v>281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A19" s="55" t="s">
        <v>560</v>
      </c>
      <c r="B19" s="60" t="s">
        <v>628</v>
      </c>
      <c r="C19" s="89">
        <v>1108620</v>
      </c>
      <c r="D19" s="89" t="s">
        <v>629</v>
      </c>
      <c r="E19" s="89" t="s">
        <v>411</v>
      </c>
      <c r="F19" s="89" t="s">
        <v>171</v>
      </c>
      <c r="G19" s="100"/>
      <c r="H19" s="89">
        <v>0.41</v>
      </c>
      <c r="I19" s="89" t="s">
        <v>175</v>
      </c>
      <c r="J19" s="116">
        <v>4.0999999999999996</v>
      </c>
      <c r="K19" s="116">
        <v>-0.37</v>
      </c>
      <c r="L19" s="116">
        <v>7228.42</v>
      </c>
      <c r="M19" s="116">
        <v>118.78</v>
      </c>
      <c r="N19" s="116">
        <v>8.59</v>
      </c>
      <c r="O19" s="116">
        <v>0.02</v>
      </c>
      <c r="P19" s="116">
        <v>100</v>
      </c>
      <c r="Q19" s="116">
        <v>0.01</v>
      </c>
    </row>
    <row r="20" spans="1:17" customFormat="1" ht="15.75">
      <c r="B20" s="60" t="s">
        <v>281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0" t="s">
        <v>281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/>
      <c r="M22" s="90"/>
      <c r="N22" s="90"/>
      <c r="O22" s="90"/>
      <c r="P22" s="90"/>
      <c r="Q22" s="90"/>
    </row>
    <row r="23" spans="1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  <c r="Q23" s="90"/>
    </row>
    <row r="24" spans="1:17" customFormat="1" ht="15.75">
      <c r="B24" s="60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59" t="s">
        <v>56</v>
      </c>
      <c r="C25" s="87"/>
      <c r="D25" s="87"/>
      <c r="E25" s="87"/>
      <c r="F25" s="87"/>
      <c r="G25" s="96"/>
      <c r="H25" s="87"/>
      <c r="I25" s="87"/>
      <c r="J25" s="90"/>
      <c r="K25" s="90"/>
      <c r="L25" s="90"/>
      <c r="M25" s="90"/>
      <c r="N25" s="90"/>
      <c r="O25" s="90"/>
      <c r="P25" s="90"/>
      <c r="Q25" s="90"/>
    </row>
    <row r="26" spans="1:17" customFormat="1" ht="15.75">
      <c r="B26" s="60" t="s">
        <v>281</v>
      </c>
      <c r="C26" s="89"/>
      <c r="D26" s="89"/>
      <c r="E26" s="89"/>
      <c r="F26" s="89"/>
      <c r="G26" s="100"/>
      <c r="H26" s="89"/>
      <c r="I26" s="89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59" t="s">
        <v>74</v>
      </c>
      <c r="C27" s="87"/>
      <c r="D27" s="87"/>
      <c r="E27" s="87"/>
      <c r="F27" s="87"/>
      <c r="G27" s="96"/>
      <c r="H27" s="87"/>
      <c r="I27" s="87"/>
      <c r="J27" s="90"/>
      <c r="K27" s="90"/>
      <c r="L27" s="90"/>
      <c r="M27" s="90"/>
      <c r="N27" s="90"/>
      <c r="O27" s="90"/>
      <c r="P27" s="90"/>
      <c r="Q27" s="90"/>
    </row>
    <row r="28" spans="1:17" customFormat="1" ht="15.75">
      <c r="B28" s="60" t="s">
        <v>281</v>
      </c>
      <c r="C28" s="89"/>
      <c r="D28" s="89"/>
      <c r="E28" s="89"/>
      <c r="F28" s="89"/>
      <c r="G28" s="100"/>
      <c r="H28" s="89"/>
      <c r="I28" s="89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0" t="s">
        <v>281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0" t="s">
        <v>281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281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113" t="s">
        <v>261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3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257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258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1" t="s">
        <v>290</v>
      </c>
    </row>
    <row r="2" spans="2:72">
      <c r="B2" s="81" t="s">
        <v>291</v>
      </c>
    </row>
    <row r="3" spans="2:72">
      <c r="B3" s="81" t="s">
        <v>292</v>
      </c>
    </row>
    <row r="4" spans="2:72">
      <c r="B4" s="81" t="s">
        <v>293</v>
      </c>
    </row>
    <row r="6" spans="2:72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72" ht="26.25" customHeight="1">
      <c r="B7" s="139" t="s">
        <v>115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1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7" t="s">
        <v>18</v>
      </c>
      <c r="H8" s="25" t="s">
        <v>130</v>
      </c>
      <c r="I8" s="25" t="s">
        <v>17</v>
      </c>
      <c r="J8" s="25" t="s">
        <v>19</v>
      </c>
      <c r="K8" s="25" t="s">
        <v>260</v>
      </c>
      <c r="L8" s="25" t="s">
        <v>256</v>
      </c>
      <c r="M8" s="25" t="s">
        <v>139</v>
      </c>
      <c r="N8" s="25" t="s">
        <v>69</v>
      </c>
      <c r="O8" s="47" t="s">
        <v>182</v>
      </c>
      <c r="P8" s="26" t="s">
        <v>184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262</v>
      </c>
      <c r="L9" s="27" t="s">
        <v>76</v>
      </c>
      <c r="M9" s="27" t="s">
        <v>254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25</v>
      </c>
      <c r="C11" s="84"/>
      <c r="D11" s="84"/>
      <c r="E11" s="84"/>
      <c r="F11" s="95"/>
      <c r="G11" s="84"/>
      <c r="H11" s="84"/>
      <c r="I11" s="84"/>
      <c r="J11" s="83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244</v>
      </c>
      <c r="C12" s="87"/>
      <c r="D12" s="87"/>
      <c r="E12" s="87"/>
      <c r="F12" s="96"/>
      <c r="G12" s="87"/>
      <c r="H12" s="87"/>
      <c r="I12" s="87"/>
      <c r="J12" s="90"/>
      <c r="K12" s="90"/>
      <c r="L12" s="90"/>
      <c r="M12" s="90"/>
      <c r="N12" s="90"/>
      <c r="O12" s="90"/>
      <c r="P12" s="90"/>
    </row>
    <row r="13" spans="2:72" customFormat="1" ht="15.75">
      <c r="B13" s="67" t="s">
        <v>281</v>
      </c>
      <c r="C13" s="89"/>
      <c r="D13" s="89"/>
      <c r="E13" s="89"/>
      <c r="F13" s="100"/>
      <c r="G13" s="89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72" customFormat="1" ht="15.75">
      <c r="B14" s="67" t="s">
        <v>281</v>
      </c>
      <c r="C14" s="89"/>
      <c r="D14" s="89"/>
      <c r="E14" s="89"/>
      <c r="F14" s="100"/>
      <c r="G14" s="89"/>
      <c r="H14" s="89"/>
      <c r="I14" s="89"/>
      <c r="J14" s="116"/>
      <c r="K14" s="116"/>
      <c r="L14" s="116"/>
      <c r="M14" s="116"/>
      <c r="N14" s="116"/>
      <c r="O14" s="116"/>
      <c r="P14" s="116"/>
    </row>
    <row r="15" spans="2:72" customFormat="1" ht="15.75">
      <c r="B15" s="67" t="s">
        <v>281</v>
      </c>
      <c r="C15" s="89"/>
      <c r="D15" s="89"/>
      <c r="E15" s="89"/>
      <c r="F15" s="100"/>
      <c r="G15" s="89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72" customFormat="1" ht="15.75">
      <c r="B16" s="67" t="s">
        <v>281</v>
      </c>
      <c r="C16" s="89"/>
      <c r="D16" s="89"/>
      <c r="E16" s="89"/>
      <c r="F16" s="100"/>
      <c r="G16" s="89"/>
      <c r="H16" s="89"/>
      <c r="I16" s="89"/>
      <c r="J16" s="116"/>
      <c r="K16" s="116"/>
      <c r="L16" s="116"/>
      <c r="M16" s="116"/>
      <c r="N16" s="116"/>
      <c r="O16" s="116"/>
      <c r="P16" s="116"/>
    </row>
    <row r="17" spans="1:16" customFormat="1" ht="15.75">
      <c r="B17" s="67" t="s">
        <v>281</v>
      </c>
      <c r="C17" s="89"/>
      <c r="D17" s="89"/>
      <c r="E17" s="89"/>
      <c r="F17" s="100"/>
      <c r="G17" s="89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7" t="s">
        <v>243</v>
      </c>
      <c r="C18" s="87"/>
      <c r="D18" s="87"/>
      <c r="E18" s="87"/>
      <c r="F18" s="96"/>
      <c r="G18" s="87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57" t="s">
        <v>77</v>
      </c>
      <c r="C19" s="87"/>
      <c r="D19" s="87"/>
      <c r="E19" s="87"/>
      <c r="F19" s="96"/>
      <c r="G19" s="87"/>
      <c r="H19" s="87"/>
      <c r="I19" s="87"/>
      <c r="J19" s="90"/>
      <c r="K19" s="90"/>
      <c r="L19" s="90"/>
      <c r="M19" s="90"/>
      <c r="N19" s="90"/>
      <c r="O19" s="90"/>
      <c r="P19" s="90"/>
    </row>
    <row r="20" spans="1:16" customFormat="1" ht="15.75">
      <c r="B20" s="67" t="s">
        <v>281</v>
      </c>
      <c r="C20" s="89"/>
      <c r="D20" s="89"/>
      <c r="E20" s="89"/>
      <c r="F20" s="100"/>
      <c r="G20" s="89"/>
      <c r="H20" s="89"/>
      <c r="I20" s="89"/>
      <c r="J20" s="116"/>
      <c r="K20" s="116"/>
      <c r="L20" s="116"/>
      <c r="M20" s="116"/>
      <c r="N20" s="116"/>
      <c r="O20" s="116"/>
      <c r="P20" s="116"/>
    </row>
    <row r="21" spans="1:16" customFormat="1" ht="15.75">
      <c r="B21" s="57" t="s">
        <v>630</v>
      </c>
      <c r="C21" s="87"/>
      <c r="D21" s="87"/>
      <c r="E21" s="87"/>
      <c r="F21" s="96"/>
      <c r="G21" s="87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121" t="s">
        <v>281</v>
      </c>
      <c r="C22" s="89"/>
      <c r="D22" s="89"/>
      <c r="E22" s="89"/>
      <c r="F22" s="100"/>
      <c r="G22" s="89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>
      <c r="A23" s="1"/>
      <c r="B23" s="113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3" t="s">
        <v>257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3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1" t="s">
        <v>290</v>
      </c>
    </row>
    <row r="2" spans="2:65">
      <c r="B2" s="81" t="s">
        <v>291</v>
      </c>
    </row>
    <row r="3" spans="2:65">
      <c r="B3" s="81" t="s">
        <v>292</v>
      </c>
    </row>
    <row r="4" spans="2:65">
      <c r="B4" s="81" t="s">
        <v>293</v>
      </c>
    </row>
    <row r="6" spans="2:65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65" ht="26.25" customHeight="1">
      <c r="B7" s="139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65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J10" s="1"/>
    </row>
    <row r="11" spans="2:65" s="4" customFormat="1" ht="18" customHeight="1">
      <c r="B11" s="56" t="s">
        <v>49</v>
      </c>
      <c r="C11" s="84"/>
      <c r="D11" s="84"/>
      <c r="E11" s="84"/>
      <c r="F11" s="84"/>
      <c r="G11" s="84"/>
      <c r="H11" s="84"/>
      <c r="I11" s="95"/>
      <c r="J11" s="84"/>
      <c r="K11" s="84"/>
      <c r="L11" s="83"/>
      <c r="M11" s="83"/>
      <c r="N11" s="83"/>
      <c r="O11" s="83"/>
      <c r="P11" s="83"/>
      <c r="Q11" s="83"/>
      <c r="R11" s="83"/>
      <c r="S11" s="83"/>
      <c r="T11" s="5"/>
      <c r="BJ11" s="1"/>
      <c r="BM11" s="1"/>
    </row>
    <row r="12" spans="2:65" customFormat="1" ht="20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/>
      <c r="K12" s="87"/>
      <c r="L12" s="90"/>
      <c r="M12" s="90"/>
      <c r="N12" s="90"/>
      <c r="O12" s="90"/>
      <c r="P12" s="90"/>
      <c r="Q12" s="90"/>
      <c r="R12" s="90"/>
      <c r="S12" s="90"/>
    </row>
    <row r="13" spans="2:65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/>
      <c r="K13" s="87"/>
      <c r="L13" s="90"/>
      <c r="M13" s="90"/>
      <c r="N13" s="90"/>
      <c r="O13" s="90"/>
      <c r="P13" s="90"/>
      <c r="Q13" s="90"/>
      <c r="R13" s="90"/>
      <c r="S13" s="90"/>
    </row>
    <row r="14" spans="2:65" customFormat="1" ht="15.75">
      <c r="B14" s="67" t="s">
        <v>281</v>
      </c>
      <c r="C14" s="89"/>
      <c r="D14" s="89"/>
      <c r="E14" s="89"/>
      <c r="F14" s="89"/>
      <c r="G14" s="89"/>
      <c r="H14" s="89"/>
      <c r="I14" s="100"/>
      <c r="J14" s="89"/>
      <c r="K14" s="89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59" t="s">
        <v>72</v>
      </c>
      <c r="C15" s="87"/>
      <c r="D15" s="87"/>
      <c r="E15" s="87"/>
      <c r="F15" s="87"/>
      <c r="G15" s="87"/>
      <c r="H15" s="87"/>
      <c r="I15" s="96"/>
      <c r="J15" s="87"/>
      <c r="K15" s="87"/>
      <c r="L15" s="90"/>
      <c r="M15" s="90"/>
      <c r="N15" s="90"/>
      <c r="O15" s="90"/>
      <c r="P15" s="90"/>
      <c r="Q15" s="90"/>
      <c r="R15" s="90"/>
      <c r="S15" s="90"/>
    </row>
    <row r="16" spans="2:65" customFormat="1" ht="15.75">
      <c r="B16" s="67" t="s">
        <v>281</v>
      </c>
      <c r="C16" s="89"/>
      <c r="D16" s="89"/>
      <c r="E16" s="89"/>
      <c r="F16" s="89"/>
      <c r="G16" s="89"/>
      <c r="H16" s="89"/>
      <c r="I16" s="100"/>
      <c r="J16" s="89"/>
      <c r="K16" s="89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59" t="s">
        <v>51</v>
      </c>
      <c r="C17" s="87"/>
      <c r="D17" s="87"/>
      <c r="E17" s="87"/>
      <c r="F17" s="87"/>
      <c r="G17" s="87"/>
      <c r="H17" s="87"/>
      <c r="I17" s="96"/>
      <c r="J17" s="87"/>
      <c r="K17" s="87"/>
      <c r="L17" s="90"/>
      <c r="M17" s="90"/>
      <c r="N17" s="90"/>
      <c r="O17" s="90"/>
      <c r="P17" s="90"/>
      <c r="Q17" s="90"/>
      <c r="R17" s="90"/>
      <c r="S17" s="90"/>
    </row>
    <row r="18" spans="1:19" customFormat="1" ht="15.75">
      <c r="B18" s="67" t="s">
        <v>281</v>
      </c>
      <c r="C18" s="89"/>
      <c r="D18" s="89"/>
      <c r="E18" s="89"/>
      <c r="F18" s="89"/>
      <c r="G18" s="89"/>
      <c r="H18" s="89"/>
      <c r="I18" s="100"/>
      <c r="J18" s="89"/>
      <c r="K18" s="89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59" t="s">
        <v>73</v>
      </c>
      <c r="C19" s="87"/>
      <c r="D19" s="87"/>
      <c r="E19" s="87"/>
      <c r="F19" s="87"/>
      <c r="G19" s="87"/>
      <c r="H19" s="87"/>
      <c r="I19" s="96"/>
      <c r="J19" s="87"/>
      <c r="K19" s="87"/>
      <c r="L19" s="90"/>
      <c r="M19" s="90"/>
      <c r="N19" s="90"/>
      <c r="O19" s="90"/>
      <c r="P19" s="90"/>
      <c r="Q19" s="90"/>
      <c r="R19" s="90"/>
      <c r="S19" s="90"/>
    </row>
    <row r="20" spans="1:19" customFormat="1" ht="15.75">
      <c r="B20" s="67" t="s">
        <v>281</v>
      </c>
      <c r="C20" s="89"/>
      <c r="D20" s="89"/>
      <c r="E20" s="89"/>
      <c r="F20" s="89"/>
      <c r="G20" s="89"/>
      <c r="H20" s="89"/>
      <c r="I20" s="100"/>
      <c r="J20" s="89"/>
      <c r="K20" s="89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59" t="s">
        <v>243</v>
      </c>
      <c r="C21" s="87"/>
      <c r="D21" s="87"/>
      <c r="E21" s="87"/>
      <c r="F21" s="87"/>
      <c r="G21" s="87"/>
      <c r="H21" s="87"/>
      <c r="I21" s="96"/>
      <c r="J21" s="87"/>
      <c r="K21" s="87"/>
      <c r="L21" s="90"/>
      <c r="M21" s="90"/>
      <c r="N21" s="90"/>
      <c r="O21" s="90"/>
      <c r="P21" s="90"/>
      <c r="Q21" s="90"/>
      <c r="R21" s="90"/>
      <c r="S21" s="90"/>
    </row>
    <row r="22" spans="1:19" customFormat="1" ht="15.75">
      <c r="B22" s="59" t="s">
        <v>90</v>
      </c>
      <c r="C22" s="87"/>
      <c r="D22" s="87"/>
      <c r="E22" s="87"/>
      <c r="F22" s="87"/>
      <c r="G22" s="87"/>
      <c r="H22" s="87"/>
      <c r="I22" s="96"/>
      <c r="J22" s="87"/>
      <c r="K22" s="87"/>
      <c r="L22" s="90"/>
      <c r="M22" s="90"/>
      <c r="N22" s="90"/>
      <c r="O22" s="90"/>
      <c r="P22" s="90"/>
      <c r="Q22" s="90"/>
      <c r="R22" s="90"/>
      <c r="S22" s="90"/>
    </row>
    <row r="23" spans="1:19" customFormat="1" ht="15.75">
      <c r="B23" s="67" t="s">
        <v>281</v>
      </c>
      <c r="C23" s="89"/>
      <c r="D23" s="89"/>
      <c r="E23" s="89"/>
      <c r="F23" s="89"/>
      <c r="G23" s="89"/>
      <c r="H23" s="89"/>
      <c r="I23" s="100"/>
      <c r="J23" s="89"/>
      <c r="K23" s="89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59" t="s">
        <v>91</v>
      </c>
      <c r="C24" s="87"/>
      <c r="D24" s="87"/>
      <c r="E24" s="87"/>
      <c r="F24" s="87"/>
      <c r="G24" s="87"/>
      <c r="H24" s="87"/>
      <c r="I24" s="96"/>
      <c r="J24" s="87"/>
      <c r="K24" s="87"/>
      <c r="L24" s="90"/>
      <c r="M24" s="90"/>
      <c r="N24" s="90"/>
      <c r="O24" s="90"/>
      <c r="P24" s="90"/>
      <c r="Q24" s="90"/>
      <c r="R24" s="90"/>
      <c r="S24" s="90"/>
    </row>
    <row r="25" spans="1:19" customFormat="1" ht="15.75">
      <c r="B25" s="121" t="s">
        <v>281</v>
      </c>
      <c r="C25" s="89"/>
      <c r="D25" s="89"/>
      <c r="E25" s="89"/>
      <c r="F25" s="89"/>
      <c r="G25" s="89"/>
      <c r="H25" s="89"/>
      <c r="I25" s="100"/>
      <c r="J25" s="89"/>
      <c r="K25" s="89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113" t="s">
        <v>261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3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3" t="s">
        <v>257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3" t="s">
        <v>258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8" style="1" bestFit="1" customWidth="1"/>
    <col min="8" max="8" width="11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6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1" t="s">
        <v>290</v>
      </c>
    </row>
    <row r="2" spans="2:81">
      <c r="B2" s="81" t="s">
        <v>291</v>
      </c>
    </row>
    <row r="3" spans="2:81">
      <c r="B3" s="81" t="s">
        <v>292</v>
      </c>
    </row>
    <row r="4" spans="2:81">
      <c r="B4" s="81" t="s">
        <v>293</v>
      </c>
    </row>
    <row r="6" spans="2:81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1"/>
    </row>
    <row r="7" spans="2:81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1"/>
    </row>
    <row r="8" spans="2:81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15</v>
      </c>
      <c r="H8" s="25" t="s">
        <v>82</v>
      </c>
      <c r="I8" s="25" t="s">
        <v>131</v>
      </c>
      <c r="J8" s="77" t="s">
        <v>18</v>
      </c>
      <c r="K8" s="25" t="s">
        <v>130</v>
      </c>
      <c r="L8" s="25" t="s">
        <v>17</v>
      </c>
      <c r="M8" s="47" t="s">
        <v>19</v>
      </c>
      <c r="N8" s="25" t="s">
        <v>260</v>
      </c>
      <c r="O8" s="25" t="s">
        <v>256</v>
      </c>
      <c r="P8" s="25" t="s">
        <v>139</v>
      </c>
      <c r="Q8" s="25" t="s">
        <v>69</v>
      </c>
      <c r="R8" s="47" t="s">
        <v>182</v>
      </c>
      <c r="S8" s="26" t="s">
        <v>184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262</v>
      </c>
      <c r="O9" s="27" t="s">
        <v>76</v>
      </c>
      <c r="P9" s="27" t="s">
        <v>254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63" t="s">
        <v>185</v>
      </c>
      <c r="T10" s="5"/>
      <c r="BZ10" s="1"/>
    </row>
    <row r="11" spans="2:81" s="4" customFormat="1" ht="18" customHeight="1">
      <c r="B11" s="56" t="s">
        <v>59</v>
      </c>
      <c r="C11" s="84"/>
      <c r="D11" s="84"/>
      <c r="E11" s="84"/>
      <c r="F11" s="84"/>
      <c r="G11" s="84"/>
      <c r="H11" s="84"/>
      <c r="I11" s="95"/>
      <c r="J11" s="84">
        <v>3.63</v>
      </c>
      <c r="K11" s="84"/>
      <c r="L11" s="83"/>
      <c r="M11" s="83">
        <v>2.11</v>
      </c>
      <c r="N11" s="83">
        <v>1450482.64</v>
      </c>
      <c r="O11" s="83"/>
      <c r="P11" s="83">
        <v>1843.9</v>
      </c>
      <c r="Q11" s="83"/>
      <c r="R11" s="83"/>
      <c r="S11" s="83">
        <v>2.84</v>
      </c>
      <c r="T11" s="5"/>
      <c r="BZ11" s="1"/>
      <c r="CC11" s="1"/>
    </row>
    <row r="12" spans="2:81" customFormat="1" ht="17.25" customHeight="1">
      <c r="B12" s="59" t="s">
        <v>244</v>
      </c>
      <c r="C12" s="87"/>
      <c r="D12" s="87"/>
      <c r="E12" s="87"/>
      <c r="F12" s="87"/>
      <c r="G12" s="87"/>
      <c r="H12" s="87"/>
      <c r="I12" s="96"/>
      <c r="J12" s="87">
        <v>3.63</v>
      </c>
      <c r="K12" s="87"/>
      <c r="L12" s="90"/>
      <c r="M12" s="90">
        <v>2.11</v>
      </c>
      <c r="N12" s="90">
        <v>1450482.64</v>
      </c>
      <c r="O12" s="90"/>
      <c r="P12" s="90">
        <v>1843.9</v>
      </c>
      <c r="Q12" s="90"/>
      <c r="R12" s="90"/>
      <c r="S12" s="90">
        <v>2.84</v>
      </c>
    </row>
    <row r="13" spans="2:81" customFormat="1" ht="15.75">
      <c r="B13" s="59" t="s">
        <v>71</v>
      </c>
      <c r="C13" s="87"/>
      <c r="D13" s="87"/>
      <c r="E13" s="87"/>
      <c r="F13" s="87"/>
      <c r="G13" s="87"/>
      <c r="H13" s="87"/>
      <c r="I13" s="96"/>
      <c r="J13" s="87">
        <v>3.51</v>
      </c>
      <c r="K13" s="87"/>
      <c r="L13" s="90"/>
      <c r="M13" s="90">
        <v>1.76</v>
      </c>
      <c r="N13" s="90">
        <v>1247343.43</v>
      </c>
      <c r="O13" s="90"/>
      <c r="P13" s="90">
        <v>1492.91</v>
      </c>
      <c r="Q13" s="90"/>
      <c r="R13" s="90"/>
      <c r="S13" s="90">
        <v>2.2999999999999998</v>
      </c>
    </row>
    <row r="14" spans="2:81" customFormat="1" ht="15.75">
      <c r="B14" s="67" t="s">
        <v>631</v>
      </c>
      <c r="C14" s="89">
        <v>1136035</v>
      </c>
      <c r="D14" s="89"/>
      <c r="E14" s="89">
        <v>1647</v>
      </c>
      <c r="F14" s="89" t="s">
        <v>358</v>
      </c>
      <c r="G14" s="89" t="s">
        <v>315</v>
      </c>
      <c r="H14" s="89" t="s">
        <v>316</v>
      </c>
      <c r="I14" s="100">
        <v>42200</v>
      </c>
      <c r="J14" s="89">
        <v>0.94</v>
      </c>
      <c r="K14" s="89" t="s">
        <v>175</v>
      </c>
      <c r="L14" s="116">
        <v>1.95</v>
      </c>
      <c r="M14" s="116">
        <v>0.62</v>
      </c>
      <c r="N14" s="116">
        <v>19778.29</v>
      </c>
      <c r="O14" s="116">
        <v>101.35861</v>
      </c>
      <c r="P14" s="116">
        <v>20.05</v>
      </c>
      <c r="Q14" s="116">
        <v>0.01</v>
      </c>
      <c r="R14" s="116">
        <v>1.0900000000000001</v>
      </c>
      <c r="S14" s="116">
        <v>0.03</v>
      </c>
    </row>
    <row r="15" spans="2:81" customFormat="1" ht="15.75">
      <c r="B15" s="67" t="s">
        <v>632</v>
      </c>
      <c r="C15" s="89">
        <v>1124346</v>
      </c>
      <c r="D15" s="89"/>
      <c r="E15" s="89">
        <v>2420</v>
      </c>
      <c r="F15" s="89" t="s">
        <v>360</v>
      </c>
      <c r="G15" s="89" t="s">
        <v>315</v>
      </c>
      <c r="H15" s="89" t="s">
        <v>316</v>
      </c>
      <c r="I15" s="100">
        <v>40738</v>
      </c>
      <c r="J15" s="89">
        <v>11.67</v>
      </c>
      <c r="K15" s="89" t="s">
        <v>175</v>
      </c>
      <c r="L15" s="116">
        <v>4.0999999999999996</v>
      </c>
      <c r="M15" s="116">
        <v>2.2599999999999998</v>
      </c>
      <c r="N15" s="116">
        <v>90775</v>
      </c>
      <c r="O15" s="116">
        <v>128.39989</v>
      </c>
      <c r="P15" s="116">
        <v>116.56</v>
      </c>
      <c r="Q15" s="116">
        <v>0</v>
      </c>
      <c r="R15" s="116">
        <v>6.32</v>
      </c>
      <c r="S15" s="116">
        <v>0.18</v>
      </c>
    </row>
    <row r="16" spans="2:81" customFormat="1" ht="15.75">
      <c r="B16" s="67" t="s">
        <v>633</v>
      </c>
      <c r="C16" s="89">
        <v>1100908</v>
      </c>
      <c r="D16" s="89"/>
      <c r="E16" s="89">
        <v>2420</v>
      </c>
      <c r="F16" s="89" t="s">
        <v>360</v>
      </c>
      <c r="G16" s="89" t="s">
        <v>315</v>
      </c>
      <c r="H16" s="89" t="s">
        <v>316</v>
      </c>
      <c r="I16" s="100">
        <v>39076</v>
      </c>
      <c r="J16" s="89">
        <v>9.01</v>
      </c>
      <c r="K16" s="89" t="s">
        <v>175</v>
      </c>
      <c r="L16" s="116">
        <v>4.9000000000000004</v>
      </c>
      <c r="M16" s="116">
        <v>1.4</v>
      </c>
      <c r="N16" s="116">
        <v>32460</v>
      </c>
      <c r="O16" s="116">
        <v>161.7406</v>
      </c>
      <c r="P16" s="116">
        <v>52.5</v>
      </c>
      <c r="Q16" s="116">
        <v>0</v>
      </c>
      <c r="R16" s="116">
        <v>2.85</v>
      </c>
      <c r="S16" s="116">
        <v>0.08</v>
      </c>
    </row>
    <row r="17" spans="2:19" customFormat="1" ht="15.75">
      <c r="B17" s="67" t="s">
        <v>634</v>
      </c>
      <c r="C17" s="89">
        <v>1095538</v>
      </c>
      <c r="D17" s="89"/>
      <c r="E17" s="89">
        <v>2420</v>
      </c>
      <c r="F17" s="89" t="s">
        <v>360</v>
      </c>
      <c r="G17" s="89" t="s">
        <v>315</v>
      </c>
      <c r="H17" s="89" t="s">
        <v>316</v>
      </c>
      <c r="I17" s="100">
        <v>38714</v>
      </c>
      <c r="J17" s="89">
        <v>0.74</v>
      </c>
      <c r="K17" s="89" t="s">
        <v>175</v>
      </c>
      <c r="L17" s="116">
        <v>4.9000000000000004</v>
      </c>
      <c r="M17" s="116">
        <v>0.45</v>
      </c>
      <c r="N17" s="116">
        <v>7395.8</v>
      </c>
      <c r="O17" s="116">
        <v>124.44901</v>
      </c>
      <c r="P17" s="116">
        <v>9.1999999999999993</v>
      </c>
      <c r="Q17" s="116">
        <v>0</v>
      </c>
      <c r="R17" s="116">
        <v>0.5</v>
      </c>
      <c r="S17" s="116">
        <v>0.01</v>
      </c>
    </row>
    <row r="18" spans="2:19" customFormat="1" ht="15.75">
      <c r="B18" s="67" t="s">
        <v>635</v>
      </c>
      <c r="C18" s="89">
        <v>1094820</v>
      </c>
      <c r="D18" s="89"/>
      <c r="E18" s="89">
        <v>1283</v>
      </c>
      <c r="F18" s="89" t="s">
        <v>333</v>
      </c>
      <c r="G18" s="89" t="s">
        <v>340</v>
      </c>
      <c r="H18" s="89" t="s">
        <v>316</v>
      </c>
      <c r="I18" s="100">
        <v>38652</v>
      </c>
      <c r="J18" s="89">
        <v>2.12</v>
      </c>
      <c r="K18" s="89" t="s">
        <v>175</v>
      </c>
      <c r="L18" s="116">
        <v>5.3</v>
      </c>
      <c r="M18" s="116">
        <v>-0.04</v>
      </c>
      <c r="N18" s="116">
        <v>10137.94</v>
      </c>
      <c r="O18" s="116">
        <v>135.37267</v>
      </c>
      <c r="P18" s="116">
        <v>13.72</v>
      </c>
      <c r="Q18" s="116">
        <v>0</v>
      </c>
      <c r="R18" s="116">
        <v>0.74</v>
      </c>
      <c r="S18" s="116">
        <v>0.02</v>
      </c>
    </row>
    <row r="19" spans="2:19" customFormat="1" ht="15.75">
      <c r="B19" s="67" t="s">
        <v>636</v>
      </c>
      <c r="C19" s="89">
        <v>1102797</v>
      </c>
      <c r="D19" s="89"/>
      <c r="E19" s="89">
        <v>1417</v>
      </c>
      <c r="F19" s="89" t="s">
        <v>163</v>
      </c>
      <c r="G19" s="89" t="s">
        <v>340</v>
      </c>
      <c r="H19" s="89" t="s">
        <v>171</v>
      </c>
      <c r="I19" s="100">
        <v>39148</v>
      </c>
      <c r="J19" s="89">
        <v>0.73</v>
      </c>
      <c r="K19" s="89" t="s">
        <v>175</v>
      </c>
      <c r="L19" s="116">
        <v>4.9000000000000004</v>
      </c>
      <c r="M19" s="116">
        <v>0.78</v>
      </c>
      <c r="N19" s="116">
        <v>22700</v>
      </c>
      <c r="O19" s="116">
        <v>124.67841</v>
      </c>
      <c r="P19" s="116">
        <v>28.3</v>
      </c>
      <c r="Q19" s="116">
        <v>0</v>
      </c>
      <c r="R19" s="116">
        <v>1.53</v>
      </c>
      <c r="S19" s="116">
        <v>0.04</v>
      </c>
    </row>
    <row r="20" spans="2:19" customFormat="1" ht="15.75">
      <c r="B20" s="67" t="s">
        <v>637</v>
      </c>
      <c r="C20" s="89">
        <v>1093491</v>
      </c>
      <c r="D20" s="89"/>
      <c r="E20" s="89">
        <v>1252</v>
      </c>
      <c r="F20" s="89" t="s">
        <v>165</v>
      </c>
      <c r="G20" s="89" t="s">
        <v>340</v>
      </c>
      <c r="H20" s="89" t="s">
        <v>316</v>
      </c>
      <c r="I20" s="100">
        <v>38462</v>
      </c>
      <c r="J20" s="89">
        <v>1.25</v>
      </c>
      <c r="K20" s="89" t="s">
        <v>175</v>
      </c>
      <c r="L20" s="116">
        <v>4.95</v>
      </c>
      <c r="M20" s="116">
        <v>0.17</v>
      </c>
      <c r="N20" s="116">
        <v>1931.49</v>
      </c>
      <c r="O20" s="116">
        <v>130.31389999999999</v>
      </c>
      <c r="P20" s="116">
        <v>2.52</v>
      </c>
      <c r="Q20" s="116">
        <v>0</v>
      </c>
      <c r="R20" s="116">
        <v>0.14000000000000001</v>
      </c>
      <c r="S20" s="116">
        <v>0</v>
      </c>
    </row>
    <row r="21" spans="2:19" customFormat="1" ht="15.75">
      <c r="B21" s="67" t="s">
        <v>638</v>
      </c>
      <c r="C21" s="89">
        <v>1089655</v>
      </c>
      <c r="D21" s="89"/>
      <c r="E21" s="89">
        <v>1367</v>
      </c>
      <c r="F21" s="89" t="s">
        <v>358</v>
      </c>
      <c r="G21" s="89" t="s">
        <v>340</v>
      </c>
      <c r="H21" s="89" t="s">
        <v>316</v>
      </c>
      <c r="I21" s="100">
        <v>38035</v>
      </c>
      <c r="J21" s="89">
        <v>1</v>
      </c>
      <c r="K21" s="89" t="s">
        <v>175</v>
      </c>
      <c r="L21" s="116">
        <v>5.55</v>
      </c>
      <c r="M21" s="116">
        <v>-2.4700000000000002</v>
      </c>
      <c r="N21" s="116">
        <v>12000</v>
      </c>
      <c r="O21" s="116">
        <v>133.99167</v>
      </c>
      <c r="P21" s="116">
        <v>16.079999999999998</v>
      </c>
      <c r="Q21" s="116">
        <v>0.01</v>
      </c>
      <c r="R21" s="116">
        <v>0.87</v>
      </c>
      <c r="S21" s="116">
        <v>0.02</v>
      </c>
    </row>
    <row r="22" spans="2:19" customFormat="1" ht="15.75">
      <c r="B22" s="67" t="s">
        <v>639</v>
      </c>
      <c r="C22" s="89">
        <v>6000129</v>
      </c>
      <c r="D22" s="89"/>
      <c r="E22" s="89">
        <v>600</v>
      </c>
      <c r="F22" s="89" t="s">
        <v>360</v>
      </c>
      <c r="G22" s="89" t="s">
        <v>340</v>
      </c>
      <c r="H22" s="89" t="s">
        <v>171</v>
      </c>
      <c r="I22" s="100">
        <v>40561</v>
      </c>
      <c r="J22" s="89">
        <v>3.26</v>
      </c>
      <c r="K22" s="89" t="s">
        <v>175</v>
      </c>
      <c r="L22" s="116">
        <v>6</v>
      </c>
      <c r="M22" s="116">
        <v>0.41</v>
      </c>
      <c r="N22" s="116">
        <v>354235</v>
      </c>
      <c r="O22" s="116">
        <v>126.0299</v>
      </c>
      <c r="P22" s="116">
        <v>446.44</v>
      </c>
      <c r="Q22" s="116">
        <v>0.02</v>
      </c>
      <c r="R22" s="116">
        <v>24.21</v>
      </c>
      <c r="S22" s="116">
        <v>0.69</v>
      </c>
    </row>
    <row r="23" spans="2:19" customFormat="1" ht="15.75">
      <c r="B23" s="67" t="s">
        <v>640</v>
      </c>
      <c r="C23" s="89">
        <v>1087683</v>
      </c>
      <c r="D23" s="89"/>
      <c r="E23" s="89">
        <v>1148</v>
      </c>
      <c r="F23" s="89" t="s">
        <v>360</v>
      </c>
      <c r="G23" s="89" t="s">
        <v>370</v>
      </c>
      <c r="H23" s="89" t="s">
        <v>316</v>
      </c>
      <c r="I23" s="100">
        <v>37551</v>
      </c>
      <c r="J23" s="89">
        <v>3.5</v>
      </c>
      <c r="K23" s="89" t="s">
        <v>175</v>
      </c>
      <c r="L23" s="116">
        <v>7.75</v>
      </c>
      <c r="M23" s="116">
        <v>0.38</v>
      </c>
      <c r="N23" s="116">
        <v>177900.44</v>
      </c>
      <c r="O23" s="116">
        <v>156.72980000000001</v>
      </c>
      <c r="P23" s="116">
        <v>278.82</v>
      </c>
      <c r="Q23" s="116">
        <v>0.83</v>
      </c>
      <c r="R23" s="116">
        <v>15.12</v>
      </c>
      <c r="S23" s="116">
        <v>0.43</v>
      </c>
    </row>
    <row r="24" spans="2:19" customFormat="1" ht="15.75">
      <c r="B24" s="67" t="s">
        <v>641</v>
      </c>
      <c r="C24" s="89">
        <v>1125483</v>
      </c>
      <c r="D24" s="89"/>
      <c r="E24" s="89">
        <v>1597</v>
      </c>
      <c r="F24" s="89" t="s">
        <v>358</v>
      </c>
      <c r="G24" s="89" t="s">
        <v>370</v>
      </c>
      <c r="H24" s="89" t="s">
        <v>171</v>
      </c>
      <c r="I24" s="100">
        <v>42705</v>
      </c>
      <c r="J24" s="89">
        <v>3.52</v>
      </c>
      <c r="K24" s="89" t="s">
        <v>175</v>
      </c>
      <c r="L24" s="116">
        <v>3.5</v>
      </c>
      <c r="M24" s="116">
        <v>2.96</v>
      </c>
      <c r="N24" s="116">
        <v>65942</v>
      </c>
      <c r="O24" s="116">
        <v>104.94071</v>
      </c>
      <c r="P24" s="116">
        <v>69.2</v>
      </c>
      <c r="Q24" s="116">
        <v>0.01</v>
      </c>
      <c r="R24" s="116">
        <v>3.75</v>
      </c>
      <c r="S24" s="116">
        <v>0.11</v>
      </c>
    </row>
    <row r="25" spans="2:19" customFormat="1" ht="15.75">
      <c r="B25" s="67" t="s">
        <v>642</v>
      </c>
      <c r="C25" s="89">
        <v>6620215</v>
      </c>
      <c r="D25" s="89"/>
      <c r="E25" s="89">
        <v>662</v>
      </c>
      <c r="F25" s="89" t="s">
        <v>318</v>
      </c>
      <c r="G25" s="89" t="s">
        <v>396</v>
      </c>
      <c r="H25" s="89" t="s">
        <v>316</v>
      </c>
      <c r="I25" s="100">
        <v>38018</v>
      </c>
      <c r="J25" s="89">
        <v>0.82</v>
      </c>
      <c r="K25" s="89" t="s">
        <v>175</v>
      </c>
      <c r="L25" s="116">
        <v>5.75</v>
      </c>
      <c r="M25" s="116">
        <v>0.73</v>
      </c>
      <c r="N25" s="116">
        <v>125000</v>
      </c>
      <c r="O25" s="116">
        <v>129.91040000000001</v>
      </c>
      <c r="P25" s="116">
        <v>162.38999999999999</v>
      </c>
      <c r="Q25" s="116">
        <v>0.03</v>
      </c>
      <c r="R25" s="116">
        <v>8.81</v>
      </c>
      <c r="S25" s="116">
        <v>0.25</v>
      </c>
    </row>
    <row r="26" spans="2:19" customFormat="1" ht="15.75">
      <c r="B26" s="67" t="s">
        <v>643</v>
      </c>
      <c r="C26" s="89">
        <v>1092162</v>
      </c>
      <c r="D26" s="89"/>
      <c r="E26" s="89">
        <v>1229</v>
      </c>
      <c r="F26" s="89" t="s">
        <v>333</v>
      </c>
      <c r="G26" s="89" t="s">
        <v>423</v>
      </c>
      <c r="H26" s="89" t="s">
        <v>316</v>
      </c>
      <c r="I26" s="100">
        <v>38376</v>
      </c>
      <c r="J26" s="89">
        <v>1.38</v>
      </c>
      <c r="K26" s="89" t="s">
        <v>175</v>
      </c>
      <c r="L26" s="116">
        <v>7</v>
      </c>
      <c r="M26" s="116">
        <v>1.96</v>
      </c>
      <c r="N26" s="116">
        <v>23127.86</v>
      </c>
      <c r="O26" s="116">
        <v>131.91016999999999</v>
      </c>
      <c r="P26" s="116">
        <v>30.51</v>
      </c>
      <c r="Q26" s="116">
        <v>0.01</v>
      </c>
      <c r="R26" s="116">
        <v>1.65</v>
      </c>
      <c r="S26" s="116">
        <v>0.05</v>
      </c>
    </row>
    <row r="27" spans="2:19" customFormat="1" ht="15.75">
      <c r="B27" s="67" t="s">
        <v>644</v>
      </c>
      <c r="C27" s="89">
        <v>1092774</v>
      </c>
      <c r="D27" s="89"/>
      <c r="E27" s="89">
        <v>1229</v>
      </c>
      <c r="F27" s="89" t="s">
        <v>333</v>
      </c>
      <c r="G27" s="89" t="s">
        <v>423</v>
      </c>
      <c r="H27" s="89" t="s">
        <v>316</v>
      </c>
      <c r="I27" s="100">
        <v>38445</v>
      </c>
      <c r="J27" s="89">
        <v>1.45</v>
      </c>
      <c r="K27" s="89" t="s">
        <v>175</v>
      </c>
      <c r="L27" s="116">
        <v>6.7</v>
      </c>
      <c r="M27" s="116">
        <v>1.53</v>
      </c>
      <c r="N27" s="116">
        <v>56226.32</v>
      </c>
      <c r="O27" s="116">
        <v>131.87952000000001</v>
      </c>
      <c r="P27" s="116">
        <v>74.150000000000006</v>
      </c>
      <c r="Q27" s="116">
        <v>0.01</v>
      </c>
      <c r="R27" s="116">
        <v>4.0199999999999996</v>
      </c>
      <c r="S27" s="116">
        <v>0.11</v>
      </c>
    </row>
    <row r="28" spans="2:19" customFormat="1" ht="15.75">
      <c r="B28" s="67" t="s">
        <v>645</v>
      </c>
      <c r="C28" s="89">
        <v>1094747</v>
      </c>
      <c r="D28" s="89"/>
      <c r="E28" s="89">
        <v>1229</v>
      </c>
      <c r="F28" s="89" t="s">
        <v>333</v>
      </c>
      <c r="G28" s="89" t="s">
        <v>423</v>
      </c>
      <c r="H28" s="89" t="s">
        <v>316</v>
      </c>
      <c r="I28" s="100">
        <v>38635</v>
      </c>
      <c r="J28" s="89">
        <v>1.79</v>
      </c>
      <c r="K28" s="89" t="s">
        <v>175</v>
      </c>
      <c r="L28" s="116">
        <v>6.7</v>
      </c>
      <c r="M28" s="116">
        <v>2.58</v>
      </c>
      <c r="N28" s="116">
        <v>39952.54</v>
      </c>
      <c r="O28" s="116">
        <v>130.54990000000001</v>
      </c>
      <c r="P28" s="116">
        <v>52.16</v>
      </c>
      <c r="Q28" s="116">
        <v>0.02</v>
      </c>
      <c r="R28" s="116">
        <v>2.83</v>
      </c>
      <c r="S28" s="116">
        <v>0.08</v>
      </c>
    </row>
    <row r="29" spans="2:19" customFormat="1" ht="15.75">
      <c r="B29" s="67" t="s">
        <v>646</v>
      </c>
      <c r="C29" s="89">
        <v>1109180</v>
      </c>
      <c r="D29" s="89"/>
      <c r="E29" s="89">
        <v>1507</v>
      </c>
      <c r="F29" s="89" t="s">
        <v>360</v>
      </c>
      <c r="G29" s="89" t="s">
        <v>647</v>
      </c>
      <c r="H29" s="89" t="s">
        <v>316</v>
      </c>
      <c r="I29" s="100">
        <v>39443</v>
      </c>
      <c r="J29" s="89">
        <v>0</v>
      </c>
      <c r="K29" s="89" t="s">
        <v>175</v>
      </c>
      <c r="L29" s="116">
        <v>9.9</v>
      </c>
      <c r="M29" s="116">
        <v>0</v>
      </c>
      <c r="N29" s="116">
        <v>27000</v>
      </c>
      <c r="O29" s="116">
        <v>0</v>
      </c>
      <c r="P29" s="116">
        <v>0</v>
      </c>
      <c r="Q29" s="116">
        <v>0.02</v>
      </c>
      <c r="R29" s="116">
        <v>0</v>
      </c>
      <c r="S29" s="116">
        <v>0</v>
      </c>
    </row>
    <row r="30" spans="2:19" customFormat="1" ht="15.75">
      <c r="B30" s="67" t="s">
        <v>648</v>
      </c>
      <c r="C30" s="89">
        <v>1126770</v>
      </c>
      <c r="D30" s="89"/>
      <c r="E30" s="89">
        <v>1507</v>
      </c>
      <c r="F30" s="89" t="s">
        <v>360</v>
      </c>
      <c r="G30" s="89" t="s">
        <v>647</v>
      </c>
      <c r="H30" s="89" t="s">
        <v>316</v>
      </c>
      <c r="I30" s="100">
        <v>41126</v>
      </c>
      <c r="J30" s="89">
        <v>0</v>
      </c>
      <c r="K30" s="89" t="s">
        <v>175</v>
      </c>
      <c r="L30" s="116">
        <v>9.9</v>
      </c>
      <c r="M30" s="116">
        <v>0</v>
      </c>
      <c r="N30" s="116">
        <v>5400</v>
      </c>
      <c r="O30" s="116">
        <v>0</v>
      </c>
      <c r="P30" s="116">
        <v>0</v>
      </c>
      <c r="Q30" s="116">
        <v>0</v>
      </c>
      <c r="R30" s="116">
        <v>0</v>
      </c>
      <c r="S30" s="116">
        <v>0</v>
      </c>
    </row>
    <row r="31" spans="2:19" customFormat="1" ht="15.75">
      <c r="B31" s="67" t="s">
        <v>649</v>
      </c>
      <c r="C31" s="89">
        <v>1101567</v>
      </c>
      <c r="D31" s="89"/>
      <c r="E31" s="89">
        <v>2202</v>
      </c>
      <c r="F31" s="89" t="s">
        <v>163</v>
      </c>
      <c r="G31" s="89" t="s">
        <v>444</v>
      </c>
      <c r="H31" s="89" t="s">
        <v>316</v>
      </c>
      <c r="I31" s="100">
        <v>39104</v>
      </c>
      <c r="J31" s="89">
        <v>2.56</v>
      </c>
      <c r="K31" s="89" t="s">
        <v>175</v>
      </c>
      <c r="L31" s="116">
        <v>5.6</v>
      </c>
      <c r="M31" s="116">
        <v>5.99</v>
      </c>
      <c r="N31" s="116">
        <v>70280.259999999995</v>
      </c>
      <c r="O31" s="116">
        <v>119.73</v>
      </c>
      <c r="P31" s="116">
        <v>84.15</v>
      </c>
      <c r="Q31" s="116">
        <v>0</v>
      </c>
      <c r="R31" s="116">
        <v>4.5599999999999996</v>
      </c>
      <c r="S31" s="116">
        <v>0.13</v>
      </c>
    </row>
    <row r="32" spans="2:19" customFormat="1" ht="15.75">
      <c r="B32" s="67" t="s">
        <v>650</v>
      </c>
      <c r="C32" s="89">
        <v>1110378</v>
      </c>
      <c r="D32" s="89"/>
      <c r="E32" s="89">
        <v>2023</v>
      </c>
      <c r="F32" s="89" t="s">
        <v>163</v>
      </c>
      <c r="G32" s="89" t="s">
        <v>444</v>
      </c>
      <c r="H32" s="89" t="s">
        <v>171</v>
      </c>
      <c r="I32" s="100"/>
      <c r="J32" s="89">
        <v>0</v>
      </c>
      <c r="K32" s="89" t="s">
        <v>175</v>
      </c>
      <c r="L32" s="116">
        <v>6.6</v>
      </c>
      <c r="M32" s="116">
        <v>0</v>
      </c>
      <c r="N32" s="116">
        <v>3251.4</v>
      </c>
      <c r="O32" s="116">
        <v>19.7</v>
      </c>
      <c r="P32" s="116">
        <v>0.64</v>
      </c>
      <c r="Q32" s="116">
        <v>0</v>
      </c>
      <c r="R32" s="116">
        <v>0.03</v>
      </c>
      <c r="S32" s="116">
        <v>0</v>
      </c>
    </row>
    <row r="33" spans="2:19" customFormat="1" ht="15.75">
      <c r="B33" s="67" t="s">
        <v>651</v>
      </c>
      <c r="C33" s="89">
        <v>1134394</v>
      </c>
      <c r="D33" s="89"/>
      <c r="E33" s="89">
        <v>2023</v>
      </c>
      <c r="F33" s="89" t="s">
        <v>163</v>
      </c>
      <c r="G33" s="89" t="s">
        <v>444</v>
      </c>
      <c r="H33" s="89" t="s">
        <v>171</v>
      </c>
      <c r="I33" s="100"/>
      <c r="J33" s="89">
        <v>0</v>
      </c>
      <c r="K33" s="89" t="s">
        <v>175</v>
      </c>
      <c r="L33" s="116">
        <v>6.6</v>
      </c>
      <c r="M33" s="116">
        <v>0</v>
      </c>
      <c r="N33" s="116">
        <v>3251.4</v>
      </c>
      <c r="O33" s="116">
        <v>19.7</v>
      </c>
      <c r="P33" s="116">
        <v>0.64</v>
      </c>
      <c r="Q33" s="116">
        <v>0</v>
      </c>
      <c r="R33" s="116">
        <v>0.03</v>
      </c>
      <c r="S33" s="116">
        <v>0</v>
      </c>
    </row>
    <row r="34" spans="2:19" customFormat="1" ht="15.75">
      <c r="B34" s="67" t="s">
        <v>652</v>
      </c>
      <c r="C34" s="89">
        <v>1120740</v>
      </c>
      <c r="D34" s="89"/>
      <c r="E34" s="89">
        <v>2023</v>
      </c>
      <c r="F34" s="89" t="s">
        <v>163</v>
      </c>
      <c r="G34" s="89" t="s">
        <v>444</v>
      </c>
      <c r="H34" s="89" t="s">
        <v>171</v>
      </c>
      <c r="I34" s="100"/>
      <c r="J34" s="89">
        <v>0.93</v>
      </c>
      <c r="K34" s="89" t="s">
        <v>175</v>
      </c>
      <c r="L34" s="116">
        <v>6.95</v>
      </c>
      <c r="M34" s="116">
        <v>0</v>
      </c>
      <c r="N34" s="116">
        <v>10787.26</v>
      </c>
      <c r="O34" s="116">
        <v>18.100000000000001</v>
      </c>
      <c r="P34" s="116">
        <v>1.95</v>
      </c>
      <c r="Q34" s="116">
        <v>0.01</v>
      </c>
      <c r="R34" s="116">
        <v>0.11</v>
      </c>
      <c r="S34" s="116">
        <v>0</v>
      </c>
    </row>
    <row r="35" spans="2:19" customFormat="1" ht="15.75">
      <c r="B35" s="67" t="s">
        <v>653</v>
      </c>
      <c r="C35" s="89">
        <v>1127679</v>
      </c>
      <c r="D35" s="89"/>
      <c r="E35" s="89">
        <v>2023</v>
      </c>
      <c r="F35" s="89" t="s">
        <v>163</v>
      </c>
      <c r="G35" s="89" t="s">
        <v>444</v>
      </c>
      <c r="H35" s="89" t="s">
        <v>171</v>
      </c>
      <c r="I35" s="100">
        <v>41308</v>
      </c>
      <c r="J35" s="89">
        <v>0</v>
      </c>
      <c r="K35" s="89" t="s">
        <v>175</v>
      </c>
      <c r="L35" s="116">
        <v>6.6</v>
      </c>
      <c r="M35" s="116">
        <v>0</v>
      </c>
      <c r="N35" s="116">
        <v>3251.4</v>
      </c>
      <c r="O35" s="116">
        <v>19.7</v>
      </c>
      <c r="P35" s="116">
        <v>0.64</v>
      </c>
      <c r="Q35" s="116">
        <v>0</v>
      </c>
      <c r="R35" s="116">
        <v>0.03</v>
      </c>
      <c r="S35" s="116">
        <v>0</v>
      </c>
    </row>
    <row r="36" spans="2:19">
      <c r="B36" s="67" t="s">
        <v>654</v>
      </c>
      <c r="C36" s="89">
        <v>1131184</v>
      </c>
      <c r="D36" s="89"/>
      <c r="E36" s="89">
        <v>2023</v>
      </c>
      <c r="F36" s="89" t="s">
        <v>163</v>
      </c>
      <c r="G36" s="89" t="s">
        <v>444</v>
      </c>
      <c r="H36" s="89" t="s">
        <v>171</v>
      </c>
      <c r="I36" s="100">
        <v>41675</v>
      </c>
      <c r="J36" s="89">
        <v>0</v>
      </c>
      <c r="K36" s="89" t="s">
        <v>175</v>
      </c>
      <c r="L36" s="116">
        <v>6.6</v>
      </c>
      <c r="M36" s="116">
        <v>0</v>
      </c>
      <c r="N36" s="116">
        <v>3251.4</v>
      </c>
      <c r="O36" s="116">
        <v>19.7</v>
      </c>
      <c r="P36" s="116">
        <v>0.64</v>
      </c>
      <c r="Q36" s="116">
        <v>0</v>
      </c>
      <c r="R36" s="116">
        <v>0.03</v>
      </c>
      <c r="S36" s="116">
        <v>0</v>
      </c>
    </row>
    <row r="37" spans="2:19">
      <c r="B37" s="67" t="s">
        <v>655</v>
      </c>
      <c r="C37" s="89">
        <v>1125624</v>
      </c>
      <c r="D37" s="89"/>
      <c r="E37" s="89">
        <v>2023</v>
      </c>
      <c r="F37" s="89" t="s">
        <v>163</v>
      </c>
      <c r="G37" s="89" t="s">
        <v>444</v>
      </c>
      <c r="H37" s="89" t="s">
        <v>171</v>
      </c>
      <c r="I37" s="100">
        <v>40941</v>
      </c>
      <c r="J37" s="89">
        <v>0</v>
      </c>
      <c r="K37" s="89" t="s">
        <v>175</v>
      </c>
      <c r="L37" s="116">
        <v>6.6</v>
      </c>
      <c r="M37" s="116">
        <v>0</v>
      </c>
      <c r="N37" s="116">
        <v>3251.4</v>
      </c>
      <c r="O37" s="116">
        <v>19.7</v>
      </c>
      <c r="P37" s="116">
        <v>0.64</v>
      </c>
      <c r="Q37" s="116">
        <v>0</v>
      </c>
      <c r="R37" s="116">
        <v>0.03</v>
      </c>
      <c r="S37" s="116">
        <v>0</v>
      </c>
    </row>
    <row r="38" spans="2:19">
      <c r="B38" s="67" t="s">
        <v>656</v>
      </c>
      <c r="C38" s="89">
        <v>1116649</v>
      </c>
      <c r="D38" s="89"/>
      <c r="E38" s="89">
        <v>1134</v>
      </c>
      <c r="F38" s="89" t="s">
        <v>163</v>
      </c>
      <c r="G38" s="89">
        <v>0</v>
      </c>
      <c r="H38" s="89" t="s">
        <v>295</v>
      </c>
      <c r="I38" s="100">
        <v>40163</v>
      </c>
      <c r="J38" s="89">
        <v>0</v>
      </c>
      <c r="K38" s="89" t="s">
        <v>175</v>
      </c>
      <c r="L38" s="116">
        <v>4.5</v>
      </c>
      <c r="M38" s="116">
        <v>0</v>
      </c>
      <c r="N38" s="116">
        <v>132.31</v>
      </c>
      <c r="O38" s="116">
        <v>0</v>
      </c>
      <c r="P38" s="116">
        <v>0</v>
      </c>
      <c r="Q38" s="116">
        <v>0</v>
      </c>
      <c r="R38" s="116">
        <v>0</v>
      </c>
      <c r="S38" s="116">
        <v>0</v>
      </c>
    </row>
    <row r="39" spans="2:19">
      <c r="B39" s="67" t="s">
        <v>657</v>
      </c>
      <c r="C39" s="89">
        <v>1113562</v>
      </c>
      <c r="D39" s="89"/>
      <c r="E39" s="89">
        <v>1303</v>
      </c>
      <c r="F39" s="89" t="s">
        <v>333</v>
      </c>
      <c r="G39" s="89">
        <v>0</v>
      </c>
      <c r="H39" s="89" t="s">
        <v>295</v>
      </c>
      <c r="I39" s="100">
        <v>40401</v>
      </c>
      <c r="J39" s="89">
        <v>0</v>
      </c>
      <c r="K39" s="89" t="s">
        <v>175</v>
      </c>
      <c r="L39" s="116">
        <v>6</v>
      </c>
      <c r="M39" s="116">
        <v>0</v>
      </c>
      <c r="N39" s="116">
        <v>5995.5</v>
      </c>
      <c r="O39" s="116">
        <v>10.8155</v>
      </c>
      <c r="P39" s="116">
        <v>0.65</v>
      </c>
      <c r="Q39" s="116">
        <v>0.28999999999999998</v>
      </c>
      <c r="R39" s="116">
        <v>0.04</v>
      </c>
      <c r="S39" s="116">
        <v>0</v>
      </c>
    </row>
    <row r="40" spans="2:19">
      <c r="B40" s="67" t="s">
        <v>658</v>
      </c>
      <c r="C40" s="89">
        <v>1095942</v>
      </c>
      <c r="D40" s="89"/>
      <c r="E40" s="89">
        <v>1303</v>
      </c>
      <c r="F40" s="89" t="s">
        <v>333</v>
      </c>
      <c r="G40" s="89">
        <v>0</v>
      </c>
      <c r="H40" s="89" t="s">
        <v>295</v>
      </c>
      <c r="I40" s="100">
        <v>39817</v>
      </c>
      <c r="J40" s="89">
        <v>0</v>
      </c>
      <c r="K40" s="89" t="s">
        <v>175</v>
      </c>
      <c r="L40" s="116">
        <v>6</v>
      </c>
      <c r="M40" s="116">
        <v>0</v>
      </c>
      <c r="N40" s="116">
        <v>35973.07</v>
      </c>
      <c r="O40" s="116">
        <v>20.62</v>
      </c>
      <c r="P40" s="116">
        <v>7.42</v>
      </c>
      <c r="Q40" s="116">
        <v>0.02</v>
      </c>
      <c r="R40" s="116">
        <v>0.4</v>
      </c>
      <c r="S40" s="116">
        <v>0.01</v>
      </c>
    </row>
    <row r="41" spans="2:19">
      <c r="B41" s="67" t="s">
        <v>659</v>
      </c>
      <c r="C41" s="89">
        <v>1134659</v>
      </c>
      <c r="D41" s="89"/>
      <c r="E41" s="89">
        <v>555</v>
      </c>
      <c r="F41" s="89" t="s">
        <v>333</v>
      </c>
      <c r="G41" s="89">
        <v>0</v>
      </c>
      <c r="H41" s="89" t="s">
        <v>295</v>
      </c>
      <c r="I41" s="100">
        <v>42070</v>
      </c>
      <c r="J41" s="89">
        <v>0</v>
      </c>
      <c r="K41" s="89" t="s">
        <v>175</v>
      </c>
      <c r="L41" s="116">
        <v>0</v>
      </c>
      <c r="M41" s="116">
        <v>0</v>
      </c>
      <c r="N41" s="116">
        <v>0.01</v>
      </c>
      <c r="O41" s="116">
        <v>50.32</v>
      </c>
      <c r="P41" s="116">
        <v>0</v>
      </c>
      <c r="Q41" s="116">
        <v>0</v>
      </c>
      <c r="R41" s="116">
        <v>0</v>
      </c>
      <c r="S41" s="116">
        <v>0</v>
      </c>
    </row>
    <row r="42" spans="2:19">
      <c r="B42" s="67" t="s">
        <v>660</v>
      </c>
      <c r="C42" s="89">
        <v>1143270</v>
      </c>
      <c r="D42" s="89"/>
      <c r="E42" s="89">
        <v>1154</v>
      </c>
      <c r="F42" s="89" t="s">
        <v>163</v>
      </c>
      <c r="G42" s="89">
        <v>0</v>
      </c>
      <c r="H42" s="89" t="s">
        <v>295</v>
      </c>
      <c r="I42" s="100"/>
      <c r="J42" s="89">
        <v>1.84</v>
      </c>
      <c r="K42" s="89" t="s">
        <v>175</v>
      </c>
      <c r="L42" s="116">
        <v>4.9000000000000004</v>
      </c>
      <c r="M42" s="116">
        <v>38.07</v>
      </c>
      <c r="N42" s="116">
        <v>35955.339999999997</v>
      </c>
      <c r="O42" s="116">
        <v>63.8</v>
      </c>
      <c r="P42" s="116">
        <v>22.94</v>
      </c>
      <c r="Q42" s="116">
        <v>0</v>
      </c>
      <c r="R42" s="116">
        <v>1.24</v>
      </c>
      <c r="S42" s="116">
        <v>0.04</v>
      </c>
    </row>
    <row r="43" spans="2:19">
      <c r="B43" s="59" t="s">
        <v>72</v>
      </c>
      <c r="C43" s="87"/>
      <c r="D43" s="87"/>
      <c r="E43" s="87"/>
      <c r="F43" s="87"/>
      <c r="G43" s="87"/>
      <c r="H43" s="87"/>
      <c r="I43" s="96"/>
      <c r="J43" s="87">
        <v>2.64</v>
      </c>
      <c r="K43" s="87"/>
      <c r="L43" s="90"/>
      <c r="M43" s="90">
        <v>2.9</v>
      </c>
      <c r="N43" s="90">
        <v>152004.79999999999</v>
      </c>
      <c r="O43" s="90"/>
      <c r="P43" s="90">
        <v>154.28</v>
      </c>
      <c r="Q43" s="90"/>
      <c r="R43" s="90"/>
      <c r="S43" s="90">
        <v>0.24</v>
      </c>
    </row>
    <row r="44" spans="2:19">
      <c r="B44" s="67" t="s">
        <v>661</v>
      </c>
      <c r="C44" s="89">
        <v>1139336</v>
      </c>
      <c r="D44" s="89"/>
      <c r="E44" s="89">
        <v>1669</v>
      </c>
      <c r="F44" s="89" t="s">
        <v>496</v>
      </c>
      <c r="G44" s="89" t="s">
        <v>411</v>
      </c>
      <c r="H44" s="89" t="s">
        <v>171</v>
      </c>
      <c r="I44" s="100">
        <v>42648</v>
      </c>
      <c r="J44" s="89">
        <v>2.86</v>
      </c>
      <c r="K44" s="89" t="s">
        <v>175</v>
      </c>
      <c r="L44" s="116">
        <v>3.42</v>
      </c>
      <c r="M44" s="116">
        <v>2.44</v>
      </c>
      <c r="N44" s="116">
        <v>72004.800000000003</v>
      </c>
      <c r="O44" s="116">
        <v>104.44025999999999</v>
      </c>
      <c r="P44" s="116">
        <v>75.2</v>
      </c>
      <c r="Q44" s="116">
        <v>0.03</v>
      </c>
      <c r="R44" s="116">
        <v>4.08</v>
      </c>
      <c r="S44" s="116">
        <v>0.12</v>
      </c>
    </row>
    <row r="45" spans="2:19">
      <c r="B45" s="67" t="s">
        <v>662</v>
      </c>
      <c r="C45" s="89">
        <v>1143007</v>
      </c>
      <c r="D45" s="89"/>
      <c r="E45" s="89">
        <v>1721</v>
      </c>
      <c r="F45" s="89" t="s">
        <v>163</v>
      </c>
      <c r="G45" s="89" t="s">
        <v>423</v>
      </c>
      <c r="H45" s="89" t="s">
        <v>316</v>
      </c>
      <c r="I45" s="100">
        <v>43116</v>
      </c>
      <c r="J45" s="89">
        <v>2.44</v>
      </c>
      <c r="K45" s="89" t="s">
        <v>175</v>
      </c>
      <c r="L45" s="116">
        <v>2.57</v>
      </c>
      <c r="M45" s="116">
        <v>3.34</v>
      </c>
      <c r="N45" s="116">
        <v>80000</v>
      </c>
      <c r="O45" s="116">
        <v>98.85</v>
      </c>
      <c r="P45" s="116">
        <v>79.08</v>
      </c>
      <c r="Q45" s="116">
        <v>0.02</v>
      </c>
      <c r="R45" s="116">
        <v>4.29</v>
      </c>
      <c r="S45" s="116">
        <v>0.12</v>
      </c>
    </row>
    <row r="46" spans="2:19">
      <c r="B46" s="59" t="s">
        <v>51</v>
      </c>
      <c r="C46" s="87"/>
      <c r="D46" s="87"/>
      <c r="E46" s="87"/>
      <c r="F46" s="87"/>
      <c r="G46" s="87"/>
      <c r="H46" s="87"/>
      <c r="I46" s="96"/>
      <c r="J46" s="87">
        <v>5.29</v>
      </c>
      <c r="K46" s="87"/>
      <c r="L46" s="90"/>
      <c r="M46" s="90">
        <v>4.08</v>
      </c>
      <c r="N46" s="90">
        <v>51134.41</v>
      </c>
      <c r="O46" s="90"/>
      <c r="P46" s="90">
        <v>196.71</v>
      </c>
      <c r="Q46" s="90"/>
      <c r="R46" s="90"/>
      <c r="S46" s="90">
        <v>0.3</v>
      </c>
    </row>
    <row r="47" spans="2:19">
      <c r="B47" s="67" t="s">
        <v>663</v>
      </c>
      <c r="C47" s="89">
        <v>2810273</v>
      </c>
      <c r="D47" s="89"/>
      <c r="E47" s="89">
        <v>281</v>
      </c>
      <c r="F47" s="89" t="s">
        <v>426</v>
      </c>
      <c r="G47" s="89" t="s">
        <v>340</v>
      </c>
      <c r="H47" s="89" t="s">
        <v>316</v>
      </c>
      <c r="I47" s="100">
        <v>42436</v>
      </c>
      <c r="J47" s="89">
        <v>5.77</v>
      </c>
      <c r="K47" s="89" t="s">
        <v>174</v>
      </c>
      <c r="L47" s="116">
        <v>4.5</v>
      </c>
      <c r="M47" s="116">
        <v>4.0599999999999996</v>
      </c>
      <c r="N47" s="116">
        <v>34241</v>
      </c>
      <c r="O47" s="116">
        <v>104.25</v>
      </c>
      <c r="P47" s="116">
        <v>125.44</v>
      </c>
      <c r="Q47" s="116">
        <v>0</v>
      </c>
      <c r="R47" s="116">
        <v>6.8</v>
      </c>
      <c r="S47" s="116">
        <v>0.19</v>
      </c>
    </row>
    <row r="48" spans="2:19">
      <c r="B48" s="67" t="s">
        <v>664</v>
      </c>
      <c r="C48" s="89">
        <v>1090281</v>
      </c>
      <c r="D48" s="89"/>
      <c r="E48" s="89">
        <v>1191</v>
      </c>
      <c r="F48" s="89" t="s">
        <v>163</v>
      </c>
      <c r="G48" s="89" t="s">
        <v>340</v>
      </c>
      <c r="H48" s="89" t="s">
        <v>171</v>
      </c>
      <c r="I48" s="100">
        <v>38171</v>
      </c>
      <c r="J48" s="89">
        <v>4.45</v>
      </c>
      <c r="K48" s="89" t="s">
        <v>174</v>
      </c>
      <c r="L48" s="116">
        <v>7.97</v>
      </c>
      <c r="M48" s="116">
        <v>4.1100000000000003</v>
      </c>
      <c r="N48" s="116">
        <v>16893.41</v>
      </c>
      <c r="O48" s="116">
        <v>120.06</v>
      </c>
      <c r="P48" s="116">
        <v>71.27</v>
      </c>
      <c r="Q48" s="116">
        <v>0.01</v>
      </c>
      <c r="R48" s="116">
        <v>3.87</v>
      </c>
      <c r="S48" s="116">
        <v>0.11</v>
      </c>
    </row>
    <row r="49" spans="2:19">
      <c r="B49" s="59" t="s">
        <v>73</v>
      </c>
      <c r="C49" s="87"/>
      <c r="D49" s="87"/>
      <c r="E49" s="87"/>
      <c r="F49" s="87"/>
      <c r="G49" s="87"/>
      <c r="H49" s="87"/>
      <c r="I49" s="96"/>
      <c r="J49" s="87"/>
      <c r="K49" s="87"/>
      <c r="L49" s="90"/>
      <c r="M49" s="90"/>
      <c r="N49" s="90"/>
      <c r="O49" s="90"/>
      <c r="P49" s="90"/>
      <c r="Q49" s="90"/>
      <c r="R49" s="90"/>
      <c r="S49" s="90"/>
    </row>
    <row r="50" spans="2:19">
      <c r="B50" s="67" t="s">
        <v>281</v>
      </c>
      <c r="C50" s="89"/>
      <c r="D50" s="89"/>
      <c r="E50" s="89"/>
      <c r="F50" s="89"/>
      <c r="G50" s="89"/>
      <c r="H50" s="89"/>
      <c r="I50" s="100"/>
      <c r="J50" s="89"/>
      <c r="K50" s="89"/>
      <c r="L50" s="116"/>
      <c r="M50" s="116"/>
      <c r="N50" s="116"/>
      <c r="O50" s="116"/>
      <c r="P50" s="116"/>
      <c r="Q50" s="116"/>
      <c r="R50" s="116"/>
      <c r="S50" s="116"/>
    </row>
    <row r="51" spans="2:19">
      <c r="B51" s="59" t="s">
        <v>243</v>
      </c>
      <c r="C51" s="87"/>
      <c r="D51" s="87"/>
      <c r="E51" s="87"/>
      <c r="F51" s="87"/>
      <c r="G51" s="87"/>
      <c r="H51" s="87"/>
      <c r="I51" s="96"/>
      <c r="J51" s="87"/>
      <c r="K51" s="87"/>
      <c r="L51" s="90"/>
      <c r="M51" s="90"/>
      <c r="N51" s="90"/>
      <c r="O51" s="90"/>
      <c r="P51" s="90"/>
      <c r="Q51" s="90"/>
      <c r="R51" s="90"/>
      <c r="S51" s="90"/>
    </row>
    <row r="52" spans="2:19">
      <c r="B52" s="59" t="s">
        <v>92</v>
      </c>
      <c r="C52" s="87"/>
      <c r="D52" s="87"/>
      <c r="E52" s="87"/>
      <c r="F52" s="87"/>
      <c r="G52" s="87"/>
      <c r="H52" s="87"/>
      <c r="I52" s="96"/>
      <c r="J52" s="87"/>
      <c r="K52" s="87"/>
      <c r="L52" s="90"/>
      <c r="M52" s="90"/>
      <c r="N52" s="90"/>
      <c r="O52" s="90"/>
      <c r="P52" s="90"/>
      <c r="Q52" s="90"/>
      <c r="R52" s="90"/>
      <c r="S52" s="90"/>
    </row>
    <row r="53" spans="2:19">
      <c r="B53" s="67" t="s">
        <v>281</v>
      </c>
      <c r="C53" s="89"/>
      <c r="D53" s="89"/>
      <c r="E53" s="89"/>
      <c r="F53" s="89"/>
      <c r="G53" s="89"/>
      <c r="H53" s="89"/>
      <c r="I53" s="100"/>
      <c r="J53" s="89"/>
      <c r="K53" s="89"/>
      <c r="L53" s="116"/>
      <c r="M53" s="116"/>
      <c r="N53" s="116"/>
      <c r="O53" s="116"/>
      <c r="P53" s="116"/>
      <c r="Q53" s="116"/>
      <c r="R53" s="116"/>
      <c r="S53" s="116"/>
    </row>
    <row r="54" spans="2:19">
      <c r="B54" s="59" t="s">
        <v>93</v>
      </c>
      <c r="C54" s="87"/>
      <c r="D54" s="87"/>
      <c r="E54" s="87"/>
      <c r="F54" s="87"/>
      <c r="G54" s="87"/>
      <c r="H54" s="87"/>
      <c r="I54" s="96"/>
      <c r="J54" s="87"/>
      <c r="K54" s="87"/>
      <c r="L54" s="90"/>
      <c r="M54" s="90"/>
      <c r="N54" s="90"/>
      <c r="O54" s="90"/>
      <c r="P54" s="90"/>
      <c r="Q54" s="90"/>
      <c r="R54" s="90"/>
      <c r="S54" s="90"/>
    </row>
    <row r="55" spans="2:19">
      <c r="B55" s="121" t="s">
        <v>281</v>
      </c>
      <c r="C55" s="89"/>
      <c r="D55" s="89"/>
      <c r="E55" s="89"/>
      <c r="F55" s="89"/>
      <c r="G55" s="89"/>
      <c r="H55" s="89"/>
      <c r="I55" s="100"/>
      <c r="J55" s="89"/>
      <c r="K55" s="89"/>
      <c r="L55" s="116"/>
      <c r="M55" s="116"/>
      <c r="N55" s="116"/>
      <c r="O55" s="116"/>
      <c r="P55" s="116"/>
      <c r="Q55" s="116"/>
      <c r="R55" s="116"/>
      <c r="S55" s="116"/>
    </row>
    <row r="56" spans="2:19">
      <c r="B56" s="113" t="s">
        <v>261</v>
      </c>
      <c r="C56" s="1"/>
      <c r="D56" s="1"/>
      <c r="E56" s="1"/>
    </row>
    <row r="57" spans="2:19">
      <c r="B57" s="113" t="s">
        <v>141</v>
      </c>
      <c r="C57" s="1"/>
      <c r="D57" s="1"/>
      <c r="E57" s="1"/>
    </row>
    <row r="58" spans="2:19">
      <c r="B58" s="113" t="s">
        <v>257</v>
      </c>
      <c r="C58" s="1"/>
      <c r="D58" s="1"/>
      <c r="E58" s="1"/>
    </row>
    <row r="59" spans="2:19">
      <c r="B59" s="113" t="s">
        <v>258</v>
      </c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4.28515625" style="2" bestFit="1" customWidth="1"/>
    <col min="4" max="4" width="8.85546875" style="2" bestFit="1" customWidth="1"/>
    <col min="5" max="5" width="6.7109375" style="2" bestFit="1" customWidth="1"/>
    <col min="6" max="6" width="26.7109375" style="1" bestFit="1" customWidth="1"/>
    <col min="7" max="7" width="12.5703125" style="1" bestFit="1" customWidth="1"/>
    <col min="8" max="8" width="13.140625" style="1" bestFit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1" t="s">
        <v>290</v>
      </c>
    </row>
    <row r="2" spans="2:98">
      <c r="B2" s="81" t="s">
        <v>291</v>
      </c>
    </row>
    <row r="3" spans="2:98">
      <c r="B3" s="81" t="s">
        <v>292</v>
      </c>
    </row>
    <row r="4" spans="2:98">
      <c r="B4" s="81" t="s">
        <v>293</v>
      </c>
    </row>
    <row r="6" spans="2:98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1"/>
    </row>
    <row r="7" spans="2:98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1"/>
    </row>
    <row r="8" spans="2:98" s="3" customFormat="1" ht="47.25">
      <c r="B8" s="20" t="s">
        <v>145</v>
      </c>
      <c r="C8" s="25" t="s">
        <v>48</v>
      </c>
      <c r="D8" s="47" t="s">
        <v>147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139</v>
      </c>
      <c r="K8" s="25" t="s">
        <v>69</v>
      </c>
      <c r="L8" s="47" t="s">
        <v>182</v>
      </c>
      <c r="M8" s="26" t="s">
        <v>184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262</v>
      </c>
      <c r="I9" s="27" t="s">
        <v>76</v>
      </c>
      <c r="J9" s="27" t="s">
        <v>254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30</v>
      </c>
      <c r="C11" s="84"/>
      <c r="D11" s="84"/>
      <c r="E11" s="84"/>
      <c r="F11" s="84"/>
      <c r="G11" s="84"/>
      <c r="H11" s="83">
        <v>97193</v>
      </c>
      <c r="I11" s="83"/>
      <c r="J11" s="83">
        <v>1.5</v>
      </c>
      <c r="K11" s="83"/>
      <c r="L11" s="83"/>
      <c r="M11" s="8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244</v>
      </c>
      <c r="C12" s="87"/>
      <c r="D12" s="87"/>
      <c r="E12" s="87"/>
      <c r="F12" s="87"/>
      <c r="G12" s="87"/>
      <c r="H12" s="90">
        <v>2373</v>
      </c>
      <c r="I12" s="90"/>
      <c r="J12" s="90"/>
      <c r="K12" s="90"/>
      <c r="L12" s="90"/>
      <c r="M12" s="90"/>
    </row>
    <row r="13" spans="2:98" customFormat="1" ht="15.75">
      <c r="B13" s="60" t="s">
        <v>665</v>
      </c>
      <c r="C13" s="89">
        <v>638015</v>
      </c>
      <c r="D13" s="89"/>
      <c r="E13" s="89">
        <v>638</v>
      </c>
      <c r="F13" s="89" t="s">
        <v>163</v>
      </c>
      <c r="G13" s="89" t="s">
        <v>175</v>
      </c>
      <c r="H13" s="116">
        <v>2373</v>
      </c>
      <c r="I13" s="116">
        <v>0</v>
      </c>
      <c r="J13" s="116">
        <v>0</v>
      </c>
      <c r="K13" s="116">
        <v>0.11</v>
      </c>
      <c r="L13" s="116">
        <v>0</v>
      </c>
      <c r="M13" s="116">
        <v>0</v>
      </c>
    </row>
    <row r="14" spans="2:98" customFormat="1" ht="15.75">
      <c r="B14" s="59" t="s">
        <v>243</v>
      </c>
      <c r="C14" s="87"/>
      <c r="D14" s="87"/>
      <c r="E14" s="87"/>
      <c r="F14" s="87"/>
      <c r="G14" s="87"/>
      <c r="H14" s="90">
        <v>94820</v>
      </c>
      <c r="I14" s="90"/>
      <c r="J14" s="90">
        <v>1.5</v>
      </c>
      <c r="K14" s="90"/>
      <c r="L14" s="90"/>
      <c r="M14" s="90"/>
    </row>
    <row r="15" spans="2:98" customFormat="1" ht="15.75">
      <c r="B15" s="59" t="s">
        <v>80</v>
      </c>
      <c r="C15" s="87"/>
      <c r="D15" s="87"/>
      <c r="E15" s="87"/>
      <c r="F15" s="87"/>
      <c r="G15" s="87"/>
      <c r="H15" s="90">
        <v>94820</v>
      </c>
      <c r="I15" s="90"/>
      <c r="J15" s="90">
        <v>1.5</v>
      </c>
      <c r="K15" s="90"/>
      <c r="L15" s="90"/>
      <c r="M15" s="90"/>
    </row>
    <row r="16" spans="2:98" customFormat="1" ht="15.75">
      <c r="B16" s="60" t="s">
        <v>666</v>
      </c>
      <c r="C16" s="89" t="s">
        <v>667</v>
      </c>
      <c r="D16" s="89" t="s">
        <v>508</v>
      </c>
      <c r="E16" s="89">
        <v>2159</v>
      </c>
      <c r="F16" s="89" t="s">
        <v>668</v>
      </c>
      <c r="G16" s="89" t="s">
        <v>174</v>
      </c>
      <c r="H16" s="116">
        <v>94820</v>
      </c>
      <c r="I16" s="116">
        <v>0.45</v>
      </c>
      <c r="J16" s="116">
        <v>1.5</v>
      </c>
      <c r="K16" s="116">
        <v>0.06</v>
      </c>
      <c r="L16" s="116">
        <v>100</v>
      </c>
      <c r="M16" s="116">
        <v>0</v>
      </c>
    </row>
    <row r="17" spans="1:13" customFormat="1" ht="15.75">
      <c r="B17" s="59" t="s">
        <v>79</v>
      </c>
      <c r="C17" s="87"/>
      <c r="D17" s="87"/>
      <c r="E17" s="87"/>
      <c r="F17" s="87"/>
      <c r="G17" s="87"/>
      <c r="H17" s="90"/>
      <c r="I17" s="90"/>
      <c r="J17" s="90"/>
      <c r="K17" s="90"/>
      <c r="L17" s="90"/>
      <c r="M17" s="90"/>
    </row>
    <row r="18" spans="1:13" customFormat="1" ht="15.75">
      <c r="B18" s="115" t="s">
        <v>281</v>
      </c>
      <c r="C18" s="89"/>
      <c r="D18" s="89"/>
      <c r="E18" s="89"/>
      <c r="F18" s="89"/>
      <c r="G18" s="89"/>
      <c r="H18" s="116"/>
      <c r="I18" s="116"/>
      <c r="J18" s="116"/>
      <c r="K18" s="116"/>
      <c r="L18" s="116"/>
      <c r="M18" s="116"/>
    </row>
    <row r="19" spans="1:13" customFormat="1">
      <c r="A19" s="1"/>
      <c r="B19" s="113" t="s">
        <v>261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3" t="s">
        <v>257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3" t="s">
        <v>258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2.5703125" style="1" bestFit="1" customWidth="1"/>
    <col min="5" max="5" width="11.85546875" style="1" bestFit="1" customWidth="1"/>
    <col min="6" max="6" width="14.5703125" style="1" bestFit="1" customWidth="1"/>
    <col min="7" max="7" width="9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1" t="s">
        <v>290</v>
      </c>
    </row>
    <row r="2" spans="2:55">
      <c r="B2" s="81" t="s">
        <v>291</v>
      </c>
    </row>
    <row r="3" spans="2:55">
      <c r="B3" s="81" t="s">
        <v>292</v>
      </c>
    </row>
    <row r="4" spans="2:55">
      <c r="B4" s="81" t="s">
        <v>293</v>
      </c>
    </row>
    <row r="6" spans="2:55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55" ht="26.25" customHeight="1">
      <c r="B7" s="139" t="s">
        <v>125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260</v>
      </c>
      <c r="G8" s="25" t="s">
        <v>256</v>
      </c>
      <c r="H8" s="25" t="s">
        <v>139</v>
      </c>
      <c r="I8" s="25" t="s">
        <v>69</v>
      </c>
      <c r="J8" s="47" t="s">
        <v>182</v>
      </c>
      <c r="K8" s="26" t="s">
        <v>184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262</v>
      </c>
      <c r="G9" s="27" t="s">
        <v>76</v>
      </c>
      <c r="H9" s="27" t="s">
        <v>254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60</v>
      </c>
      <c r="C11" s="84"/>
      <c r="D11" s="84"/>
      <c r="E11" s="95"/>
      <c r="F11" s="83">
        <v>180357</v>
      </c>
      <c r="G11" s="83"/>
      <c r="H11" s="83">
        <v>135.19999999999999</v>
      </c>
      <c r="I11" s="83"/>
      <c r="J11" s="83"/>
      <c r="K11" s="83">
        <v>0.21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244</v>
      </c>
      <c r="C12" s="87"/>
      <c r="D12" s="87"/>
      <c r="E12" s="96"/>
      <c r="F12" s="90">
        <v>153811</v>
      </c>
      <c r="G12" s="90"/>
      <c r="H12" s="90">
        <v>44.4</v>
      </c>
      <c r="I12" s="90"/>
      <c r="J12" s="90"/>
      <c r="K12" s="90">
        <v>7.0000000000000007E-2</v>
      </c>
    </row>
    <row r="13" spans="2:55" customFormat="1" ht="15.75">
      <c r="B13" s="57" t="s">
        <v>234</v>
      </c>
      <c r="C13" s="87"/>
      <c r="D13" s="87"/>
      <c r="E13" s="96"/>
      <c r="F13" s="90"/>
      <c r="G13" s="90"/>
      <c r="H13" s="90"/>
      <c r="I13" s="90"/>
      <c r="J13" s="90"/>
      <c r="K13" s="90"/>
    </row>
    <row r="14" spans="2:55" customFormat="1" ht="15.75">
      <c r="B14" s="60" t="s">
        <v>281</v>
      </c>
      <c r="C14" s="89"/>
      <c r="D14" s="89"/>
      <c r="E14" s="100"/>
      <c r="F14" s="116"/>
      <c r="G14" s="116"/>
      <c r="H14" s="116"/>
      <c r="I14" s="116"/>
      <c r="J14" s="116"/>
      <c r="K14" s="116"/>
    </row>
    <row r="15" spans="2:55" customFormat="1" ht="15.75">
      <c r="B15" s="57" t="s">
        <v>239</v>
      </c>
      <c r="C15" s="87"/>
      <c r="D15" s="87"/>
      <c r="E15" s="96"/>
      <c r="F15" s="90"/>
      <c r="G15" s="90"/>
      <c r="H15" s="90"/>
      <c r="I15" s="90"/>
      <c r="J15" s="90"/>
      <c r="K15" s="90"/>
    </row>
    <row r="16" spans="2:55" customFormat="1" ht="15.75">
      <c r="B16" s="60" t="s">
        <v>281</v>
      </c>
      <c r="C16" s="89"/>
      <c r="D16" s="89"/>
      <c r="E16" s="100"/>
      <c r="F16" s="116"/>
      <c r="G16" s="116"/>
      <c r="H16" s="116"/>
      <c r="I16" s="116"/>
      <c r="J16" s="116"/>
      <c r="K16" s="116"/>
    </row>
    <row r="17" spans="1:11" customFormat="1" ht="15.75">
      <c r="B17" s="57" t="s">
        <v>240</v>
      </c>
      <c r="C17" s="87"/>
      <c r="D17" s="87"/>
      <c r="E17" s="96"/>
      <c r="F17" s="90"/>
      <c r="G17" s="90"/>
      <c r="H17" s="90"/>
      <c r="I17" s="90"/>
      <c r="J17" s="90"/>
      <c r="K17" s="90"/>
    </row>
    <row r="18" spans="1:11" customFormat="1" ht="15.75">
      <c r="B18" s="60" t="s">
        <v>281</v>
      </c>
      <c r="C18" s="89"/>
      <c r="D18" s="89"/>
      <c r="E18" s="100"/>
      <c r="F18" s="116"/>
      <c r="G18" s="116"/>
      <c r="H18" s="116"/>
      <c r="I18" s="116"/>
      <c r="J18" s="116"/>
      <c r="K18" s="116"/>
    </row>
    <row r="19" spans="1:11" customFormat="1" ht="15.75">
      <c r="B19" s="57" t="s">
        <v>241</v>
      </c>
      <c r="C19" s="87"/>
      <c r="D19" s="87"/>
      <c r="E19" s="96"/>
      <c r="F19" s="90">
        <v>153811</v>
      </c>
      <c r="G19" s="90"/>
      <c r="H19" s="90">
        <v>44.4</v>
      </c>
      <c r="I19" s="90"/>
      <c r="J19" s="90"/>
      <c r="K19" s="90">
        <v>7.0000000000000007E-2</v>
      </c>
    </row>
    <row r="20" spans="1:11" customFormat="1" ht="15.75">
      <c r="B20" s="60" t="s">
        <v>669</v>
      </c>
      <c r="C20" s="89">
        <v>4030094</v>
      </c>
      <c r="D20" s="89" t="s">
        <v>175</v>
      </c>
      <c r="E20" s="100">
        <v>39946</v>
      </c>
      <c r="F20" s="116">
        <v>153811</v>
      </c>
      <c r="G20" s="116">
        <v>28.863800000000001</v>
      </c>
      <c r="H20" s="116">
        <v>44.4</v>
      </c>
      <c r="I20" s="116">
        <v>0.02</v>
      </c>
      <c r="J20" s="116">
        <v>32.840000000000003</v>
      </c>
      <c r="K20" s="116">
        <v>7.0000000000000007E-2</v>
      </c>
    </row>
    <row r="21" spans="1:11" customFormat="1" ht="15.75">
      <c r="B21" s="57" t="s">
        <v>243</v>
      </c>
      <c r="C21" s="87"/>
      <c r="D21" s="87"/>
      <c r="E21" s="96"/>
      <c r="F21" s="90">
        <v>26546</v>
      </c>
      <c r="G21" s="90"/>
      <c r="H21" s="90">
        <v>90.8</v>
      </c>
      <c r="I21" s="90"/>
      <c r="J21" s="90"/>
      <c r="K21" s="90">
        <v>0.14000000000000001</v>
      </c>
    </row>
    <row r="22" spans="1:11" customFormat="1" ht="16.5" customHeight="1">
      <c r="B22" s="57" t="s">
        <v>234</v>
      </c>
      <c r="C22" s="87"/>
      <c r="D22" s="87"/>
      <c r="E22" s="96"/>
      <c r="F22" s="90">
        <v>26546</v>
      </c>
      <c r="G22" s="90"/>
      <c r="H22" s="90">
        <v>90.8</v>
      </c>
      <c r="I22" s="90"/>
      <c r="J22" s="90"/>
      <c r="K22" s="90">
        <v>0.14000000000000001</v>
      </c>
    </row>
    <row r="23" spans="1:11" customFormat="1" ht="16.5" customHeight="1">
      <c r="B23" s="60" t="s">
        <v>670</v>
      </c>
      <c r="C23" s="89">
        <v>4445078</v>
      </c>
      <c r="D23" s="89" t="s">
        <v>174</v>
      </c>
      <c r="E23" s="100">
        <v>42704</v>
      </c>
      <c r="F23" s="116">
        <v>26546</v>
      </c>
      <c r="G23" s="116">
        <v>9733.91</v>
      </c>
      <c r="H23" s="116">
        <v>90.8</v>
      </c>
      <c r="I23" s="116">
        <v>0</v>
      </c>
      <c r="J23" s="116">
        <v>67.16</v>
      </c>
      <c r="K23" s="116">
        <v>0.14000000000000001</v>
      </c>
    </row>
    <row r="24" spans="1:11" customFormat="1" ht="16.5" customHeight="1">
      <c r="B24" s="57" t="s">
        <v>239</v>
      </c>
      <c r="C24" s="87"/>
      <c r="D24" s="87"/>
      <c r="E24" s="96"/>
      <c r="F24" s="90"/>
      <c r="G24" s="90"/>
      <c r="H24" s="90"/>
      <c r="I24" s="90"/>
      <c r="J24" s="90"/>
      <c r="K24" s="90"/>
    </row>
    <row r="25" spans="1:11" customFormat="1" ht="15.75">
      <c r="B25" s="60" t="s">
        <v>281</v>
      </c>
      <c r="C25" s="89"/>
      <c r="D25" s="89"/>
      <c r="E25" s="100"/>
      <c r="F25" s="116"/>
      <c r="G25" s="116"/>
      <c r="H25" s="116"/>
      <c r="I25" s="116"/>
      <c r="J25" s="116"/>
      <c r="K25" s="116"/>
    </row>
    <row r="26" spans="1:11" customFormat="1" ht="15.75">
      <c r="B26" s="57" t="s">
        <v>240</v>
      </c>
      <c r="C26" s="87"/>
      <c r="D26" s="87"/>
      <c r="E26" s="96"/>
      <c r="F26" s="90"/>
      <c r="G26" s="90"/>
      <c r="H26" s="90"/>
      <c r="I26" s="90"/>
      <c r="J26" s="90"/>
      <c r="K26" s="90"/>
    </row>
    <row r="27" spans="1:11" customFormat="1" ht="15.75">
      <c r="B27" s="60" t="s">
        <v>281</v>
      </c>
      <c r="C27" s="89"/>
      <c r="D27" s="89"/>
      <c r="E27" s="100"/>
      <c r="F27" s="116"/>
      <c r="G27" s="116"/>
      <c r="H27" s="116"/>
      <c r="I27" s="116"/>
      <c r="J27" s="116"/>
      <c r="K27" s="116"/>
    </row>
    <row r="28" spans="1:11" customFormat="1" ht="15.75">
      <c r="B28" s="57" t="s">
        <v>241</v>
      </c>
      <c r="C28" s="87"/>
      <c r="D28" s="87"/>
      <c r="E28" s="96"/>
      <c r="F28" s="90"/>
      <c r="G28" s="90"/>
      <c r="H28" s="90"/>
      <c r="I28" s="90"/>
      <c r="J28" s="90"/>
      <c r="K28" s="90"/>
    </row>
    <row r="29" spans="1:11" customFormat="1" ht="15.75">
      <c r="B29" s="115" t="s">
        <v>281</v>
      </c>
      <c r="C29" s="89"/>
      <c r="D29" s="89"/>
      <c r="E29" s="100"/>
      <c r="F29" s="116"/>
      <c r="G29" s="116"/>
      <c r="H29" s="116"/>
      <c r="I29" s="116"/>
      <c r="J29" s="116"/>
      <c r="K29" s="116"/>
    </row>
    <row r="30" spans="1:11" customFormat="1">
      <c r="A30" s="1"/>
      <c r="B30" s="113" t="s">
        <v>261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3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3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3" t="s">
        <v>258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1" t="s">
        <v>290</v>
      </c>
    </row>
    <row r="2" spans="1:59">
      <c r="B2" s="81" t="s">
        <v>291</v>
      </c>
    </row>
    <row r="3" spans="1:59">
      <c r="B3" s="81" t="s">
        <v>292</v>
      </c>
    </row>
    <row r="4" spans="1:59">
      <c r="B4" s="81" t="s">
        <v>293</v>
      </c>
    </row>
    <row r="6" spans="1:59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59" ht="26.25" customHeight="1">
      <c r="B7" s="139" t="s">
        <v>126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1:5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1:59" s="4" customFormat="1" ht="18" customHeight="1">
      <c r="B11" s="56" t="s">
        <v>52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M11" s="1"/>
      <c r="N11" s="1"/>
      <c r="O11" s="1"/>
      <c r="P11" s="1"/>
      <c r="BG11" s="1"/>
    </row>
    <row r="12" spans="1:59" customFormat="1" ht="21" customHeight="1">
      <c r="B12" s="59" t="s">
        <v>621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1:59" customFormat="1" ht="15.75">
      <c r="B13" s="65" t="s">
        <v>281</v>
      </c>
      <c r="C13" s="89"/>
      <c r="D13" s="89"/>
      <c r="E13" s="89"/>
      <c r="F13" s="100"/>
      <c r="G13" s="116"/>
      <c r="H13" s="116"/>
      <c r="I13" s="116"/>
      <c r="J13" s="116"/>
      <c r="K13" s="116"/>
      <c r="L13" s="116"/>
    </row>
    <row r="14" spans="1:59" customFormat="1" ht="15.75">
      <c r="B14" s="59" t="s">
        <v>245</v>
      </c>
      <c r="C14" s="87"/>
      <c r="D14" s="87"/>
      <c r="E14" s="87"/>
      <c r="F14" s="96"/>
      <c r="G14" s="90"/>
      <c r="H14" s="90"/>
      <c r="I14" s="90"/>
      <c r="J14" s="90"/>
      <c r="K14" s="90"/>
      <c r="L14" s="90"/>
    </row>
    <row r="15" spans="1:59" customFormat="1" ht="15.75">
      <c r="B15" s="119" t="s">
        <v>281</v>
      </c>
      <c r="C15" s="89"/>
      <c r="D15" s="89"/>
      <c r="E15" s="89"/>
      <c r="F15" s="100"/>
      <c r="G15" s="116"/>
      <c r="H15" s="116"/>
      <c r="I15" s="116"/>
      <c r="J15" s="116"/>
      <c r="K15" s="116"/>
      <c r="L15" s="116"/>
    </row>
    <row r="16" spans="1:59" customFormat="1">
      <c r="A16" s="1"/>
      <c r="B16" s="113" t="s">
        <v>261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1" t="s">
        <v>290</v>
      </c>
    </row>
    <row r="2" spans="2:52">
      <c r="B2" s="81" t="s">
        <v>291</v>
      </c>
    </row>
    <row r="3" spans="2:52">
      <c r="B3" s="81" t="s">
        <v>292</v>
      </c>
    </row>
    <row r="4" spans="2:52">
      <c r="B4" s="81" t="s">
        <v>293</v>
      </c>
    </row>
    <row r="6" spans="2:52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2:52" ht="26.25" customHeight="1">
      <c r="B7" s="139" t="s">
        <v>127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</row>
    <row r="8" spans="2:52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25" t="s">
        <v>69</v>
      </c>
      <c r="K8" s="47" t="s">
        <v>182</v>
      </c>
      <c r="L8" s="26" t="s">
        <v>184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54</v>
      </c>
      <c r="C11" s="84"/>
      <c r="D11" s="84"/>
      <c r="E11" s="84"/>
      <c r="F11" s="95"/>
      <c r="G11" s="83"/>
      <c r="H11" s="83"/>
      <c r="I11" s="83"/>
      <c r="J11" s="83"/>
      <c r="K11" s="83"/>
      <c r="L11" s="83"/>
      <c r="AZ11" s="1"/>
    </row>
    <row r="12" spans="2:52" customFormat="1" ht="19.5" customHeight="1">
      <c r="B12" s="59" t="s">
        <v>247</v>
      </c>
      <c r="C12" s="87"/>
      <c r="D12" s="87"/>
      <c r="E12" s="87"/>
      <c r="F12" s="96"/>
      <c r="G12" s="90"/>
      <c r="H12" s="90"/>
      <c r="I12" s="90"/>
      <c r="J12" s="90"/>
      <c r="K12" s="90"/>
      <c r="L12" s="90"/>
    </row>
    <row r="13" spans="2:52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  <c r="L13" s="90"/>
    </row>
    <row r="14" spans="2:52" customFormat="1" ht="15.75">
      <c r="B14" s="67" t="s">
        <v>281</v>
      </c>
      <c r="C14" s="89"/>
      <c r="D14" s="89"/>
      <c r="E14" s="89"/>
      <c r="F14" s="100"/>
      <c r="G14" s="116"/>
      <c r="H14" s="116"/>
      <c r="I14" s="116"/>
      <c r="J14" s="116"/>
      <c r="K14" s="116"/>
      <c r="L14" s="116"/>
    </row>
    <row r="15" spans="2:52" customFormat="1" ht="15.75">
      <c r="B15" s="59" t="s">
        <v>671</v>
      </c>
      <c r="C15" s="87"/>
      <c r="D15" s="87"/>
      <c r="E15" s="87"/>
      <c r="F15" s="96"/>
      <c r="G15" s="90"/>
      <c r="H15" s="90"/>
      <c r="I15" s="90"/>
      <c r="J15" s="90"/>
      <c r="K15" s="90"/>
      <c r="L15" s="90"/>
    </row>
    <row r="16" spans="2:52" customFormat="1" ht="15.75">
      <c r="B16" s="67" t="s">
        <v>281</v>
      </c>
      <c r="C16" s="89"/>
      <c r="D16" s="89"/>
      <c r="E16" s="89"/>
      <c r="F16" s="100"/>
      <c r="G16" s="116"/>
      <c r="H16" s="116"/>
      <c r="I16" s="116"/>
      <c r="J16" s="116"/>
      <c r="K16" s="116"/>
      <c r="L16" s="116"/>
    </row>
    <row r="17" spans="2:12" customFormat="1" ht="15.75">
      <c r="B17" s="59" t="s">
        <v>235</v>
      </c>
      <c r="C17" s="87"/>
      <c r="D17" s="87"/>
      <c r="E17" s="87"/>
      <c r="F17" s="96"/>
      <c r="G17" s="90"/>
      <c r="H17" s="90"/>
      <c r="I17" s="90"/>
      <c r="J17" s="90"/>
      <c r="K17" s="90"/>
      <c r="L17" s="90"/>
    </row>
    <row r="18" spans="2:12" customFormat="1" ht="15.75">
      <c r="B18" s="67" t="s">
        <v>281</v>
      </c>
      <c r="C18" s="89"/>
      <c r="D18" s="89"/>
      <c r="E18" s="89"/>
      <c r="F18" s="100"/>
      <c r="G18" s="116"/>
      <c r="H18" s="116"/>
      <c r="I18" s="116"/>
      <c r="J18" s="116"/>
      <c r="K18" s="116"/>
      <c r="L18" s="116"/>
    </row>
    <row r="19" spans="2:12" customFormat="1" ht="15.75">
      <c r="B19" s="59" t="s">
        <v>232</v>
      </c>
      <c r="C19" s="87"/>
      <c r="D19" s="87"/>
      <c r="E19" s="87"/>
      <c r="F19" s="96"/>
      <c r="G19" s="90"/>
      <c r="H19" s="90"/>
      <c r="I19" s="90"/>
      <c r="J19" s="90"/>
      <c r="K19" s="90"/>
      <c r="L19" s="90"/>
    </row>
    <row r="20" spans="2:12" customFormat="1" ht="15.75">
      <c r="B20" s="67" t="s">
        <v>281</v>
      </c>
      <c r="C20" s="89"/>
      <c r="D20" s="89"/>
      <c r="E20" s="89"/>
      <c r="F20" s="100"/>
      <c r="G20" s="116"/>
      <c r="H20" s="116"/>
      <c r="I20" s="116"/>
      <c r="J20" s="116"/>
      <c r="K20" s="116"/>
      <c r="L20" s="116"/>
    </row>
    <row r="21" spans="2:12" customFormat="1" ht="15.75">
      <c r="B21" s="59" t="s">
        <v>73</v>
      </c>
      <c r="C21" s="87"/>
      <c r="D21" s="87"/>
      <c r="E21" s="87"/>
      <c r="F21" s="96"/>
      <c r="G21" s="90"/>
      <c r="H21" s="90"/>
      <c r="I21" s="90"/>
      <c r="J21" s="90"/>
      <c r="K21" s="90"/>
      <c r="L21" s="90"/>
    </row>
    <row r="22" spans="2:12" customFormat="1" ht="15.75">
      <c r="B22" s="67" t="s">
        <v>281</v>
      </c>
      <c r="C22" s="89"/>
      <c r="D22" s="89"/>
      <c r="E22" s="89"/>
      <c r="F22" s="100"/>
      <c r="G22" s="116"/>
      <c r="H22" s="116"/>
      <c r="I22" s="116"/>
      <c r="J22" s="116"/>
      <c r="K22" s="116"/>
      <c r="L22" s="116"/>
    </row>
    <row r="23" spans="2:12" customFormat="1" ht="15.75">
      <c r="B23" s="59" t="s">
        <v>246</v>
      </c>
      <c r="C23" s="87"/>
      <c r="D23" s="87"/>
      <c r="E23" s="87"/>
      <c r="F23" s="96"/>
      <c r="G23" s="90"/>
      <c r="H23" s="90"/>
      <c r="I23" s="90"/>
      <c r="J23" s="90"/>
      <c r="K23" s="90"/>
      <c r="L23" s="90"/>
    </row>
    <row r="24" spans="2:12" customFormat="1" ht="15.75">
      <c r="B24" s="59" t="s">
        <v>231</v>
      </c>
      <c r="C24" s="87"/>
      <c r="D24" s="87"/>
      <c r="E24" s="87"/>
      <c r="F24" s="96"/>
      <c r="G24" s="90"/>
      <c r="H24" s="90"/>
      <c r="I24" s="90"/>
      <c r="J24" s="90"/>
      <c r="K24" s="90"/>
      <c r="L24" s="90"/>
    </row>
    <row r="25" spans="2:12" customFormat="1" ht="15.75">
      <c r="B25" s="67" t="s">
        <v>281</v>
      </c>
      <c r="C25" s="89"/>
      <c r="D25" s="89"/>
      <c r="E25" s="89"/>
      <c r="F25" s="100"/>
      <c r="G25" s="116"/>
      <c r="H25" s="116"/>
      <c r="I25" s="116"/>
      <c r="J25" s="116"/>
      <c r="K25" s="116"/>
      <c r="L25" s="116"/>
    </row>
    <row r="26" spans="2:12" customFormat="1" ht="15.75">
      <c r="B26" s="59" t="s">
        <v>236</v>
      </c>
      <c r="C26" s="87"/>
      <c r="D26" s="87"/>
      <c r="E26" s="87"/>
      <c r="F26" s="96"/>
      <c r="G26" s="90"/>
      <c r="H26" s="90"/>
      <c r="I26" s="90"/>
      <c r="J26" s="90"/>
      <c r="K26" s="90"/>
      <c r="L26" s="90"/>
    </row>
    <row r="27" spans="2:12" customFormat="1" ht="15.75">
      <c r="B27" s="67" t="s">
        <v>281</v>
      </c>
      <c r="C27" s="89"/>
      <c r="D27" s="89"/>
      <c r="E27" s="89"/>
      <c r="F27" s="100"/>
      <c r="G27" s="116"/>
      <c r="H27" s="116"/>
      <c r="I27" s="116"/>
      <c r="J27" s="116"/>
      <c r="K27" s="116"/>
      <c r="L27" s="116"/>
    </row>
    <row r="28" spans="2:12" customFormat="1" ht="15.75">
      <c r="B28" s="59" t="s">
        <v>232</v>
      </c>
      <c r="C28" s="87"/>
      <c r="D28" s="87"/>
      <c r="E28" s="87"/>
      <c r="F28" s="96"/>
      <c r="G28" s="90"/>
      <c r="H28" s="90"/>
      <c r="I28" s="90"/>
      <c r="J28" s="90"/>
      <c r="K28" s="90"/>
      <c r="L28" s="90"/>
    </row>
    <row r="29" spans="2:12" customFormat="1" ht="15.75">
      <c r="B29" s="67" t="s">
        <v>281</v>
      </c>
      <c r="C29" s="89"/>
      <c r="D29" s="89"/>
      <c r="E29" s="89"/>
      <c r="F29" s="100"/>
      <c r="G29" s="116"/>
      <c r="H29" s="116"/>
      <c r="I29" s="116"/>
      <c r="J29" s="116"/>
      <c r="K29" s="116"/>
      <c r="L29" s="116"/>
    </row>
    <row r="30" spans="2:12" customFormat="1" ht="15.75">
      <c r="B30" s="59" t="s">
        <v>233</v>
      </c>
      <c r="C30" s="87"/>
      <c r="D30" s="87"/>
      <c r="E30" s="87"/>
      <c r="F30" s="96"/>
      <c r="G30" s="90"/>
      <c r="H30" s="90"/>
      <c r="I30" s="90"/>
      <c r="J30" s="90"/>
      <c r="K30" s="90"/>
      <c r="L30" s="90"/>
    </row>
    <row r="31" spans="2:12" customFormat="1" ht="15.75">
      <c r="B31" s="67" t="s">
        <v>281</v>
      </c>
      <c r="C31" s="89"/>
      <c r="D31" s="89"/>
      <c r="E31" s="89"/>
      <c r="F31" s="100"/>
      <c r="G31" s="116"/>
      <c r="H31" s="116"/>
      <c r="I31" s="116"/>
      <c r="J31" s="116"/>
      <c r="K31" s="116"/>
      <c r="L31" s="116"/>
    </row>
    <row r="32" spans="2:12" customFormat="1" ht="15.75">
      <c r="B32" s="59" t="s">
        <v>73</v>
      </c>
      <c r="C32" s="87"/>
      <c r="D32" s="87"/>
      <c r="E32" s="87"/>
      <c r="F32" s="96"/>
      <c r="G32" s="90"/>
      <c r="H32" s="90"/>
      <c r="I32" s="90"/>
      <c r="J32" s="90"/>
      <c r="K32" s="90"/>
      <c r="L32" s="90"/>
    </row>
    <row r="33" spans="1:12" customFormat="1" ht="15.75">
      <c r="B33" s="121" t="s">
        <v>281</v>
      </c>
      <c r="C33" s="89"/>
      <c r="D33" s="89"/>
      <c r="E33" s="89"/>
      <c r="F33" s="100"/>
      <c r="G33" s="116"/>
      <c r="H33" s="116"/>
      <c r="I33" s="116"/>
      <c r="J33" s="116"/>
      <c r="K33" s="116"/>
      <c r="L33" s="116"/>
    </row>
    <row r="34" spans="1:12" customFormat="1">
      <c r="A34" s="1"/>
      <c r="B34" s="113" t="s">
        <v>261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3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3" t="s">
        <v>257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3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E13" sqref="E13:F25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1" t="s">
        <v>290</v>
      </c>
    </row>
    <row r="2" spans="2:13">
      <c r="B2" s="81" t="s">
        <v>291</v>
      </c>
    </row>
    <row r="3" spans="2:13">
      <c r="B3" s="81" t="s">
        <v>292</v>
      </c>
    </row>
    <row r="4" spans="2:13">
      <c r="B4" s="81" t="s">
        <v>293</v>
      </c>
    </row>
    <row r="5" spans="2:13">
      <c r="B5" s="82"/>
    </row>
    <row r="6" spans="2:13" ht="26.25" customHeight="1">
      <c r="B6" s="127" t="s">
        <v>208</v>
      </c>
      <c r="C6" s="128"/>
      <c r="D6" s="128"/>
      <c r="E6" s="128"/>
      <c r="F6" s="128"/>
      <c r="G6" s="128"/>
      <c r="H6" s="128"/>
      <c r="I6" s="128"/>
      <c r="J6" s="128"/>
      <c r="K6" s="128"/>
      <c r="L6" s="129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182</v>
      </c>
      <c r="L7" s="14" t="s">
        <v>183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254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47</v>
      </c>
      <c r="C10" s="84"/>
      <c r="D10" s="85"/>
      <c r="E10" s="85"/>
      <c r="F10" s="85"/>
      <c r="G10" s="85"/>
      <c r="H10" s="83"/>
      <c r="I10" s="83"/>
      <c r="J10" s="83">
        <v>1325.77</v>
      </c>
      <c r="K10" s="83"/>
      <c r="L10" s="83">
        <v>2.0499999999999998</v>
      </c>
    </row>
    <row r="11" spans="2:13" customFormat="1" ht="15.75">
      <c r="B11" s="57" t="s">
        <v>244</v>
      </c>
      <c r="C11" s="87"/>
      <c r="D11" s="87"/>
      <c r="E11" s="87"/>
      <c r="F11" s="87"/>
      <c r="G11" s="87"/>
      <c r="H11" s="90"/>
      <c r="I11" s="90"/>
      <c r="J11" s="90">
        <v>1253.29</v>
      </c>
      <c r="K11" s="90"/>
      <c r="L11" s="90">
        <v>1.93</v>
      </c>
    </row>
    <row r="12" spans="2:13" customFormat="1" ht="15.75">
      <c r="B12" s="57" t="s">
        <v>268</v>
      </c>
      <c r="C12" s="87"/>
      <c r="D12" s="87"/>
      <c r="E12" s="87"/>
      <c r="F12" s="87"/>
      <c r="G12" s="87"/>
      <c r="H12" s="90"/>
      <c r="I12" s="90"/>
      <c r="J12" s="90">
        <v>944.75</v>
      </c>
      <c r="K12" s="90"/>
      <c r="L12" s="90">
        <v>1.46</v>
      </c>
    </row>
    <row r="13" spans="2:13" customFormat="1" ht="15.75">
      <c r="B13" s="58" t="s">
        <v>269</v>
      </c>
      <c r="C13" s="88">
        <v>350</v>
      </c>
      <c r="D13" s="88">
        <v>31</v>
      </c>
      <c r="E13" s="88" t="s">
        <v>691</v>
      </c>
      <c r="F13" s="88" t="s">
        <v>173</v>
      </c>
      <c r="G13" s="88" t="s">
        <v>175</v>
      </c>
      <c r="H13" s="91">
        <v>0</v>
      </c>
      <c r="I13" s="91">
        <v>0</v>
      </c>
      <c r="J13" s="91">
        <v>0.11</v>
      </c>
      <c r="K13" s="91">
        <v>0.01</v>
      </c>
      <c r="L13" s="91">
        <v>0</v>
      </c>
    </row>
    <row r="14" spans="2:13" customFormat="1" ht="15.75">
      <c r="B14" s="58" t="s">
        <v>270</v>
      </c>
      <c r="C14" s="88">
        <v>310</v>
      </c>
      <c r="D14" s="88">
        <v>31</v>
      </c>
      <c r="E14" s="88" t="s">
        <v>691</v>
      </c>
      <c r="F14" s="88" t="s">
        <v>173</v>
      </c>
      <c r="G14" s="88" t="s">
        <v>175</v>
      </c>
      <c r="H14" s="91">
        <v>0</v>
      </c>
      <c r="I14" s="91">
        <v>0</v>
      </c>
      <c r="J14" s="91">
        <v>237.83</v>
      </c>
      <c r="K14" s="91">
        <v>17.940000000000001</v>
      </c>
      <c r="L14" s="91">
        <v>0.37</v>
      </c>
    </row>
    <row r="15" spans="2:13" customFormat="1" ht="15.75">
      <c r="B15" s="58" t="s">
        <v>271</v>
      </c>
      <c r="C15" s="88">
        <v>302</v>
      </c>
      <c r="D15" s="88">
        <v>10</v>
      </c>
      <c r="E15" s="88" t="s">
        <v>692</v>
      </c>
      <c r="F15" s="88" t="s">
        <v>173</v>
      </c>
      <c r="G15" s="88" t="s">
        <v>175</v>
      </c>
      <c r="H15" s="91">
        <v>0</v>
      </c>
      <c r="I15" s="91">
        <v>0</v>
      </c>
      <c r="J15" s="91">
        <v>3.86</v>
      </c>
      <c r="K15" s="91">
        <v>0.28999999999999998</v>
      </c>
      <c r="L15" s="91">
        <v>0.01</v>
      </c>
    </row>
    <row r="16" spans="2:13" customFormat="1" ht="15.75">
      <c r="B16" s="58" t="s">
        <v>272</v>
      </c>
      <c r="C16" s="88">
        <v>332</v>
      </c>
      <c r="D16" s="88">
        <v>20</v>
      </c>
      <c r="E16" s="88" t="s">
        <v>692</v>
      </c>
      <c r="F16" s="88" t="s">
        <v>173</v>
      </c>
      <c r="G16" s="88" t="s">
        <v>175</v>
      </c>
      <c r="H16" s="91">
        <v>0</v>
      </c>
      <c r="I16" s="91">
        <v>0</v>
      </c>
      <c r="J16" s="91">
        <v>0.01</v>
      </c>
      <c r="K16" s="91">
        <v>0</v>
      </c>
      <c r="L16" s="91">
        <v>0</v>
      </c>
    </row>
    <row r="17" spans="2:12" customFormat="1" ht="15.75">
      <c r="B17" s="58" t="s">
        <v>273</v>
      </c>
      <c r="C17" s="88">
        <v>333</v>
      </c>
      <c r="D17" s="88">
        <v>31</v>
      </c>
      <c r="E17" s="88" t="s">
        <v>691</v>
      </c>
      <c r="F17" s="88" t="s">
        <v>173</v>
      </c>
      <c r="G17" s="88" t="s">
        <v>175</v>
      </c>
      <c r="H17" s="91">
        <v>0</v>
      </c>
      <c r="I17" s="91">
        <v>0</v>
      </c>
      <c r="J17" s="91">
        <v>702.95</v>
      </c>
      <c r="K17" s="91">
        <v>53.02</v>
      </c>
      <c r="L17" s="91">
        <v>1.08</v>
      </c>
    </row>
    <row r="18" spans="2:12" customFormat="1" ht="15.75">
      <c r="B18" s="57" t="s">
        <v>274</v>
      </c>
      <c r="C18" s="87"/>
      <c r="D18" s="87"/>
      <c r="E18" s="87"/>
      <c r="F18" s="87"/>
      <c r="G18" s="87"/>
      <c r="H18" s="90"/>
      <c r="I18" s="90"/>
      <c r="J18" s="90">
        <v>211.88</v>
      </c>
      <c r="K18" s="90"/>
      <c r="L18" s="90">
        <v>0.33</v>
      </c>
    </row>
    <row r="19" spans="2:12" customFormat="1" ht="15.75">
      <c r="B19" s="58" t="s">
        <v>689</v>
      </c>
      <c r="C19" s="88">
        <v>1</v>
      </c>
      <c r="D19" s="88">
        <v>20</v>
      </c>
      <c r="E19" s="88" t="s">
        <v>692</v>
      </c>
      <c r="F19" s="88" t="s">
        <v>173</v>
      </c>
      <c r="G19" s="88" t="s">
        <v>174</v>
      </c>
      <c r="H19" s="91">
        <v>0</v>
      </c>
      <c r="I19" s="91">
        <v>0</v>
      </c>
      <c r="J19" s="91">
        <v>82.34</v>
      </c>
      <c r="K19" s="91">
        <v>6.21</v>
      </c>
      <c r="L19" s="91">
        <v>0.13</v>
      </c>
    </row>
    <row r="20" spans="2:12" customFormat="1" ht="15.75">
      <c r="B20" s="58" t="s">
        <v>275</v>
      </c>
      <c r="C20" s="88">
        <v>2</v>
      </c>
      <c r="D20" s="88">
        <v>20</v>
      </c>
      <c r="E20" s="88" t="s">
        <v>692</v>
      </c>
      <c r="F20" s="88" t="s">
        <v>173</v>
      </c>
      <c r="G20" s="88" t="s">
        <v>176</v>
      </c>
      <c r="H20" s="91">
        <v>0</v>
      </c>
      <c r="I20" s="91">
        <v>0</v>
      </c>
      <c r="J20" s="91">
        <v>1.02</v>
      </c>
      <c r="K20" s="91">
        <v>0.08</v>
      </c>
      <c r="L20" s="91">
        <v>0</v>
      </c>
    </row>
    <row r="21" spans="2:12" customFormat="1" ht="15.75">
      <c r="B21" s="58" t="s">
        <v>276</v>
      </c>
      <c r="C21" s="88">
        <v>9</v>
      </c>
      <c r="D21" s="88">
        <v>20</v>
      </c>
      <c r="E21" s="88" t="s">
        <v>692</v>
      </c>
      <c r="F21" s="88" t="s">
        <v>173</v>
      </c>
      <c r="G21" s="88" t="s">
        <v>180</v>
      </c>
      <c r="H21" s="91">
        <v>0</v>
      </c>
      <c r="I21" s="91">
        <v>0</v>
      </c>
      <c r="J21" s="91">
        <v>9.98</v>
      </c>
      <c r="K21" s="91">
        <v>0.75</v>
      </c>
      <c r="L21" s="91">
        <v>0.02</v>
      </c>
    </row>
    <row r="22" spans="2:12" customFormat="1" ht="15.75">
      <c r="B22" s="58" t="s">
        <v>277</v>
      </c>
      <c r="C22" s="88">
        <v>3</v>
      </c>
      <c r="D22" s="88">
        <v>20</v>
      </c>
      <c r="E22" s="88" t="s">
        <v>692</v>
      </c>
      <c r="F22" s="88" t="s">
        <v>173</v>
      </c>
      <c r="G22" s="88" t="s">
        <v>177</v>
      </c>
      <c r="H22" s="91">
        <v>0</v>
      </c>
      <c r="I22" s="91">
        <v>0</v>
      </c>
      <c r="J22" s="91">
        <v>80.349999999999994</v>
      </c>
      <c r="K22" s="91">
        <v>6.06</v>
      </c>
      <c r="L22" s="91">
        <v>0.12</v>
      </c>
    </row>
    <row r="23" spans="2:12" customFormat="1" ht="15.75">
      <c r="B23" s="58" t="s">
        <v>278</v>
      </c>
      <c r="C23" s="88">
        <v>5</v>
      </c>
      <c r="D23" s="88">
        <v>20</v>
      </c>
      <c r="E23" s="88" t="s">
        <v>692</v>
      </c>
      <c r="F23" s="88" t="s">
        <v>173</v>
      </c>
      <c r="G23" s="88" t="s">
        <v>181</v>
      </c>
      <c r="H23" s="91">
        <v>0</v>
      </c>
      <c r="I23" s="91">
        <v>0</v>
      </c>
      <c r="J23" s="91">
        <v>38.21</v>
      </c>
      <c r="K23" s="91">
        <v>2.88</v>
      </c>
      <c r="L23" s="91">
        <v>0.06</v>
      </c>
    </row>
    <row r="24" spans="2:12" customFormat="1" ht="15.75">
      <c r="B24" s="57" t="s">
        <v>279</v>
      </c>
      <c r="C24" s="87"/>
      <c r="D24" s="87"/>
      <c r="E24" s="87"/>
      <c r="F24" s="87"/>
      <c r="G24" s="87"/>
      <c r="H24" s="90"/>
      <c r="I24" s="90"/>
      <c r="J24" s="90">
        <v>96.65</v>
      </c>
      <c r="K24" s="90"/>
      <c r="L24" s="90">
        <v>0.15</v>
      </c>
    </row>
    <row r="25" spans="2:12" customFormat="1" ht="15.75">
      <c r="B25" s="58" t="s">
        <v>690</v>
      </c>
      <c r="C25" s="88">
        <v>1111</v>
      </c>
      <c r="D25" s="88">
        <v>20</v>
      </c>
      <c r="E25" s="88" t="s">
        <v>692</v>
      </c>
      <c r="F25" s="88" t="s">
        <v>173</v>
      </c>
      <c r="G25" s="88" t="s">
        <v>175</v>
      </c>
      <c r="H25" s="91">
        <v>0</v>
      </c>
      <c r="I25" s="91">
        <v>0</v>
      </c>
      <c r="J25" s="91">
        <v>96.65</v>
      </c>
      <c r="K25" s="91">
        <v>7.29</v>
      </c>
      <c r="L25" s="91">
        <v>0.15</v>
      </c>
    </row>
    <row r="26" spans="2:12" customFormat="1" ht="15.75">
      <c r="B26" s="57" t="s">
        <v>280</v>
      </c>
      <c r="C26" s="87"/>
      <c r="D26" s="87"/>
      <c r="E26" s="87"/>
      <c r="F26" s="87"/>
      <c r="G26" s="87"/>
      <c r="H26" s="90"/>
      <c r="I26" s="90"/>
      <c r="J26" s="90"/>
      <c r="K26" s="90"/>
      <c r="L26" s="90"/>
    </row>
    <row r="27" spans="2:12" customFormat="1" ht="15.75">
      <c r="B27" s="58" t="s">
        <v>281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2:12" customFormat="1" ht="15.75">
      <c r="B28" s="57" t="s">
        <v>282</v>
      </c>
      <c r="C28" s="87"/>
      <c r="D28" s="87"/>
      <c r="E28" s="87"/>
      <c r="F28" s="87"/>
      <c r="G28" s="87"/>
      <c r="H28" s="90"/>
      <c r="I28" s="90"/>
      <c r="J28" s="90"/>
      <c r="K28" s="90"/>
      <c r="L28" s="90"/>
    </row>
    <row r="29" spans="2:12" customFormat="1" ht="15.75">
      <c r="B29" s="58" t="s">
        <v>281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7" t="s">
        <v>283</v>
      </c>
      <c r="C30" s="87"/>
      <c r="D30" s="87"/>
      <c r="E30" s="87"/>
      <c r="F30" s="87"/>
      <c r="G30" s="87"/>
      <c r="H30" s="90"/>
      <c r="I30" s="90"/>
      <c r="J30" s="90"/>
      <c r="K30" s="90"/>
      <c r="L30" s="90"/>
    </row>
    <row r="31" spans="2:12" customFormat="1" ht="15.75">
      <c r="B31" s="58" t="s">
        <v>281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7" t="s">
        <v>284</v>
      </c>
      <c r="C32" s="87"/>
      <c r="D32" s="87"/>
      <c r="E32" s="87"/>
      <c r="F32" s="87"/>
      <c r="G32" s="87"/>
      <c r="H32" s="90"/>
      <c r="I32" s="90"/>
      <c r="J32" s="90"/>
      <c r="K32" s="90"/>
      <c r="L32" s="90"/>
    </row>
    <row r="33" spans="2:12" customFormat="1" ht="15.75">
      <c r="B33" s="58" t="s">
        <v>281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7" t="s">
        <v>243</v>
      </c>
      <c r="C34" s="87"/>
      <c r="D34" s="87"/>
      <c r="E34" s="87"/>
      <c r="F34" s="87"/>
      <c r="G34" s="87"/>
      <c r="H34" s="90"/>
      <c r="I34" s="90"/>
      <c r="J34" s="90">
        <v>72.48</v>
      </c>
      <c r="K34" s="90"/>
      <c r="L34" s="90">
        <v>0.11</v>
      </c>
    </row>
    <row r="35" spans="2:12" customFormat="1" ht="15.75">
      <c r="B35" s="57" t="s">
        <v>274</v>
      </c>
      <c r="C35" s="87"/>
      <c r="D35" s="87"/>
      <c r="E35" s="87"/>
      <c r="F35" s="87"/>
      <c r="G35" s="87"/>
      <c r="H35" s="90"/>
      <c r="I35" s="90"/>
      <c r="J35" s="90"/>
      <c r="K35" s="90"/>
      <c r="L35" s="90"/>
    </row>
    <row r="36" spans="2:12" customFormat="1" ht="15.75">
      <c r="B36" s="58" t="s">
        <v>281</v>
      </c>
      <c r="C36" s="88"/>
      <c r="D36" s="88"/>
      <c r="E36" s="88"/>
      <c r="F36" s="88"/>
      <c r="G36" s="88"/>
      <c r="H36" s="91"/>
      <c r="I36" s="91"/>
      <c r="J36" s="91"/>
      <c r="K36" s="91"/>
      <c r="L36" s="91"/>
    </row>
    <row r="37" spans="2:12" customFormat="1" ht="15.75">
      <c r="B37" s="57" t="s">
        <v>284</v>
      </c>
      <c r="C37" s="87"/>
      <c r="D37" s="87"/>
      <c r="E37" s="87"/>
      <c r="F37" s="87"/>
      <c r="G37" s="87"/>
      <c r="H37" s="90"/>
      <c r="I37" s="90"/>
      <c r="J37" s="90">
        <v>72.48</v>
      </c>
      <c r="K37" s="90"/>
      <c r="L37" s="90">
        <v>0.11</v>
      </c>
    </row>
    <row r="38" spans="2:12" customFormat="1" ht="15.75">
      <c r="B38" s="58" t="s">
        <v>285</v>
      </c>
      <c r="C38" s="88">
        <v>3337409</v>
      </c>
      <c r="D38" s="88">
        <v>20</v>
      </c>
      <c r="E38" s="88"/>
      <c r="F38" s="88"/>
      <c r="G38" s="88" t="s">
        <v>176</v>
      </c>
      <c r="H38" s="91">
        <v>0</v>
      </c>
      <c r="I38" s="91">
        <v>0</v>
      </c>
      <c r="J38" s="91">
        <v>-28.31</v>
      </c>
      <c r="K38" s="91">
        <v>-2.14</v>
      </c>
      <c r="L38" s="91">
        <v>-0.04</v>
      </c>
    </row>
    <row r="39" spans="2:12" customFormat="1" ht="15.75">
      <c r="B39" s="58" t="s">
        <v>286</v>
      </c>
      <c r="C39" s="88">
        <v>4153490</v>
      </c>
      <c r="D39" s="88">
        <v>20</v>
      </c>
      <c r="E39" s="88"/>
      <c r="F39" s="88"/>
      <c r="G39" s="88" t="s">
        <v>174</v>
      </c>
      <c r="H39" s="91">
        <v>0</v>
      </c>
      <c r="I39" s="91">
        <v>0</v>
      </c>
      <c r="J39" s="91">
        <v>4.21</v>
      </c>
      <c r="K39" s="91">
        <v>0.32</v>
      </c>
      <c r="L39" s="91">
        <v>0.01</v>
      </c>
    </row>
    <row r="40" spans="2:12" customFormat="1" ht="15.75">
      <c r="B40" s="58" t="s">
        <v>287</v>
      </c>
      <c r="C40" s="88">
        <v>3271145</v>
      </c>
      <c r="D40" s="88">
        <v>20</v>
      </c>
      <c r="E40" s="88"/>
      <c r="F40" s="88"/>
      <c r="G40" s="88" t="s">
        <v>177</v>
      </c>
      <c r="H40" s="91">
        <v>0</v>
      </c>
      <c r="I40" s="91">
        <v>0</v>
      </c>
      <c r="J40" s="91">
        <v>-28.84</v>
      </c>
      <c r="K40" s="91">
        <v>-2.1800000000000002</v>
      </c>
      <c r="L40" s="91">
        <v>-0.04</v>
      </c>
    </row>
    <row r="41" spans="2:12">
      <c r="B41" s="58" t="s">
        <v>288</v>
      </c>
      <c r="C41" s="88">
        <v>4153235</v>
      </c>
      <c r="D41" s="88">
        <v>20</v>
      </c>
      <c r="E41" s="88"/>
      <c r="F41" s="88"/>
      <c r="G41" s="88" t="s">
        <v>174</v>
      </c>
      <c r="H41" s="91">
        <v>0</v>
      </c>
      <c r="I41" s="91">
        <v>0</v>
      </c>
      <c r="J41" s="91">
        <v>60.04</v>
      </c>
      <c r="K41" s="91">
        <v>4.53</v>
      </c>
      <c r="L41" s="91">
        <v>0.09</v>
      </c>
    </row>
    <row r="42" spans="2:12">
      <c r="B42" s="114" t="s">
        <v>289</v>
      </c>
      <c r="C42" s="88">
        <v>3270642</v>
      </c>
      <c r="D42" s="88">
        <v>20</v>
      </c>
      <c r="E42" s="88"/>
      <c r="F42" s="88"/>
      <c r="G42" s="88" t="s">
        <v>176</v>
      </c>
      <c r="H42" s="91">
        <v>0</v>
      </c>
      <c r="I42" s="91">
        <v>0</v>
      </c>
      <c r="J42" s="91">
        <v>65.38</v>
      </c>
      <c r="K42" s="91">
        <v>4.93</v>
      </c>
      <c r="L42" s="91">
        <v>0.1</v>
      </c>
    </row>
    <row r="43" spans="2:12">
      <c r="B43" s="113" t="s">
        <v>261</v>
      </c>
      <c r="D43" s="1"/>
    </row>
    <row r="44" spans="2:12">
      <c r="D44" s="1"/>
    </row>
    <row r="45" spans="2:12"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7" style="1" bestFit="1" customWidth="1"/>
    <col min="8" max="8" width="7.28515625" style="1" customWidth="1"/>
    <col min="9" max="9" width="9.28515625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1" t="s">
        <v>290</v>
      </c>
    </row>
    <row r="2" spans="2:49">
      <c r="B2" s="81" t="s">
        <v>291</v>
      </c>
    </row>
    <row r="3" spans="2:49">
      <c r="B3" s="81" t="s">
        <v>292</v>
      </c>
    </row>
    <row r="4" spans="2:49">
      <c r="B4" s="81" t="s">
        <v>293</v>
      </c>
    </row>
    <row r="6" spans="2:49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49" ht="26.25" customHeight="1">
      <c r="B7" s="139" t="s">
        <v>128</v>
      </c>
      <c r="C7" s="140"/>
      <c r="D7" s="140"/>
      <c r="E7" s="140"/>
      <c r="F7" s="140"/>
      <c r="G7" s="140"/>
      <c r="H7" s="140"/>
      <c r="I7" s="140"/>
      <c r="J7" s="140"/>
      <c r="K7" s="141"/>
    </row>
    <row r="8" spans="2:49" s="3" customFormat="1" ht="47.25">
      <c r="B8" s="20" t="s">
        <v>145</v>
      </c>
      <c r="C8" s="25" t="s">
        <v>48</v>
      </c>
      <c r="D8" s="47" t="s">
        <v>81</v>
      </c>
      <c r="E8" s="25" t="s">
        <v>130</v>
      </c>
      <c r="F8" s="25" t="s">
        <v>131</v>
      </c>
      <c r="G8" s="25" t="s">
        <v>260</v>
      </c>
      <c r="H8" s="25" t="s">
        <v>256</v>
      </c>
      <c r="I8" s="25" t="s">
        <v>139</v>
      </c>
      <c r="J8" s="47" t="s">
        <v>182</v>
      </c>
      <c r="K8" s="26" t="s">
        <v>184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262</v>
      </c>
      <c r="H9" s="16" t="s">
        <v>76</v>
      </c>
      <c r="I9" s="16" t="s">
        <v>254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61</v>
      </c>
      <c r="C11" s="84"/>
      <c r="D11" s="84"/>
      <c r="E11" s="84"/>
      <c r="F11" s="95"/>
      <c r="G11" s="83">
        <v>-1600280</v>
      </c>
      <c r="H11" s="83"/>
      <c r="I11" s="83">
        <v>-88.78</v>
      </c>
      <c r="J11" s="83"/>
      <c r="K11" s="83">
        <v>-0.14000000000000001</v>
      </c>
      <c r="AW11" s="1"/>
    </row>
    <row r="12" spans="2:49" customFormat="1" ht="19.5" customHeight="1">
      <c r="B12" s="59" t="s">
        <v>672</v>
      </c>
      <c r="C12" s="87"/>
      <c r="D12" s="87"/>
      <c r="E12" s="87"/>
      <c r="F12" s="96"/>
      <c r="G12" s="90">
        <v>-1600280</v>
      </c>
      <c r="H12" s="90"/>
      <c r="I12" s="90">
        <v>-88.78</v>
      </c>
      <c r="J12" s="90"/>
      <c r="K12" s="90">
        <v>-0.14000000000000001</v>
      </c>
    </row>
    <row r="13" spans="2:49" customFormat="1" ht="15.75">
      <c r="B13" s="59" t="s">
        <v>231</v>
      </c>
      <c r="C13" s="87"/>
      <c r="D13" s="87"/>
      <c r="E13" s="87"/>
      <c r="F13" s="96"/>
      <c r="G13" s="90"/>
      <c r="H13" s="90"/>
      <c r="I13" s="90"/>
      <c r="J13" s="90"/>
      <c r="K13" s="90"/>
    </row>
    <row r="14" spans="2:49" customFormat="1" ht="15.75">
      <c r="B14" s="67" t="s">
        <v>281</v>
      </c>
      <c r="C14" s="89"/>
      <c r="D14" s="89"/>
      <c r="E14" s="89"/>
      <c r="F14" s="100"/>
      <c r="G14" s="116"/>
      <c r="H14" s="116"/>
      <c r="I14" s="116"/>
      <c r="J14" s="116"/>
      <c r="K14" s="116"/>
    </row>
    <row r="15" spans="2:49" customFormat="1" ht="15.75">
      <c r="B15" s="59" t="s">
        <v>671</v>
      </c>
      <c r="C15" s="87"/>
      <c r="D15" s="87"/>
      <c r="E15" s="87"/>
      <c r="F15" s="96"/>
      <c r="G15" s="90">
        <v>-1497280</v>
      </c>
      <c r="H15" s="90"/>
      <c r="I15" s="90">
        <v>-88.63</v>
      </c>
      <c r="J15" s="90"/>
      <c r="K15" s="90">
        <v>-0.14000000000000001</v>
      </c>
    </row>
    <row r="16" spans="2:49" customFormat="1" ht="15.75">
      <c r="B16" s="67" t="s">
        <v>673</v>
      </c>
      <c r="C16" s="89">
        <v>9919358</v>
      </c>
      <c r="D16" s="89" t="s">
        <v>626</v>
      </c>
      <c r="E16" s="89" t="s">
        <v>175</v>
      </c>
      <c r="F16" s="100">
        <v>43122</v>
      </c>
      <c r="G16" s="116">
        <v>-400000</v>
      </c>
      <c r="H16" s="116">
        <v>9.8407900000000001</v>
      </c>
      <c r="I16" s="116">
        <v>-39.36</v>
      </c>
      <c r="J16" s="116">
        <v>44.34</v>
      </c>
      <c r="K16" s="116">
        <v>-0.06</v>
      </c>
    </row>
    <row r="17" spans="2:11" customFormat="1" ht="15.75">
      <c r="B17" s="67" t="s">
        <v>674</v>
      </c>
      <c r="C17" s="89">
        <v>9919663</v>
      </c>
      <c r="D17" s="89" t="s">
        <v>626</v>
      </c>
      <c r="E17" s="89" t="s">
        <v>175</v>
      </c>
      <c r="F17" s="100">
        <v>43172</v>
      </c>
      <c r="G17" s="116">
        <v>-300000</v>
      </c>
      <c r="H17" s="116">
        <v>7.5003099999999998</v>
      </c>
      <c r="I17" s="116">
        <v>-22.5</v>
      </c>
      <c r="J17" s="116">
        <v>25.35</v>
      </c>
      <c r="K17" s="116">
        <v>-0.03</v>
      </c>
    </row>
    <row r="18" spans="2:11" customFormat="1" ht="15.75">
      <c r="B18" s="67" t="s">
        <v>675</v>
      </c>
      <c r="C18" s="89">
        <v>9918863</v>
      </c>
      <c r="D18" s="89" t="s">
        <v>626</v>
      </c>
      <c r="E18" s="89" t="s">
        <v>175</v>
      </c>
      <c r="F18" s="100">
        <v>43031</v>
      </c>
      <c r="G18" s="116">
        <v>-427280</v>
      </c>
      <c r="H18" s="116">
        <v>4.1339399999999999</v>
      </c>
      <c r="I18" s="116">
        <v>-17.66</v>
      </c>
      <c r="J18" s="116">
        <v>19.899999999999999</v>
      </c>
      <c r="K18" s="116">
        <v>-0.03</v>
      </c>
    </row>
    <row r="19" spans="2:11" customFormat="1" ht="15.75">
      <c r="B19" s="67" t="s">
        <v>676</v>
      </c>
      <c r="C19" s="89">
        <v>9919721</v>
      </c>
      <c r="D19" s="89" t="s">
        <v>626</v>
      </c>
      <c r="E19" s="89" t="s">
        <v>175</v>
      </c>
      <c r="F19" s="100">
        <v>43181</v>
      </c>
      <c r="G19" s="116">
        <v>80000</v>
      </c>
      <c r="H19" s="116">
        <v>2.8336199999999998</v>
      </c>
      <c r="I19" s="116">
        <v>2.27</v>
      </c>
      <c r="J19" s="116">
        <v>-2.5499999999999998</v>
      </c>
      <c r="K19" s="116">
        <v>0</v>
      </c>
    </row>
    <row r="20" spans="2:11" customFormat="1" ht="15.75">
      <c r="B20" s="67" t="s">
        <v>677</v>
      </c>
      <c r="C20" s="89">
        <v>9919739</v>
      </c>
      <c r="D20" s="89" t="s">
        <v>626</v>
      </c>
      <c r="E20" s="89" t="s">
        <v>175</v>
      </c>
      <c r="F20" s="100">
        <v>43185</v>
      </c>
      <c r="G20" s="116">
        <v>-450000</v>
      </c>
      <c r="H20" s="116">
        <v>2.5259299999999998</v>
      </c>
      <c r="I20" s="116">
        <v>-11.37</v>
      </c>
      <c r="J20" s="116">
        <v>12.8</v>
      </c>
      <c r="K20" s="116">
        <v>-0.02</v>
      </c>
    </row>
    <row r="21" spans="2:11" customFormat="1" ht="15.75">
      <c r="B21" s="59" t="s">
        <v>235</v>
      </c>
      <c r="C21" s="87"/>
      <c r="D21" s="87"/>
      <c r="E21" s="87"/>
      <c r="F21" s="96"/>
      <c r="G21" s="90">
        <v>-103000</v>
      </c>
      <c r="H21" s="90"/>
      <c r="I21" s="90">
        <v>-0.15</v>
      </c>
      <c r="J21" s="90"/>
      <c r="K21" s="90"/>
    </row>
    <row r="22" spans="2:11" customFormat="1" ht="15.75">
      <c r="B22" s="67" t="s">
        <v>678</v>
      </c>
      <c r="C22" s="89">
        <v>9919317</v>
      </c>
      <c r="D22" s="89" t="s">
        <v>626</v>
      </c>
      <c r="E22" s="89" t="s">
        <v>175</v>
      </c>
      <c r="F22" s="100">
        <v>43115</v>
      </c>
      <c r="G22" s="116">
        <v>-103000</v>
      </c>
      <c r="H22" s="116">
        <v>0.14607000000000001</v>
      </c>
      <c r="I22" s="116">
        <v>-0.15</v>
      </c>
      <c r="J22" s="116">
        <v>0.17</v>
      </c>
      <c r="K22" s="116">
        <v>0</v>
      </c>
    </row>
    <row r="23" spans="2:11" customFormat="1" ht="15.75">
      <c r="B23" s="59" t="s">
        <v>232</v>
      </c>
      <c r="C23" s="87"/>
      <c r="D23" s="87"/>
      <c r="E23" s="87"/>
      <c r="F23" s="96"/>
      <c r="G23" s="90"/>
      <c r="H23" s="90"/>
      <c r="I23" s="90"/>
      <c r="J23" s="90"/>
      <c r="K23" s="90"/>
    </row>
    <row r="24" spans="2:11" customFormat="1" ht="15.75">
      <c r="B24" s="67" t="s">
        <v>281</v>
      </c>
      <c r="C24" s="89"/>
      <c r="D24" s="89"/>
      <c r="E24" s="89"/>
      <c r="F24" s="100"/>
      <c r="G24" s="116"/>
      <c r="H24" s="116"/>
      <c r="I24" s="116"/>
      <c r="J24" s="116"/>
      <c r="K24" s="116"/>
    </row>
    <row r="25" spans="2:11" customFormat="1" ht="15.75">
      <c r="B25" s="59" t="s">
        <v>73</v>
      </c>
      <c r="C25" s="87"/>
      <c r="D25" s="87"/>
      <c r="E25" s="87"/>
      <c r="F25" s="96"/>
      <c r="G25" s="90"/>
      <c r="H25" s="90"/>
      <c r="I25" s="90"/>
      <c r="J25" s="90"/>
      <c r="K25" s="90"/>
    </row>
    <row r="26" spans="2:11" customFormat="1" ht="15.75">
      <c r="B26" s="67" t="s">
        <v>281</v>
      </c>
      <c r="C26" s="89"/>
      <c r="D26" s="89"/>
      <c r="E26" s="89"/>
      <c r="F26" s="100"/>
      <c r="G26" s="116"/>
      <c r="H26" s="116"/>
      <c r="I26" s="116"/>
      <c r="J26" s="116"/>
      <c r="K26" s="116"/>
    </row>
    <row r="27" spans="2:11" customFormat="1" ht="15.75">
      <c r="B27" s="59" t="s">
        <v>248</v>
      </c>
      <c r="C27" s="87"/>
      <c r="D27" s="87"/>
      <c r="E27" s="87"/>
      <c r="F27" s="96"/>
      <c r="G27" s="90"/>
      <c r="H27" s="90"/>
      <c r="I27" s="90"/>
      <c r="J27" s="90"/>
      <c r="K27" s="90"/>
    </row>
    <row r="28" spans="2:11" customFormat="1" ht="15.75">
      <c r="B28" s="59" t="s">
        <v>231</v>
      </c>
      <c r="C28" s="87"/>
      <c r="D28" s="87"/>
      <c r="E28" s="87"/>
      <c r="F28" s="96"/>
      <c r="G28" s="90"/>
      <c r="H28" s="90"/>
      <c r="I28" s="90"/>
      <c r="J28" s="90"/>
      <c r="K28" s="90"/>
    </row>
    <row r="29" spans="2:11" customFormat="1" ht="15.75">
      <c r="B29" s="67" t="s">
        <v>281</v>
      </c>
      <c r="C29" s="89"/>
      <c r="D29" s="89"/>
      <c r="E29" s="89"/>
      <c r="F29" s="100"/>
      <c r="G29" s="116"/>
      <c r="H29" s="116"/>
      <c r="I29" s="116"/>
      <c r="J29" s="116"/>
      <c r="K29" s="116"/>
    </row>
    <row r="30" spans="2:11" customFormat="1" ht="15.75">
      <c r="B30" s="59" t="s">
        <v>236</v>
      </c>
      <c r="C30" s="87"/>
      <c r="D30" s="87"/>
      <c r="E30" s="87"/>
      <c r="F30" s="96"/>
      <c r="G30" s="90"/>
      <c r="H30" s="90"/>
      <c r="I30" s="90"/>
      <c r="J30" s="90"/>
      <c r="K30" s="90"/>
    </row>
    <row r="31" spans="2:11" customFormat="1" ht="15.75">
      <c r="B31" s="67" t="s">
        <v>281</v>
      </c>
      <c r="C31" s="89"/>
      <c r="D31" s="89"/>
      <c r="E31" s="89"/>
      <c r="F31" s="100"/>
      <c r="G31" s="116"/>
      <c r="H31" s="116"/>
      <c r="I31" s="116"/>
      <c r="J31" s="116"/>
      <c r="K31" s="116"/>
    </row>
    <row r="32" spans="2:11" customFormat="1" ht="15.75">
      <c r="B32" s="59" t="s">
        <v>232</v>
      </c>
      <c r="C32" s="87"/>
      <c r="D32" s="87"/>
      <c r="E32" s="87"/>
      <c r="F32" s="96"/>
      <c r="G32" s="90"/>
      <c r="H32" s="90"/>
      <c r="I32" s="90"/>
      <c r="J32" s="90"/>
      <c r="K32" s="90"/>
    </row>
    <row r="33" spans="1:11" customFormat="1" ht="15.75">
      <c r="B33" s="67" t="s">
        <v>281</v>
      </c>
      <c r="C33" s="89"/>
      <c r="D33" s="89"/>
      <c r="E33" s="89"/>
      <c r="F33" s="100"/>
      <c r="G33" s="116"/>
      <c r="H33" s="116"/>
      <c r="I33" s="116"/>
      <c r="J33" s="116"/>
      <c r="K33" s="116"/>
    </row>
    <row r="34" spans="1:11" customFormat="1" ht="15.75">
      <c r="B34" s="59" t="s">
        <v>73</v>
      </c>
      <c r="C34" s="87"/>
      <c r="D34" s="87"/>
      <c r="E34" s="87"/>
      <c r="F34" s="96"/>
      <c r="G34" s="90"/>
      <c r="H34" s="90"/>
      <c r="I34" s="90"/>
      <c r="J34" s="90"/>
      <c r="K34" s="90"/>
    </row>
    <row r="35" spans="1:11" customFormat="1" ht="15.75">
      <c r="B35" s="121" t="s">
        <v>281</v>
      </c>
      <c r="C35" s="89"/>
      <c r="D35" s="89"/>
      <c r="E35" s="89"/>
      <c r="F35" s="100"/>
      <c r="G35" s="116"/>
      <c r="H35" s="116"/>
      <c r="I35" s="116"/>
      <c r="J35" s="116"/>
      <c r="K35" s="116"/>
    </row>
    <row r="36" spans="1:11" customFormat="1">
      <c r="A36" s="1"/>
      <c r="B36" s="113" t="s">
        <v>261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customFormat="1">
      <c r="A37" s="1"/>
      <c r="B37" s="113" t="s">
        <v>141</v>
      </c>
      <c r="C37" s="1"/>
      <c r="D37" s="1"/>
      <c r="E37" s="1"/>
      <c r="F37" s="1"/>
      <c r="G37" s="1"/>
      <c r="H37" s="1"/>
      <c r="I37" s="1"/>
      <c r="J37" s="1"/>
      <c r="K37" s="1"/>
    </row>
    <row r="38" spans="1:11" customFormat="1">
      <c r="A38" s="1"/>
      <c r="B38" s="113" t="s">
        <v>257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customFormat="1">
      <c r="A39" s="1"/>
      <c r="B39" s="113" t="s">
        <v>258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6:K39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1.85546875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1" t="s">
        <v>290</v>
      </c>
    </row>
    <row r="2" spans="2:78">
      <c r="B2" s="81" t="s">
        <v>291</v>
      </c>
    </row>
    <row r="3" spans="2:78">
      <c r="B3" s="81" t="s">
        <v>292</v>
      </c>
    </row>
    <row r="4" spans="2:78">
      <c r="B4" s="81" t="s">
        <v>293</v>
      </c>
    </row>
    <row r="6" spans="2:78" ht="26.25" customHeight="1">
      <c r="B6" s="139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78" ht="26.25" customHeight="1">
      <c r="B7" s="139" t="s">
        <v>129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1"/>
    </row>
    <row r="8" spans="2:78" s="3" customFormat="1" ht="47.25">
      <c r="B8" s="20" t="s">
        <v>145</v>
      </c>
      <c r="C8" s="25" t="s">
        <v>48</v>
      </c>
      <c r="D8" s="77" t="s">
        <v>58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256</v>
      </c>
      <c r="N8" s="25" t="s">
        <v>139</v>
      </c>
      <c r="O8" s="25" t="s">
        <v>69</v>
      </c>
      <c r="P8" s="47" t="s">
        <v>182</v>
      </c>
      <c r="Q8" s="26" t="s">
        <v>184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262</v>
      </c>
      <c r="M9" s="16" t="s">
        <v>76</v>
      </c>
      <c r="N9" s="16" t="s">
        <v>254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142</v>
      </c>
      <c r="R10" s="1"/>
      <c r="S10" s="1"/>
      <c r="T10" s="1"/>
      <c r="U10" s="1"/>
      <c r="V10" s="1"/>
    </row>
    <row r="11" spans="2:78" s="4" customFormat="1" ht="18" customHeight="1">
      <c r="B11" s="56" t="s">
        <v>57</v>
      </c>
      <c r="C11" s="84"/>
      <c r="D11" s="84"/>
      <c r="E11" s="84"/>
      <c r="F11" s="84"/>
      <c r="G11" s="95"/>
      <c r="H11" s="84"/>
      <c r="I11" s="84"/>
      <c r="J11" s="83"/>
      <c r="K11" s="83"/>
      <c r="L11" s="83">
        <v>1604</v>
      </c>
      <c r="M11" s="83"/>
      <c r="N11" s="83">
        <v>-2.4</v>
      </c>
      <c r="O11" s="83"/>
      <c r="P11" s="83"/>
      <c r="Q11" s="83"/>
      <c r="R11" s="1"/>
      <c r="S11" s="1"/>
      <c r="T11" s="1"/>
      <c r="U11" s="1"/>
      <c r="V11" s="1"/>
      <c r="BZ11" s="1"/>
    </row>
    <row r="12" spans="2:78" customFormat="1" ht="18" customHeight="1">
      <c r="B12" s="59" t="s">
        <v>244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  <c r="Q12" s="90"/>
    </row>
    <row r="13" spans="2:78" customFormat="1" ht="15.75">
      <c r="B13" s="59" t="s">
        <v>55</v>
      </c>
      <c r="C13" s="87"/>
      <c r="D13" s="87"/>
      <c r="E13" s="87"/>
      <c r="F13" s="87"/>
      <c r="G13" s="96"/>
      <c r="H13" s="87"/>
      <c r="I13" s="87"/>
      <c r="J13" s="90"/>
      <c r="K13" s="90"/>
      <c r="L13" s="90"/>
      <c r="M13" s="90"/>
      <c r="N13" s="90"/>
      <c r="O13" s="90"/>
      <c r="P13" s="90"/>
      <c r="Q13" s="90"/>
    </row>
    <row r="14" spans="2:78" customFormat="1" ht="15.75">
      <c r="B14" s="67" t="s">
        <v>281</v>
      </c>
      <c r="C14" s="89"/>
      <c r="D14" s="89"/>
      <c r="E14" s="89"/>
      <c r="F14" s="89"/>
      <c r="G14" s="100"/>
      <c r="H14" s="89"/>
      <c r="I14" s="89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59" t="s">
        <v>56</v>
      </c>
      <c r="C15" s="87"/>
      <c r="D15" s="87"/>
      <c r="E15" s="87"/>
      <c r="F15" s="87"/>
      <c r="G15" s="96"/>
      <c r="H15" s="87"/>
      <c r="I15" s="87"/>
      <c r="J15" s="90"/>
      <c r="K15" s="90"/>
      <c r="L15" s="90"/>
      <c r="M15" s="90"/>
      <c r="N15" s="90"/>
      <c r="O15" s="90"/>
      <c r="P15" s="90"/>
      <c r="Q15" s="90"/>
    </row>
    <row r="16" spans="2:78" customFormat="1" ht="15.75">
      <c r="B16" s="67" t="s">
        <v>281</v>
      </c>
      <c r="C16" s="89"/>
      <c r="D16" s="89"/>
      <c r="E16" s="89"/>
      <c r="F16" s="89"/>
      <c r="G16" s="100"/>
      <c r="H16" s="89"/>
      <c r="I16" s="89"/>
      <c r="J16" s="116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74</v>
      </c>
      <c r="C17" s="87"/>
      <c r="D17" s="87"/>
      <c r="E17" s="87"/>
      <c r="F17" s="87"/>
      <c r="G17" s="96"/>
      <c r="H17" s="87"/>
      <c r="I17" s="87"/>
      <c r="J17" s="90"/>
      <c r="K17" s="90"/>
      <c r="L17" s="90"/>
      <c r="M17" s="90"/>
      <c r="N17" s="90"/>
      <c r="O17" s="90"/>
      <c r="P17" s="90"/>
      <c r="Q17" s="90"/>
    </row>
    <row r="18" spans="2:17" customFormat="1" ht="15.75">
      <c r="B18" s="67" t="s">
        <v>281</v>
      </c>
      <c r="C18" s="89"/>
      <c r="D18" s="89"/>
      <c r="E18" s="89"/>
      <c r="F18" s="89"/>
      <c r="G18" s="100"/>
      <c r="H18" s="89"/>
      <c r="I18" s="89"/>
      <c r="J18" s="116"/>
      <c r="K18" s="116"/>
      <c r="L18" s="116"/>
      <c r="M18" s="116"/>
      <c r="N18" s="116"/>
      <c r="O18" s="116"/>
      <c r="P18" s="116"/>
      <c r="Q18" s="116"/>
    </row>
    <row r="19" spans="2:17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  <c r="Q19" s="116"/>
    </row>
    <row r="20" spans="2:17" customFormat="1" ht="15.75">
      <c r="B20" s="67" t="s">
        <v>281</v>
      </c>
      <c r="C20" s="89"/>
      <c r="D20" s="89"/>
      <c r="E20" s="89"/>
      <c r="F20" s="89"/>
      <c r="G20" s="100"/>
      <c r="H20" s="89"/>
      <c r="I20" s="89"/>
      <c r="J20" s="116"/>
      <c r="K20" s="116"/>
      <c r="L20" s="116"/>
      <c r="M20" s="116"/>
      <c r="N20" s="116"/>
      <c r="O20" s="116"/>
      <c r="P20" s="116"/>
      <c r="Q20" s="116"/>
    </row>
    <row r="21" spans="2:17" customFormat="1" ht="15.75">
      <c r="B21" s="67" t="s">
        <v>281</v>
      </c>
      <c r="C21" s="89"/>
      <c r="D21" s="89"/>
      <c r="E21" s="89"/>
      <c r="F21" s="89"/>
      <c r="G21" s="100"/>
      <c r="H21" s="89"/>
      <c r="I21" s="89"/>
      <c r="J21" s="116"/>
      <c r="K21" s="116"/>
      <c r="L21" s="116"/>
      <c r="M21" s="116"/>
      <c r="N21" s="116"/>
      <c r="O21" s="116"/>
      <c r="P21" s="116"/>
      <c r="Q21" s="116"/>
    </row>
    <row r="22" spans="2:17" customFormat="1" ht="15.75">
      <c r="B22" s="59" t="s">
        <v>243</v>
      </c>
      <c r="C22" s="87"/>
      <c r="D22" s="87"/>
      <c r="E22" s="87"/>
      <c r="F22" s="87"/>
      <c r="G22" s="96"/>
      <c r="H22" s="87"/>
      <c r="I22" s="87"/>
      <c r="J22" s="90"/>
      <c r="K22" s="90"/>
      <c r="L22" s="90">
        <v>1604</v>
      </c>
      <c r="M22" s="90"/>
      <c r="N22" s="90">
        <v>-2.4</v>
      </c>
      <c r="O22" s="90"/>
      <c r="P22" s="90"/>
      <c r="Q22" s="90"/>
    </row>
    <row r="23" spans="2:17" customFormat="1" ht="15.75">
      <c r="B23" s="59" t="s">
        <v>55</v>
      </c>
      <c r="C23" s="87"/>
      <c r="D23" s="87"/>
      <c r="E23" s="87"/>
      <c r="F23" s="87"/>
      <c r="G23" s="96"/>
      <c r="H23" s="87"/>
      <c r="I23" s="87"/>
      <c r="J23" s="90"/>
      <c r="K23" s="90"/>
      <c r="L23" s="90">
        <v>1604</v>
      </c>
      <c r="M23" s="90"/>
      <c r="N23" s="90">
        <v>-2.4</v>
      </c>
      <c r="O23" s="90"/>
      <c r="P23" s="90"/>
      <c r="Q23" s="90"/>
    </row>
    <row r="24" spans="2:17" customFormat="1" ht="15.75">
      <c r="B24" s="67" t="s">
        <v>679</v>
      </c>
      <c r="C24" s="89">
        <v>9919234</v>
      </c>
      <c r="D24" s="89"/>
      <c r="E24" s="89">
        <v>0</v>
      </c>
      <c r="F24" s="89" t="s">
        <v>295</v>
      </c>
      <c r="G24" s="100"/>
      <c r="H24" s="89">
        <v>0</v>
      </c>
      <c r="I24" s="89" t="s">
        <v>175</v>
      </c>
      <c r="J24" s="116">
        <v>0</v>
      </c>
      <c r="K24" s="116">
        <v>0</v>
      </c>
      <c r="L24" s="116">
        <v>1204</v>
      </c>
      <c r="M24" s="116">
        <v>-2.2087382999999998</v>
      </c>
      <c r="N24" s="116">
        <v>-2.66</v>
      </c>
      <c r="O24" s="116">
        <v>0</v>
      </c>
      <c r="P24" s="116">
        <v>110.93</v>
      </c>
      <c r="Q24" s="116">
        <v>0</v>
      </c>
    </row>
    <row r="25" spans="2:17" customFormat="1" ht="15.75">
      <c r="B25" s="67" t="s">
        <v>679</v>
      </c>
      <c r="C25" s="89">
        <v>9919713</v>
      </c>
      <c r="D25" s="89"/>
      <c r="E25" s="89">
        <v>0</v>
      </c>
      <c r="F25" s="89" t="s">
        <v>295</v>
      </c>
      <c r="G25" s="100"/>
      <c r="H25" s="89">
        <v>0</v>
      </c>
      <c r="I25" s="89" t="s">
        <v>175</v>
      </c>
      <c r="J25" s="116">
        <v>0</v>
      </c>
      <c r="K25" s="116">
        <v>0</v>
      </c>
      <c r="L25" s="116">
        <v>400</v>
      </c>
      <c r="M25" s="116">
        <v>0.65493939999999995</v>
      </c>
      <c r="N25" s="116">
        <v>0.26</v>
      </c>
      <c r="O25" s="116">
        <v>0</v>
      </c>
      <c r="P25" s="116">
        <v>-10.93</v>
      </c>
      <c r="Q25" s="116">
        <v>0</v>
      </c>
    </row>
    <row r="26" spans="2:17" customFormat="1" ht="15.75">
      <c r="B26" s="59" t="s">
        <v>56</v>
      </c>
      <c r="C26" s="87"/>
      <c r="D26" s="87"/>
      <c r="E26" s="87"/>
      <c r="F26" s="87"/>
      <c r="G26" s="96"/>
      <c r="H26" s="87"/>
      <c r="I26" s="87"/>
      <c r="J26" s="90"/>
      <c r="K26" s="90"/>
      <c r="L26" s="90"/>
      <c r="M26" s="90"/>
      <c r="N26" s="90"/>
      <c r="O26" s="90"/>
      <c r="P26" s="90"/>
      <c r="Q26" s="90"/>
    </row>
    <row r="27" spans="2:17" customFormat="1" ht="15.75">
      <c r="B27" s="67" t="s">
        <v>281</v>
      </c>
      <c r="C27" s="89"/>
      <c r="D27" s="89"/>
      <c r="E27" s="89"/>
      <c r="F27" s="89"/>
      <c r="G27" s="100"/>
      <c r="H27" s="89"/>
      <c r="I27" s="89"/>
      <c r="J27" s="116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74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281</v>
      </c>
      <c r="C29" s="89"/>
      <c r="D29" s="89"/>
      <c r="E29" s="89"/>
      <c r="F29" s="89"/>
      <c r="G29" s="100"/>
      <c r="H29" s="89"/>
      <c r="I29" s="89"/>
      <c r="J29" s="116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67" t="s">
        <v>281</v>
      </c>
      <c r="C30" s="89"/>
      <c r="D30" s="89"/>
      <c r="E30" s="89"/>
      <c r="F30" s="89"/>
      <c r="G30" s="100"/>
      <c r="H30" s="89"/>
      <c r="I30" s="89"/>
      <c r="J30" s="116"/>
      <c r="K30" s="116"/>
      <c r="L30" s="116"/>
      <c r="M30" s="116"/>
      <c r="N30" s="116"/>
      <c r="O30" s="116"/>
      <c r="P30" s="116"/>
      <c r="Q30" s="116"/>
    </row>
    <row r="31" spans="2:17" customFormat="1" ht="15.75">
      <c r="B31" s="67" t="s">
        <v>281</v>
      </c>
      <c r="C31" s="89"/>
      <c r="D31" s="89"/>
      <c r="E31" s="89"/>
      <c r="F31" s="89"/>
      <c r="G31" s="100"/>
      <c r="H31" s="89"/>
      <c r="I31" s="89"/>
      <c r="J31" s="116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121" t="s">
        <v>281</v>
      </c>
      <c r="C32" s="89"/>
      <c r="D32" s="89"/>
      <c r="E32" s="89"/>
      <c r="F32" s="89"/>
      <c r="G32" s="100"/>
      <c r="H32" s="89"/>
      <c r="I32" s="89"/>
      <c r="J32" s="116"/>
      <c r="K32" s="116"/>
      <c r="L32" s="116"/>
      <c r="M32" s="116"/>
      <c r="N32" s="116"/>
      <c r="O32" s="116"/>
      <c r="P32" s="116"/>
      <c r="Q32" s="116"/>
    </row>
    <row r="33" spans="1:17" customFormat="1">
      <c r="A33" s="1"/>
      <c r="B33" s="113" t="s">
        <v>261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3" t="s">
        <v>141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3" t="s">
        <v>257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>
      <c r="A36" s="1"/>
      <c r="B36" s="113" t="s">
        <v>258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3:Q3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4" width="10.7109375" style="2" bestFit="1" customWidth="1"/>
    <col min="5" max="5" width="11.7109375" style="2" bestFit="1" customWidth="1"/>
    <col min="6" max="6" width="7.28515625" style="1" bestFit="1" customWidth="1"/>
    <col min="7" max="7" width="11.85546875" style="1" bestFit="1" customWidth="1"/>
    <col min="8" max="8" width="11.7109375" style="1" bestFit="1" customWidth="1"/>
    <col min="9" max="9" width="8.140625" style="1" bestFit="1" customWidth="1"/>
    <col min="10" max="10" width="12.5703125" style="1" bestFit="1" customWidth="1"/>
    <col min="11" max="11" width="7.28515625" style="1" bestFit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1" t="s">
        <v>290</v>
      </c>
    </row>
    <row r="2" spans="2:61">
      <c r="B2" s="81" t="s">
        <v>291</v>
      </c>
    </row>
    <row r="3" spans="2:61">
      <c r="B3" s="81" t="s">
        <v>292</v>
      </c>
    </row>
    <row r="4" spans="2:61">
      <c r="B4" s="81" t="s">
        <v>293</v>
      </c>
    </row>
    <row r="6" spans="2:61" ht="26.25" customHeight="1">
      <c r="B6" s="139" t="s">
        <v>211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1"/>
    </row>
    <row r="7" spans="2:61" s="3" customFormat="1" ht="47.25">
      <c r="B7" s="20" t="s">
        <v>145</v>
      </c>
      <c r="C7" s="25" t="s">
        <v>227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7" t="s">
        <v>18</v>
      </c>
      <c r="J7" s="25" t="s">
        <v>130</v>
      </c>
      <c r="K7" s="13" t="s">
        <v>36</v>
      </c>
      <c r="L7" s="47" t="s">
        <v>19</v>
      </c>
      <c r="M7" s="25" t="s">
        <v>260</v>
      </c>
      <c r="N7" s="25" t="s">
        <v>256</v>
      </c>
      <c r="O7" s="25" t="s">
        <v>139</v>
      </c>
      <c r="P7" s="47" t="s">
        <v>182</v>
      </c>
      <c r="Q7" s="26" t="s">
        <v>184</v>
      </c>
      <c r="R7" s="1"/>
      <c r="S7" s="1"/>
      <c r="T7" s="1"/>
      <c r="U7" s="1"/>
      <c r="V7" s="1"/>
      <c r="W7" s="1"/>
      <c r="BH7" s="3" t="s">
        <v>173</v>
      </c>
      <c r="BI7" s="3" t="s">
        <v>175</v>
      </c>
    </row>
    <row r="8" spans="2:61" s="3" customFormat="1" ht="24" customHeight="1">
      <c r="B8" s="15"/>
      <c r="C8" s="46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262</v>
      </c>
      <c r="N8" s="16" t="s">
        <v>76</v>
      </c>
      <c r="O8" s="16" t="s">
        <v>254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171</v>
      </c>
      <c r="BI8" s="3" t="s">
        <v>174</v>
      </c>
    </row>
    <row r="9" spans="2:61" s="4" customFormat="1" ht="18" customHeight="1">
      <c r="B9" s="18"/>
      <c r="C9" s="68" t="s">
        <v>1</v>
      </c>
      <c r="D9" s="68" t="s">
        <v>2</v>
      </c>
      <c r="E9" s="68" t="s">
        <v>3</v>
      </c>
      <c r="F9" s="68" t="s">
        <v>4</v>
      </c>
      <c r="G9" s="68" t="s">
        <v>5</v>
      </c>
      <c r="H9" s="68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63" t="s">
        <v>14</v>
      </c>
      <c r="Q9" s="63" t="s">
        <v>142</v>
      </c>
      <c r="R9" s="1"/>
      <c r="S9" s="1"/>
      <c r="T9" s="1"/>
      <c r="U9" s="1"/>
      <c r="V9" s="1"/>
      <c r="W9" s="1"/>
      <c r="BH9" s="4" t="s">
        <v>172</v>
      </c>
      <c r="BI9" s="4" t="s">
        <v>176</v>
      </c>
    </row>
    <row r="10" spans="2:61" s="4" customFormat="1" ht="18" customHeight="1">
      <c r="B10" s="56" t="s">
        <v>43</v>
      </c>
      <c r="C10" s="84"/>
      <c r="D10" s="84"/>
      <c r="E10" s="84"/>
      <c r="F10" s="84"/>
      <c r="G10" s="84"/>
      <c r="H10" s="84"/>
      <c r="I10" s="84">
        <v>3.45</v>
      </c>
      <c r="J10" s="84"/>
      <c r="K10" s="83"/>
      <c r="L10" s="83">
        <v>1.28</v>
      </c>
      <c r="M10" s="83">
        <v>494179.26</v>
      </c>
      <c r="N10" s="83"/>
      <c r="O10" s="83">
        <v>629.17999999999995</v>
      </c>
      <c r="P10" s="83"/>
      <c r="Q10" s="83">
        <v>0.97</v>
      </c>
      <c r="R10" s="1"/>
      <c r="S10" s="1"/>
      <c r="T10" s="1"/>
      <c r="U10" s="1"/>
      <c r="V10" s="1"/>
      <c r="W10" s="1"/>
      <c r="BH10" s="1" t="s">
        <v>26</v>
      </c>
      <c r="BI10" s="4" t="s">
        <v>177</v>
      </c>
    </row>
    <row r="11" spans="2:61" customFormat="1" ht="21.75" customHeight="1">
      <c r="B11" s="59" t="s">
        <v>24</v>
      </c>
      <c r="C11" s="87"/>
      <c r="D11" s="87"/>
      <c r="E11" s="87"/>
      <c r="F11" s="87"/>
      <c r="G11" s="96"/>
      <c r="H11" s="87"/>
      <c r="I11" s="87">
        <v>3.45</v>
      </c>
      <c r="J11" s="87"/>
      <c r="K11" s="90"/>
      <c r="L11" s="90">
        <v>1.28</v>
      </c>
      <c r="M11" s="90">
        <v>494179.26</v>
      </c>
      <c r="N11" s="90"/>
      <c r="O11" s="90">
        <v>629.17999999999995</v>
      </c>
      <c r="P11" s="90"/>
      <c r="Q11" s="90">
        <v>0.97</v>
      </c>
    </row>
    <row r="12" spans="2:61" customFormat="1" ht="15.75">
      <c r="B12" s="67" t="s">
        <v>680</v>
      </c>
      <c r="C12" s="89"/>
      <c r="D12" s="89"/>
      <c r="E12" s="89"/>
      <c r="F12" s="89"/>
      <c r="G12" s="100"/>
      <c r="H12" s="89"/>
      <c r="I12" s="89"/>
      <c r="J12" s="89"/>
      <c r="K12" s="116"/>
      <c r="L12" s="116"/>
      <c r="M12" s="116"/>
      <c r="N12" s="116"/>
      <c r="O12" s="116"/>
      <c r="P12" s="116"/>
      <c r="Q12" s="116"/>
    </row>
    <row r="13" spans="2:61" customFormat="1" ht="15.75">
      <c r="B13" s="59" t="s">
        <v>37</v>
      </c>
      <c r="C13" s="87"/>
      <c r="D13" s="87"/>
      <c r="E13" s="87"/>
      <c r="F13" s="87"/>
      <c r="G13" s="96"/>
      <c r="H13" s="87"/>
      <c r="I13" s="87"/>
      <c r="J13" s="87"/>
      <c r="K13" s="90"/>
      <c r="L13" s="90"/>
      <c r="M13" s="90"/>
      <c r="N13" s="90"/>
      <c r="O13" s="90"/>
      <c r="P13" s="90"/>
      <c r="Q13" s="90"/>
    </row>
    <row r="14" spans="2:61" customFormat="1" ht="15.75">
      <c r="B14" s="67" t="s">
        <v>281</v>
      </c>
      <c r="C14" s="89"/>
      <c r="D14" s="89"/>
      <c r="E14" s="89"/>
      <c r="F14" s="89"/>
      <c r="G14" s="100"/>
      <c r="H14" s="89"/>
      <c r="I14" s="89"/>
      <c r="J14" s="89"/>
      <c r="K14" s="116"/>
      <c r="L14" s="116"/>
      <c r="M14" s="116"/>
      <c r="N14" s="116"/>
      <c r="O14" s="116"/>
      <c r="P14" s="116"/>
      <c r="Q14" s="116"/>
    </row>
    <row r="15" spans="2:61" customFormat="1" ht="15.75">
      <c r="B15" s="59" t="s">
        <v>39</v>
      </c>
      <c r="C15" s="87"/>
      <c r="D15" s="87"/>
      <c r="E15" s="87"/>
      <c r="F15" s="87"/>
      <c r="G15" s="96"/>
      <c r="H15" s="87"/>
      <c r="I15" s="87"/>
      <c r="J15" s="87"/>
      <c r="K15" s="90"/>
      <c r="L15" s="90"/>
      <c r="M15" s="90"/>
      <c r="N15" s="90"/>
      <c r="O15" s="90"/>
      <c r="P15" s="90"/>
      <c r="Q15" s="90"/>
    </row>
    <row r="16" spans="2:61" customFormat="1" ht="15.75">
      <c r="B16" s="67" t="s">
        <v>281</v>
      </c>
      <c r="C16" s="89"/>
      <c r="D16" s="89"/>
      <c r="E16" s="89"/>
      <c r="F16" s="89"/>
      <c r="G16" s="100"/>
      <c r="H16" s="89"/>
      <c r="I16" s="89"/>
      <c r="J16" s="89"/>
      <c r="K16" s="116"/>
      <c r="L16" s="116"/>
      <c r="M16" s="116"/>
      <c r="N16" s="116"/>
      <c r="O16" s="116"/>
      <c r="P16" s="116"/>
      <c r="Q16" s="116"/>
    </row>
    <row r="17" spans="2:17" customFormat="1" ht="15.75">
      <c r="B17" s="59" t="s">
        <v>40</v>
      </c>
      <c r="C17" s="87"/>
      <c r="D17" s="87"/>
      <c r="E17" s="87"/>
      <c r="F17" s="87"/>
      <c r="G17" s="96"/>
      <c r="H17" s="87"/>
      <c r="I17" s="87">
        <v>3.45</v>
      </c>
      <c r="J17" s="87"/>
      <c r="K17" s="90"/>
      <c r="L17" s="90">
        <v>1.28</v>
      </c>
      <c r="M17" s="90">
        <v>494179.26</v>
      </c>
      <c r="N17" s="90"/>
      <c r="O17" s="90">
        <v>629.17999999999995</v>
      </c>
      <c r="P17" s="90"/>
      <c r="Q17" s="90">
        <v>0.97</v>
      </c>
    </row>
    <row r="18" spans="2:17" customFormat="1" ht="15.75">
      <c r="B18" s="67" t="s">
        <v>681</v>
      </c>
      <c r="C18" s="89" t="s">
        <v>682</v>
      </c>
      <c r="D18" s="89">
        <v>90150720</v>
      </c>
      <c r="E18" s="89">
        <v>513927285</v>
      </c>
      <c r="F18" s="89" t="s">
        <v>340</v>
      </c>
      <c r="G18" s="100">
        <v>38717</v>
      </c>
      <c r="H18" s="89" t="s">
        <v>171</v>
      </c>
      <c r="I18" s="89">
        <v>4.13</v>
      </c>
      <c r="J18" s="89" t="s">
        <v>175</v>
      </c>
      <c r="K18" s="116">
        <v>7</v>
      </c>
      <c r="L18" s="116">
        <v>3.9</v>
      </c>
      <c r="M18" s="116">
        <v>42167.28</v>
      </c>
      <c r="N18" s="116">
        <v>155.98113000000001</v>
      </c>
      <c r="O18" s="116">
        <v>65.77</v>
      </c>
      <c r="P18" s="116">
        <v>10.45</v>
      </c>
      <c r="Q18" s="116">
        <v>0.1</v>
      </c>
    </row>
    <row r="19" spans="2:17" customFormat="1" ht="15.75">
      <c r="B19" s="67" t="s">
        <v>683</v>
      </c>
      <c r="C19" s="89" t="s">
        <v>684</v>
      </c>
      <c r="D19" s="89">
        <v>92321020</v>
      </c>
      <c r="E19" s="89">
        <v>232</v>
      </c>
      <c r="F19" s="89" t="s">
        <v>340</v>
      </c>
      <c r="G19" s="100">
        <v>41416</v>
      </c>
      <c r="H19" s="89" t="s">
        <v>316</v>
      </c>
      <c r="I19" s="89">
        <v>1.1100000000000001</v>
      </c>
      <c r="J19" s="89" t="s">
        <v>174</v>
      </c>
      <c r="K19" s="116">
        <v>3.524</v>
      </c>
      <c r="L19" s="116">
        <v>0.6</v>
      </c>
      <c r="M19" s="116">
        <v>12939.21</v>
      </c>
      <c r="N19" s="116">
        <v>362.88923</v>
      </c>
      <c r="O19" s="116">
        <v>46.96</v>
      </c>
      <c r="P19" s="116">
        <v>7.46</v>
      </c>
      <c r="Q19" s="116">
        <v>7.0000000000000007E-2</v>
      </c>
    </row>
    <row r="20" spans="2:17" customFormat="1" ht="15.75">
      <c r="B20" s="67" t="s">
        <v>685</v>
      </c>
      <c r="C20" s="89" t="s">
        <v>682</v>
      </c>
      <c r="D20" s="89">
        <v>90150300</v>
      </c>
      <c r="E20" s="89">
        <v>513927285</v>
      </c>
      <c r="F20" s="89" t="s">
        <v>370</v>
      </c>
      <c r="G20" s="100">
        <v>39261</v>
      </c>
      <c r="H20" s="89" t="s">
        <v>171</v>
      </c>
      <c r="I20" s="89">
        <v>5.36</v>
      </c>
      <c r="J20" s="89" t="s">
        <v>175</v>
      </c>
      <c r="K20" s="116">
        <v>4.7039999999999997</v>
      </c>
      <c r="L20" s="116">
        <v>-3.03</v>
      </c>
      <c r="M20" s="116">
        <v>7718.45</v>
      </c>
      <c r="N20" s="116">
        <v>145.40484000000001</v>
      </c>
      <c r="O20" s="116">
        <v>11.22</v>
      </c>
      <c r="P20" s="116">
        <v>1.78</v>
      </c>
      <c r="Q20" s="116">
        <v>0.02</v>
      </c>
    </row>
    <row r="21" spans="2:17" customFormat="1" ht="15.75">
      <c r="B21" s="67" t="s">
        <v>686</v>
      </c>
      <c r="C21" s="89" t="s">
        <v>682</v>
      </c>
      <c r="D21" s="89">
        <v>3333317</v>
      </c>
      <c r="E21" s="89">
        <v>1196</v>
      </c>
      <c r="F21" s="89" t="s">
        <v>370</v>
      </c>
      <c r="G21" s="100">
        <v>41318</v>
      </c>
      <c r="H21" s="89" t="s">
        <v>171</v>
      </c>
      <c r="I21" s="89">
        <v>1.31</v>
      </c>
      <c r="J21" s="89" t="s">
        <v>175</v>
      </c>
      <c r="K21" s="116">
        <v>11.37</v>
      </c>
      <c r="L21" s="116">
        <v>2.65</v>
      </c>
      <c r="M21" s="116">
        <v>112039.02</v>
      </c>
      <c r="N21" s="116">
        <v>105.25976</v>
      </c>
      <c r="O21" s="116">
        <v>117.93</v>
      </c>
      <c r="P21" s="116">
        <v>18.739999999999998</v>
      </c>
      <c r="Q21" s="116">
        <v>0.18</v>
      </c>
    </row>
    <row r="22" spans="2:17" customFormat="1" ht="15.75">
      <c r="B22" s="67" t="s">
        <v>687</v>
      </c>
      <c r="C22" s="89" t="s">
        <v>682</v>
      </c>
      <c r="D22" s="89">
        <v>2222214</v>
      </c>
      <c r="E22" s="89">
        <v>513866236</v>
      </c>
      <c r="F22" s="89" t="s">
        <v>396</v>
      </c>
      <c r="G22" s="100">
        <v>41273</v>
      </c>
      <c r="H22" s="89" t="s">
        <v>316</v>
      </c>
      <c r="I22" s="89">
        <v>4.22</v>
      </c>
      <c r="J22" s="89" t="s">
        <v>175</v>
      </c>
      <c r="K22" s="116">
        <v>5.15</v>
      </c>
      <c r="L22" s="116">
        <v>0.63</v>
      </c>
      <c r="M22" s="116">
        <v>319315.3</v>
      </c>
      <c r="N22" s="116">
        <v>121.29015</v>
      </c>
      <c r="O22" s="116">
        <v>387.3</v>
      </c>
      <c r="P22" s="116">
        <v>61.56</v>
      </c>
      <c r="Q22" s="116">
        <v>0.6</v>
      </c>
    </row>
    <row r="23" spans="2:17" customFormat="1" ht="15.75">
      <c r="B23" s="59" t="s">
        <v>38</v>
      </c>
      <c r="C23" s="87"/>
      <c r="D23" s="87"/>
      <c r="E23" s="87"/>
      <c r="F23" s="87"/>
      <c r="G23" s="96"/>
      <c r="H23" s="87"/>
      <c r="I23" s="87"/>
      <c r="J23" s="87"/>
      <c r="K23" s="90"/>
      <c r="L23" s="90"/>
      <c r="M23" s="90"/>
      <c r="N23" s="90"/>
      <c r="O23" s="90"/>
      <c r="P23" s="90"/>
      <c r="Q23" s="90"/>
    </row>
    <row r="24" spans="2:17" customFormat="1" ht="15.75">
      <c r="B24" s="67" t="s">
        <v>281</v>
      </c>
      <c r="C24" s="89"/>
      <c r="D24" s="89"/>
      <c r="E24" s="89"/>
      <c r="F24" s="89"/>
      <c r="G24" s="100"/>
      <c r="H24" s="89"/>
      <c r="I24" s="89"/>
      <c r="J24" s="89"/>
      <c r="K24" s="116"/>
      <c r="L24" s="116"/>
      <c r="M24" s="116"/>
      <c r="N24" s="116"/>
      <c r="O24" s="116"/>
      <c r="P24" s="116"/>
      <c r="Q24" s="116"/>
    </row>
    <row r="25" spans="2:17" customFormat="1" ht="15.75">
      <c r="B25" s="59" t="s">
        <v>41</v>
      </c>
      <c r="C25" s="87"/>
      <c r="D25" s="87"/>
      <c r="E25" s="87"/>
      <c r="F25" s="87"/>
      <c r="G25" s="96"/>
      <c r="H25" s="87"/>
      <c r="I25" s="87"/>
      <c r="J25" s="87"/>
      <c r="K25" s="90"/>
      <c r="L25" s="90"/>
      <c r="M25" s="90"/>
      <c r="N25" s="90"/>
      <c r="O25" s="90"/>
      <c r="P25" s="90"/>
      <c r="Q25" s="90"/>
    </row>
    <row r="26" spans="2:17" customFormat="1" ht="15.75">
      <c r="B26" s="67" t="s">
        <v>281</v>
      </c>
      <c r="C26" s="89"/>
      <c r="D26" s="89"/>
      <c r="E26" s="89"/>
      <c r="F26" s="89"/>
      <c r="G26" s="100"/>
      <c r="H26" s="89"/>
      <c r="I26" s="89"/>
      <c r="J26" s="89"/>
      <c r="K26" s="116"/>
      <c r="L26" s="116"/>
      <c r="M26" s="116"/>
      <c r="N26" s="116"/>
      <c r="O26" s="116"/>
      <c r="P26" s="116"/>
      <c r="Q26" s="116"/>
    </row>
    <row r="27" spans="2:17" customFormat="1" ht="15.75">
      <c r="B27" s="67" t="s">
        <v>281</v>
      </c>
      <c r="C27" s="89"/>
      <c r="D27" s="89"/>
      <c r="E27" s="89"/>
      <c r="F27" s="89"/>
      <c r="G27" s="100"/>
      <c r="H27" s="89"/>
      <c r="I27" s="89"/>
      <c r="J27" s="89"/>
      <c r="K27" s="116"/>
      <c r="L27" s="116"/>
      <c r="M27" s="116"/>
      <c r="N27" s="116"/>
      <c r="O27" s="116"/>
      <c r="P27" s="116"/>
      <c r="Q27" s="116"/>
    </row>
    <row r="28" spans="2:17" customFormat="1" ht="15.75">
      <c r="B28" s="59" t="s">
        <v>94</v>
      </c>
      <c r="C28" s="87"/>
      <c r="D28" s="87"/>
      <c r="E28" s="87"/>
      <c r="F28" s="87"/>
      <c r="G28" s="96"/>
      <c r="H28" s="87"/>
      <c r="I28" s="87"/>
      <c r="J28" s="87"/>
      <c r="K28" s="90"/>
      <c r="L28" s="90"/>
      <c r="M28" s="90"/>
      <c r="N28" s="90"/>
      <c r="O28" s="90"/>
      <c r="P28" s="90"/>
      <c r="Q28" s="90"/>
    </row>
    <row r="29" spans="2:17" customFormat="1" ht="15.75">
      <c r="B29" s="67" t="s">
        <v>281</v>
      </c>
      <c r="C29" s="89"/>
      <c r="D29" s="89"/>
      <c r="E29" s="89"/>
      <c r="F29" s="89"/>
      <c r="G29" s="100"/>
      <c r="H29" s="89"/>
      <c r="I29" s="89"/>
      <c r="J29" s="89"/>
      <c r="K29" s="116"/>
      <c r="L29" s="116"/>
      <c r="M29" s="116"/>
      <c r="N29" s="116"/>
      <c r="O29" s="116"/>
      <c r="P29" s="116"/>
      <c r="Q29" s="116"/>
    </row>
    <row r="30" spans="2:17" customFormat="1" ht="15.75">
      <c r="B30" s="59" t="s">
        <v>42</v>
      </c>
      <c r="C30" s="87"/>
      <c r="D30" s="87"/>
      <c r="E30" s="87"/>
      <c r="F30" s="87"/>
      <c r="G30" s="96"/>
      <c r="H30" s="87"/>
      <c r="I30" s="87"/>
      <c r="J30" s="87"/>
      <c r="K30" s="90"/>
      <c r="L30" s="90"/>
      <c r="M30" s="90"/>
      <c r="N30" s="90"/>
      <c r="O30" s="90"/>
      <c r="P30" s="90"/>
      <c r="Q30" s="90"/>
    </row>
    <row r="31" spans="2:17" customFormat="1" ht="15.75">
      <c r="B31" s="67" t="s">
        <v>281</v>
      </c>
      <c r="C31" s="89"/>
      <c r="D31" s="89"/>
      <c r="E31" s="89"/>
      <c r="F31" s="89"/>
      <c r="G31" s="100"/>
      <c r="H31" s="89"/>
      <c r="I31" s="89"/>
      <c r="J31" s="89"/>
      <c r="K31" s="116"/>
      <c r="L31" s="116"/>
      <c r="M31" s="116"/>
      <c r="N31" s="116"/>
      <c r="O31" s="116"/>
      <c r="P31" s="116"/>
      <c r="Q31" s="116"/>
    </row>
    <row r="32" spans="2:17" customFormat="1" ht="15.75">
      <c r="B32" s="59" t="s">
        <v>45</v>
      </c>
      <c r="C32" s="87"/>
      <c r="D32" s="87"/>
      <c r="E32" s="87"/>
      <c r="F32" s="87"/>
      <c r="G32" s="96"/>
      <c r="H32" s="87"/>
      <c r="I32" s="87"/>
      <c r="J32" s="87"/>
      <c r="K32" s="90"/>
      <c r="L32" s="90"/>
      <c r="M32" s="90"/>
      <c r="N32" s="90"/>
      <c r="O32" s="90"/>
      <c r="P32" s="90"/>
      <c r="Q32" s="90"/>
    </row>
    <row r="33" spans="1:17" customFormat="1" ht="15.75">
      <c r="B33" s="59" t="s">
        <v>37</v>
      </c>
      <c r="C33" s="87"/>
      <c r="D33" s="87"/>
      <c r="E33" s="87"/>
      <c r="F33" s="87"/>
      <c r="G33" s="96"/>
      <c r="H33" s="87"/>
      <c r="I33" s="87"/>
      <c r="J33" s="87"/>
      <c r="K33" s="90"/>
      <c r="L33" s="90"/>
      <c r="M33" s="90"/>
      <c r="N33" s="90"/>
      <c r="O33" s="90"/>
      <c r="P33" s="90"/>
      <c r="Q33" s="90"/>
    </row>
    <row r="34" spans="1:17" customFormat="1" ht="15.75">
      <c r="B34" s="67" t="s">
        <v>281</v>
      </c>
      <c r="C34" s="89"/>
      <c r="D34" s="89"/>
      <c r="E34" s="89"/>
      <c r="F34" s="89"/>
      <c r="G34" s="100"/>
      <c r="H34" s="89"/>
      <c r="I34" s="89"/>
      <c r="J34" s="89"/>
      <c r="K34" s="116"/>
      <c r="L34" s="116"/>
      <c r="M34" s="116"/>
      <c r="N34" s="116"/>
      <c r="O34" s="116"/>
      <c r="P34" s="116"/>
      <c r="Q34" s="116"/>
    </row>
    <row r="35" spans="1:17" customFormat="1" ht="15.75">
      <c r="B35" s="59" t="s">
        <v>39</v>
      </c>
      <c r="C35" s="87"/>
      <c r="D35" s="87"/>
      <c r="E35" s="87"/>
      <c r="F35" s="87"/>
      <c r="G35" s="96"/>
      <c r="H35" s="87"/>
      <c r="I35" s="87"/>
      <c r="J35" s="87"/>
      <c r="K35" s="90"/>
      <c r="L35" s="90"/>
      <c r="M35" s="90"/>
      <c r="N35" s="90"/>
      <c r="O35" s="90"/>
      <c r="P35" s="90"/>
      <c r="Q35" s="90"/>
    </row>
    <row r="36" spans="1:17" customFormat="1" ht="15.75">
      <c r="B36" s="67" t="s">
        <v>281</v>
      </c>
      <c r="C36" s="89"/>
      <c r="D36" s="89"/>
      <c r="E36" s="89"/>
      <c r="F36" s="89"/>
      <c r="G36" s="100"/>
      <c r="H36" s="89"/>
      <c r="I36" s="89"/>
      <c r="J36" s="89"/>
      <c r="K36" s="116"/>
      <c r="L36" s="116"/>
      <c r="M36" s="116"/>
      <c r="N36" s="116"/>
      <c r="O36" s="116"/>
      <c r="P36" s="116"/>
      <c r="Q36" s="116"/>
    </row>
    <row r="37" spans="1:17" customFormat="1" ht="15.75">
      <c r="B37" s="59" t="s">
        <v>40</v>
      </c>
      <c r="C37" s="87"/>
      <c r="D37" s="87"/>
      <c r="E37" s="87"/>
      <c r="F37" s="87"/>
      <c r="G37" s="96"/>
      <c r="H37" s="87"/>
      <c r="I37" s="87"/>
      <c r="J37" s="87"/>
      <c r="K37" s="90"/>
      <c r="L37" s="90"/>
      <c r="M37" s="90"/>
      <c r="N37" s="90"/>
      <c r="O37" s="90"/>
      <c r="P37" s="90"/>
      <c r="Q37" s="90"/>
    </row>
    <row r="38" spans="1:17" customFormat="1" ht="15.75">
      <c r="B38" s="67" t="s">
        <v>281</v>
      </c>
      <c r="C38" s="89"/>
      <c r="D38" s="89"/>
      <c r="E38" s="89"/>
      <c r="F38" s="89"/>
      <c r="G38" s="100"/>
      <c r="H38" s="89"/>
      <c r="I38" s="89"/>
      <c r="J38" s="89"/>
      <c r="K38" s="116"/>
      <c r="L38" s="116"/>
      <c r="M38" s="116"/>
      <c r="N38" s="116"/>
      <c r="O38" s="116"/>
      <c r="P38" s="116"/>
      <c r="Q38" s="116"/>
    </row>
    <row r="39" spans="1:17" customFormat="1" ht="15.75">
      <c r="B39" s="59" t="s">
        <v>42</v>
      </c>
      <c r="C39" s="87"/>
      <c r="D39" s="87"/>
      <c r="E39" s="87"/>
      <c r="F39" s="87"/>
      <c r="G39" s="96"/>
      <c r="H39" s="87"/>
      <c r="I39" s="87"/>
      <c r="J39" s="87"/>
      <c r="K39" s="90"/>
      <c r="L39" s="90"/>
      <c r="M39" s="90"/>
      <c r="N39" s="90"/>
      <c r="O39" s="90"/>
      <c r="P39" s="90"/>
      <c r="Q39" s="90"/>
    </row>
    <row r="40" spans="1:17" customFormat="1" ht="15.75">
      <c r="B40" s="121" t="s">
        <v>281</v>
      </c>
      <c r="C40" s="89"/>
      <c r="D40" s="89"/>
      <c r="E40" s="89"/>
      <c r="F40" s="89"/>
      <c r="G40" s="100"/>
      <c r="H40" s="89"/>
      <c r="I40" s="89"/>
      <c r="J40" s="89"/>
      <c r="K40" s="116"/>
      <c r="L40" s="116"/>
      <c r="M40" s="116"/>
      <c r="N40" s="116"/>
      <c r="O40" s="116"/>
      <c r="P40" s="116"/>
      <c r="Q40" s="116"/>
    </row>
    <row r="41" spans="1:17" customFormat="1">
      <c r="A41" s="1"/>
      <c r="B41" s="113" t="s">
        <v>261</v>
      </c>
      <c r="C41" s="113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>
      <c r="A42" s="1"/>
      <c r="B42" s="113" t="s">
        <v>141</v>
      </c>
      <c r="C42" s="113"/>
      <c r="D42" s="2"/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customFormat="1">
      <c r="A43" s="1"/>
      <c r="B43" s="113" t="s">
        <v>257</v>
      </c>
      <c r="C43" s="2"/>
      <c r="D43" s="2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customFormat="1">
      <c r="A44" s="1"/>
      <c r="B44" s="113" t="s">
        <v>258</v>
      </c>
      <c r="C44" s="2"/>
      <c r="D44" s="2"/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41:Q4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1" t="s">
        <v>290</v>
      </c>
    </row>
    <row r="2" spans="2:64">
      <c r="B2" s="81" t="s">
        <v>291</v>
      </c>
    </row>
    <row r="3" spans="2:64">
      <c r="B3" s="81" t="s">
        <v>292</v>
      </c>
    </row>
    <row r="4" spans="2:64">
      <c r="B4" s="81" t="s">
        <v>293</v>
      </c>
    </row>
    <row r="6" spans="2:64" ht="26.25" customHeight="1">
      <c r="B6" s="139" t="s">
        <v>212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0" t="s">
        <v>18</v>
      </c>
      <c r="H7" s="38" t="s">
        <v>130</v>
      </c>
      <c r="I7" s="38" t="s">
        <v>62</v>
      </c>
      <c r="J7" s="38" t="s">
        <v>19</v>
      </c>
      <c r="K7" s="38" t="s">
        <v>260</v>
      </c>
      <c r="L7" s="38" t="s">
        <v>256</v>
      </c>
      <c r="M7" s="38" t="s">
        <v>139</v>
      </c>
      <c r="N7" s="51" t="s">
        <v>182</v>
      </c>
      <c r="O7" s="40" t="s">
        <v>184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262</v>
      </c>
      <c r="L8" s="27" t="s">
        <v>76</v>
      </c>
      <c r="M8" s="27" t="s">
        <v>254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44</v>
      </c>
      <c r="C10" s="84"/>
      <c r="D10" s="84"/>
      <c r="E10" s="84"/>
      <c r="F10" s="84"/>
      <c r="G10" s="84"/>
      <c r="H10" s="84"/>
      <c r="I10" s="83"/>
      <c r="J10" s="83"/>
      <c r="K10" s="83"/>
      <c r="L10" s="83"/>
      <c r="M10" s="83"/>
      <c r="N10" s="83"/>
      <c r="O10" s="83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244</v>
      </c>
      <c r="C11" s="87"/>
      <c r="D11" s="87"/>
      <c r="E11" s="87"/>
      <c r="F11" s="87"/>
      <c r="G11" s="87"/>
      <c r="H11" s="87"/>
      <c r="I11" s="90"/>
      <c r="J11" s="90"/>
      <c r="K11" s="90"/>
      <c r="L11" s="90"/>
      <c r="M11" s="90"/>
      <c r="N11" s="90"/>
      <c r="O11" s="90"/>
    </row>
    <row r="12" spans="2:64" customFormat="1" ht="15.75">
      <c r="B12" s="59" t="s">
        <v>237</v>
      </c>
      <c r="C12" s="87"/>
      <c r="D12" s="87"/>
      <c r="E12" s="87"/>
      <c r="F12" s="87"/>
      <c r="G12" s="87"/>
      <c r="H12" s="87"/>
      <c r="I12" s="90"/>
      <c r="J12" s="90"/>
      <c r="K12" s="90"/>
      <c r="L12" s="90"/>
      <c r="M12" s="90"/>
      <c r="N12" s="90"/>
      <c r="O12" s="90"/>
    </row>
    <row r="13" spans="2:64" customFormat="1" ht="15.75">
      <c r="B13" s="67" t="s">
        <v>281</v>
      </c>
      <c r="C13" s="89"/>
      <c r="D13" s="89"/>
      <c r="E13" s="89"/>
      <c r="F13" s="89"/>
      <c r="G13" s="89"/>
      <c r="H13" s="89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59" t="s">
        <v>72</v>
      </c>
      <c r="C14" s="87"/>
      <c r="D14" s="87"/>
      <c r="E14" s="87"/>
      <c r="F14" s="87"/>
      <c r="G14" s="87"/>
      <c r="H14" s="87"/>
      <c r="I14" s="90"/>
      <c r="J14" s="90"/>
      <c r="K14" s="90"/>
      <c r="L14" s="90"/>
      <c r="M14" s="90"/>
      <c r="N14" s="90"/>
      <c r="O14" s="90"/>
    </row>
    <row r="15" spans="2:64" customFormat="1" ht="15.75">
      <c r="B15" s="67" t="s">
        <v>281</v>
      </c>
      <c r="C15" s="89"/>
      <c r="D15" s="89"/>
      <c r="E15" s="89"/>
      <c r="F15" s="89"/>
      <c r="G15" s="89"/>
      <c r="H15" s="89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59" t="s">
        <v>238</v>
      </c>
      <c r="C16" s="87"/>
      <c r="D16" s="87"/>
      <c r="E16" s="87"/>
      <c r="F16" s="87"/>
      <c r="G16" s="87"/>
      <c r="H16" s="87"/>
      <c r="I16" s="90"/>
      <c r="J16" s="90"/>
      <c r="K16" s="90"/>
      <c r="L16" s="90"/>
      <c r="M16" s="90"/>
      <c r="N16" s="90"/>
      <c r="O16" s="90"/>
    </row>
    <row r="17" spans="1:15" customFormat="1" ht="15.75">
      <c r="B17" s="67" t="s">
        <v>281</v>
      </c>
      <c r="C17" s="89"/>
      <c r="D17" s="89"/>
      <c r="E17" s="89"/>
      <c r="F17" s="89"/>
      <c r="G17" s="89"/>
      <c r="H17" s="89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59" t="s">
        <v>242</v>
      </c>
      <c r="C18" s="87"/>
      <c r="D18" s="87"/>
      <c r="E18" s="87"/>
      <c r="F18" s="87"/>
      <c r="G18" s="87"/>
      <c r="H18" s="87"/>
      <c r="I18" s="90"/>
      <c r="J18" s="90"/>
      <c r="K18" s="90"/>
      <c r="L18" s="90"/>
      <c r="M18" s="90"/>
      <c r="N18" s="90"/>
      <c r="O18" s="90"/>
    </row>
    <row r="19" spans="1:15" customFormat="1" ht="15.75">
      <c r="B19" s="67" t="s">
        <v>281</v>
      </c>
      <c r="C19" s="89"/>
      <c r="D19" s="89"/>
      <c r="E19" s="89"/>
      <c r="F19" s="89"/>
      <c r="G19" s="89"/>
      <c r="H19" s="89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59" t="s">
        <v>73</v>
      </c>
      <c r="C20" s="87"/>
      <c r="D20" s="87"/>
      <c r="E20" s="87"/>
      <c r="F20" s="87"/>
      <c r="G20" s="87"/>
      <c r="H20" s="87"/>
      <c r="I20" s="90"/>
      <c r="J20" s="90"/>
      <c r="K20" s="90"/>
      <c r="L20" s="90"/>
      <c r="M20" s="90"/>
      <c r="N20" s="90"/>
      <c r="O20" s="90"/>
    </row>
    <row r="21" spans="1:15" customFormat="1" ht="15.75">
      <c r="B21" s="67" t="s">
        <v>281</v>
      </c>
      <c r="C21" s="89"/>
      <c r="D21" s="89"/>
      <c r="E21" s="89"/>
      <c r="F21" s="89"/>
      <c r="G21" s="89"/>
      <c r="H21" s="89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59" t="s">
        <v>243</v>
      </c>
      <c r="C22" s="87"/>
      <c r="D22" s="87"/>
      <c r="E22" s="87"/>
      <c r="F22" s="87"/>
      <c r="G22" s="87"/>
      <c r="H22" s="87"/>
      <c r="I22" s="90"/>
      <c r="J22" s="90"/>
      <c r="K22" s="90"/>
      <c r="L22" s="90"/>
      <c r="M22" s="90"/>
      <c r="N22" s="90"/>
      <c r="O22" s="90"/>
    </row>
    <row r="23" spans="1:15" customFormat="1" ht="15.75">
      <c r="B23" s="121" t="s">
        <v>281</v>
      </c>
      <c r="C23" s="89"/>
      <c r="D23" s="89"/>
      <c r="E23" s="89"/>
      <c r="F23" s="89"/>
      <c r="G23" s="89"/>
      <c r="H23" s="89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113" t="s">
        <v>261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3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3" t="s">
        <v>257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3" t="s">
        <v>258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1" t="s">
        <v>290</v>
      </c>
    </row>
    <row r="2" spans="2:55">
      <c r="B2" s="81" t="s">
        <v>291</v>
      </c>
    </row>
    <row r="3" spans="2:55">
      <c r="B3" s="81" t="s">
        <v>292</v>
      </c>
    </row>
    <row r="4" spans="2:55">
      <c r="B4" s="81" t="s">
        <v>293</v>
      </c>
    </row>
    <row r="6" spans="2:55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4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228</v>
      </c>
      <c r="H7" s="52" t="s">
        <v>182</v>
      </c>
      <c r="I7" s="41" t="s">
        <v>183</v>
      </c>
      <c r="J7" s="41" t="s">
        <v>252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264</v>
      </c>
      <c r="H8" s="27" t="s">
        <v>20</v>
      </c>
      <c r="I8" s="17" t="s">
        <v>20</v>
      </c>
      <c r="J8" s="111"/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63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46</v>
      </c>
      <c r="C10" s="95"/>
      <c r="D10" s="84"/>
      <c r="E10" s="84"/>
      <c r="F10" s="84"/>
      <c r="G10" s="83"/>
      <c r="H10" s="83"/>
      <c r="I10" s="83"/>
      <c r="J10" s="8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249</v>
      </c>
      <c r="C11" s="98"/>
      <c r="D11" s="92"/>
      <c r="E11" s="92"/>
      <c r="F11" s="92"/>
      <c r="G11" s="86"/>
      <c r="H11" s="86"/>
      <c r="I11" s="86"/>
      <c r="J11" s="92"/>
    </row>
    <row r="12" spans="2:55" customFormat="1" ht="15.75">
      <c r="B12" s="59" t="s">
        <v>113</v>
      </c>
      <c r="C12" s="98"/>
      <c r="D12" s="92"/>
      <c r="E12" s="92"/>
      <c r="F12" s="92"/>
      <c r="G12" s="86"/>
      <c r="H12" s="86"/>
      <c r="I12" s="86"/>
      <c r="J12" s="92"/>
    </row>
    <row r="13" spans="2:55" customFormat="1" ht="15.75">
      <c r="B13" s="67" t="s">
        <v>281</v>
      </c>
      <c r="C13" s="99"/>
      <c r="D13" s="93"/>
      <c r="E13" s="93"/>
      <c r="F13" s="93"/>
      <c r="G13" s="94"/>
      <c r="H13" s="94"/>
      <c r="I13" s="94"/>
      <c r="J13" s="93"/>
    </row>
    <row r="14" spans="2:55" customFormat="1" ht="15.75">
      <c r="B14" s="59" t="s">
        <v>114</v>
      </c>
      <c r="C14" s="98"/>
      <c r="D14" s="92"/>
      <c r="E14" s="92"/>
      <c r="F14" s="92"/>
      <c r="G14" s="86"/>
      <c r="H14" s="86"/>
      <c r="I14" s="86"/>
      <c r="J14" s="92"/>
    </row>
    <row r="15" spans="2:55" customFormat="1" ht="15.75">
      <c r="B15" s="67" t="s">
        <v>281</v>
      </c>
      <c r="C15" s="99"/>
      <c r="D15" s="93"/>
      <c r="E15" s="93"/>
      <c r="F15" s="93"/>
      <c r="G15" s="94"/>
      <c r="H15" s="94"/>
      <c r="I15" s="94"/>
      <c r="J15" s="93"/>
    </row>
    <row r="16" spans="2:55" customFormat="1" ht="15.75">
      <c r="B16" s="59" t="s">
        <v>250</v>
      </c>
      <c r="C16" s="98"/>
      <c r="D16" s="92"/>
      <c r="E16" s="92"/>
      <c r="F16" s="92"/>
      <c r="G16" s="86"/>
      <c r="H16" s="86"/>
      <c r="I16" s="86"/>
      <c r="J16" s="92"/>
    </row>
    <row r="17" spans="2:10" customFormat="1" ht="15.75">
      <c r="B17" s="59" t="s">
        <v>113</v>
      </c>
      <c r="C17" s="98"/>
      <c r="D17" s="92"/>
      <c r="E17" s="92"/>
      <c r="F17" s="92"/>
      <c r="G17" s="86"/>
      <c r="H17" s="86"/>
      <c r="I17" s="86"/>
      <c r="J17" s="92"/>
    </row>
    <row r="18" spans="2:10" customFormat="1" ht="15.75">
      <c r="B18" s="67" t="s">
        <v>281</v>
      </c>
      <c r="C18" s="99"/>
      <c r="D18" s="93"/>
      <c r="E18" s="93"/>
      <c r="F18" s="93"/>
      <c r="G18" s="94"/>
      <c r="H18" s="94"/>
      <c r="I18" s="94"/>
      <c r="J18" s="93"/>
    </row>
    <row r="19" spans="2:10" customFormat="1" ht="15.75">
      <c r="B19" s="59" t="s">
        <v>114</v>
      </c>
      <c r="C19" s="98"/>
      <c r="D19" s="92"/>
      <c r="E19" s="92"/>
      <c r="F19" s="92"/>
      <c r="G19" s="86"/>
      <c r="H19" s="86"/>
      <c r="I19" s="86"/>
      <c r="J19" s="92"/>
    </row>
    <row r="20" spans="2:10" customFormat="1" ht="15.75">
      <c r="B20" s="121" t="s">
        <v>281</v>
      </c>
      <c r="C20" s="99"/>
      <c r="D20" s="93"/>
      <c r="E20" s="93"/>
      <c r="F20" s="93"/>
      <c r="G20" s="94"/>
      <c r="H20" s="94"/>
      <c r="I20" s="94"/>
      <c r="J20" s="93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290</v>
      </c>
    </row>
    <row r="2" spans="2:60">
      <c r="B2" s="81" t="s">
        <v>291</v>
      </c>
    </row>
    <row r="3" spans="2:60">
      <c r="B3" s="81" t="s">
        <v>292</v>
      </c>
    </row>
    <row r="4" spans="2:60">
      <c r="B4" s="81" t="s">
        <v>293</v>
      </c>
    </row>
    <row r="6" spans="2:60" ht="26.25" customHeight="1">
      <c r="B6" s="139" t="s">
        <v>214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3" t="s">
        <v>182</v>
      </c>
      <c r="K7" s="122" t="s">
        <v>183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226</v>
      </c>
      <c r="C10" s="84"/>
      <c r="D10" s="84"/>
      <c r="E10" s="84"/>
      <c r="F10" s="83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90"/>
      <c r="G11" s="87"/>
      <c r="H11" s="90"/>
      <c r="I11" s="90"/>
      <c r="J11" s="90"/>
      <c r="K11" s="90"/>
    </row>
    <row r="12" spans="2:60" customFormat="1" ht="15.75">
      <c r="B12" s="65" t="s">
        <v>281</v>
      </c>
      <c r="C12" s="88"/>
      <c r="D12" s="88"/>
      <c r="E12" s="88"/>
      <c r="F12" s="91"/>
      <c r="G12" s="88"/>
      <c r="H12" s="91"/>
      <c r="I12" s="91"/>
      <c r="J12" s="91"/>
      <c r="K12" s="91"/>
    </row>
    <row r="13" spans="2:60" customFormat="1" ht="15.75">
      <c r="B13" s="59" t="s">
        <v>243</v>
      </c>
      <c r="C13" s="87"/>
      <c r="D13" s="87"/>
      <c r="E13" s="87"/>
      <c r="F13" s="90"/>
      <c r="G13" s="87"/>
      <c r="H13" s="90"/>
      <c r="I13" s="90"/>
      <c r="J13" s="90"/>
      <c r="K13" s="90"/>
    </row>
    <row r="14" spans="2:60" customFormat="1" ht="15.75">
      <c r="B14" s="119" t="s">
        <v>281</v>
      </c>
      <c r="C14" s="88"/>
      <c r="D14" s="88"/>
      <c r="E14" s="88"/>
      <c r="F14" s="91"/>
      <c r="G14" s="88"/>
      <c r="H14" s="91"/>
      <c r="I14" s="91"/>
      <c r="J14" s="91"/>
      <c r="K14" s="91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1" t="s">
        <v>290</v>
      </c>
    </row>
    <row r="2" spans="2:60">
      <c r="B2" s="81" t="s">
        <v>291</v>
      </c>
    </row>
    <row r="3" spans="2:60">
      <c r="B3" s="81" t="s">
        <v>292</v>
      </c>
    </row>
    <row r="4" spans="2:60">
      <c r="B4" s="81" t="s">
        <v>293</v>
      </c>
    </row>
    <row r="6" spans="2:60" ht="26.25" customHeight="1">
      <c r="B6" s="139" t="s">
        <v>215</v>
      </c>
      <c r="C6" s="140"/>
      <c r="D6" s="140"/>
      <c r="E6" s="140"/>
      <c r="F6" s="140"/>
      <c r="G6" s="140"/>
      <c r="H6" s="140"/>
      <c r="I6" s="140"/>
      <c r="J6" s="140"/>
      <c r="K6" s="141"/>
    </row>
    <row r="7" spans="2:60" s="3" customFormat="1" ht="47.25">
      <c r="B7" s="37" t="s">
        <v>145</v>
      </c>
      <c r="C7" s="52" t="s">
        <v>251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2" t="s">
        <v>182</v>
      </c>
      <c r="K7" s="41" t="s">
        <v>183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254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66</v>
      </c>
      <c r="C10" s="84"/>
      <c r="D10" s="84"/>
      <c r="E10" s="84"/>
      <c r="F10" s="84"/>
      <c r="G10" s="84"/>
      <c r="H10" s="83"/>
      <c r="I10" s="83"/>
      <c r="J10" s="83"/>
      <c r="K10" s="8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244</v>
      </c>
      <c r="C11" s="87"/>
      <c r="D11" s="87"/>
      <c r="E11" s="87"/>
      <c r="F11" s="87"/>
      <c r="G11" s="87"/>
      <c r="H11" s="90"/>
      <c r="I11" s="90"/>
      <c r="J11" s="90"/>
      <c r="K11" s="90"/>
    </row>
    <row r="12" spans="2:60" customFormat="1" ht="15.75">
      <c r="B12" s="65" t="s">
        <v>688</v>
      </c>
      <c r="C12" s="89">
        <v>410</v>
      </c>
      <c r="D12" s="89"/>
      <c r="E12" s="89"/>
      <c r="F12" s="89"/>
      <c r="G12" s="89"/>
      <c r="H12" s="116"/>
      <c r="I12" s="116"/>
      <c r="J12" s="116"/>
      <c r="K12" s="116"/>
    </row>
    <row r="13" spans="2:60" customFormat="1" ht="15.75">
      <c r="B13" s="59" t="s">
        <v>243</v>
      </c>
      <c r="C13" s="87"/>
      <c r="D13" s="87"/>
      <c r="E13" s="87"/>
      <c r="F13" s="87"/>
      <c r="G13" s="87"/>
      <c r="H13" s="90"/>
      <c r="I13" s="90"/>
      <c r="J13" s="90"/>
      <c r="K13" s="90"/>
    </row>
    <row r="14" spans="2:60" customFormat="1" ht="15.75">
      <c r="B14" s="119" t="s">
        <v>281</v>
      </c>
      <c r="C14" s="89"/>
      <c r="D14" s="89"/>
      <c r="E14" s="89"/>
      <c r="F14" s="89"/>
      <c r="G14" s="89"/>
      <c r="H14" s="116"/>
      <c r="I14" s="116"/>
      <c r="J14" s="116">
        <v>0</v>
      </c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E49"/>
  <sheetViews>
    <sheetView rightToLeft="1" workbookViewId="0">
      <selection sqref="A1:XFD1048576"/>
    </sheetView>
  </sheetViews>
  <sheetFormatPr defaultRowHeight="18"/>
  <cols>
    <col min="1" max="1" width="6.28515625" style="147" customWidth="1"/>
    <col min="2" max="2" width="47.28515625" style="150" customWidth="1"/>
    <col min="3" max="3" width="14.7109375" style="147" customWidth="1"/>
    <col min="4" max="4" width="11.85546875" style="147" bestFit="1" customWidth="1"/>
    <col min="5" max="5" width="7.7109375" style="149" bestFit="1" customWidth="1"/>
    <col min="6" max="6" width="7.28515625" style="147" customWidth="1"/>
    <col min="7" max="18" width="5.7109375" style="147" customWidth="1"/>
    <col min="19" max="256" width="9.140625" style="147"/>
    <col min="257" max="257" width="6.28515625" style="147" customWidth="1"/>
    <col min="258" max="258" width="47.28515625" style="147" customWidth="1"/>
    <col min="259" max="259" width="14.7109375" style="147" customWidth="1"/>
    <col min="260" max="260" width="11.85546875" style="147" bestFit="1" customWidth="1"/>
    <col min="261" max="261" width="7.7109375" style="147" bestFit="1" customWidth="1"/>
    <col min="262" max="262" width="7.28515625" style="147" customWidth="1"/>
    <col min="263" max="274" width="5.7109375" style="147" customWidth="1"/>
    <col min="275" max="512" width="9.140625" style="147"/>
    <col min="513" max="513" width="6.28515625" style="147" customWidth="1"/>
    <col min="514" max="514" width="47.28515625" style="147" customWidth="1"/>
    <col min="515" max="515" width="14.7109375" style="147" customWidth="1"/>
    <col min="516" max="516" width="11.85546875" style="147" bestFit="1" customWidth="1"/>
    <col min="517" max="517" width="7.7109375" style="147" bestFit="1" customWidth="1"/>
    <col min="518" max="518" width="7.28515625" style="147" customWidth="1"/>
    <col min="519" max="530" width="5.7109375" style="147" customWidth="1"/>
    <col min="531" max="768" width="9.140625" style="147"/>
    <col min="769" max="769" width="6.28515625" style="147" customWidth="1"/>
    <col min="770" max="770" width="47.28515625" style="147" customWidth="1"/>
    <col min="771" max="771" width="14.7109375" style="147" customWidth="1"/>
    <col min="772" max="772" width="11.85546875" style="147" bestFit="1" customWidth="1"/>
    <col min="773" max="773" width="7.7109375" style="147" bestFit="1" customWidth="1"/>
    <col min="774" max="774" width="7.28515625" style="147" customWidth="1"/>
    <col min="775" max="786" width="5.7109375" style="147" customWidth="1"/>
    <col min="787" max="1024" width="9.140625" style="147"/>
    <col min="1025" max="1025" width="6.28515625" style="147" customWidth="1"/>
    <col min="1026" max="1026" width="47.28515625" style="147" customWidth="1"/>
    <col min="1027" max="1027" width="14.7109375" style="147" customWidth="1"/>
    <col min="1028" max="1028" width="11.85546875" style="147" bestFit="1" customWidth="1"/>
    <col min="1029" max="1029" width="7.7109375" style="147" bestFit="1" customWidth="1"/>
    <col min="1030" max="1030" width="7.28515625" style="147" customWidth="1"/>
    <col min="1031" max="1042" width="5.7109375" style="147" customWidth="1"/>
    <col min="1043" max="1280" width="9.140625" style="147"/>
    <col min="1281" max="1281" width="6.28515625" style="147" customWidth="1"/>
    <col min="1282" max="1282" width="47.28515625" style="147" customWidth="1"/>
    <col min="1283" max="1283" width="14.7109375" style="147" customWidth="1"/>
    <col min="1284" max="1284" width="11.85546875" style="147" bestFit="1" customWidth="1"/>
    <col min="1285" max="1285" width="7.7109375" style="147" bestFit="1" customWidth="1"/>
    <col min="1286" max="1286" width="7.28515625" style="147" customWidth="1"/>
    <col min="1287" max="1298" width="5.7109375" style="147" customWidth="1"/>
    <col min="1299" max="1536" width="9.140625" style="147"/>
    <col min="1537" max="1537" width="6.28515625" style="147" customWidth="1"/>
    <col min="1538" max="1538" width="47.28515625" style="147" customWidth="1"/>
    <col min="1539" max="1539" width="14.7109375" style="147" customWidth="1"/>
    <col min="1540" max="1540" width="11.85546875" style="147" bestFit="1" customWidth="1"/>
    <col min="1541" max="1541" width="7.7109375" style="147" bestFit="1" customWidth="1"/>
    <col min="1542" max="1542" width="7.28515625" style="147" customWidth="1"/>
    <col min="1543" max="1554" width="5.7109375" style="147" customWidth="1"/>
    <col min="1555" max="1792" width="9.140625" style="147"/>
    <col min="1793" max="1793" width="6.28515625" style="147" customWidth="1"/>
    <col min="1794" max="1794" width="47.28515625" style="147" customWidth="1"/>
    <col min="1795" max="1795" width="14.7109375" style="147" customWidth="1"/>
    <col min="1796" max="1796" width="11.85546875" style="147" bestFit="1" customWidth="1"/>
    <col min="1797" max="1797" width="7.7109375" style="147" bestFit="1" customWidth="1"/>
    <col min="1798" max="1798" width="7.28515625" style="147" customWidth="1"/>
    <col min="1799" max="1810" width="5.7109375" style="147" customWidth="1"/>
    <col min="1811" max="2048" width="9.140625" style="147"/>
    <col min="2049" max="2049" width="6.28515625" style="147" customWidth="1"/>
    <col min="2050" max="2050" width="47.28515625" style="147" customWidth="1"/>
    <col min="2051" max="2051" width="14.7109375" style="147" customWidth="1"/>
    <col min="2052" max="2052" width="11.85546875" style="147" bestFit="1" customWidth="1"/>
    <col min="2053" max="2053" width="7.7109375" style="147" bestFit="1" customWidth="1"/>
    <col min="2054" max="2054" width="7.28515625" style="147" customWidth="1"/>
    <col min="2055" max="2066" width="5.7109375" style="147" customWidth="1"/>
    <col min="2067" max="2304" width="9.140625" style="147"/>
    <col min="2305" max="2305" width="6.28515625" style="147" customWidth="1"/>
    <col min="2306" max="2306" width="47.28515625" style="147" customWidth="1"/>
    <col min="2307" max="2307" width="14.7109375" style="147" customWidth="1"/>
    <col min="2308" max="2308" width="11.85546875" style="147" bestFit="1" customWidth="1"/>
    <col min="2309" max="2309" width="7.7109375" style="147" bestFit="1" customWidth="1"/>
    <col min="2310" max="2310" width="7.28515625" style="147" customWidth="1"/>
    <col min="2311" max="2322" width="5.7109375" style="147" customWidth="1"/>
    <col min="2323" max="2560" width="9.140625" style="147"/>
    <col min="2561" max="2561" width="6.28515625" style="147" customWidth="1"/>
    <col min="2562" max="2562" width="47.28515625" style="147" customWidth="1"/>
    <col min="2563" max="2563" width="14.7109375" style="147" customWidth="1"/>
    <col min="2564" max="2564" width="11.85546875" style="147" bestFit="1" customWidth="1"/>
    <col min="2565" max="2565" width="7.7109375" style="147" bestFit="1" customWidth="1"/>
    <col min="2566" max="2566" width="7.28515625" style="147" customWidth="1"/>
    <col min="2567" max="2578" width="5.7109375" style="147" customWidth="1"/>
    <col min="2579" max="2816" width="9.140625" style="147"/>
    <col min="2817" max="2817" width="6.28515625" style="147" customWidth="1"/>
    <col min="2818" max="2818" width="47.28515625" style="147" customWidth="1"/>
    <col min="2819" max="2819" width="14.7109375" style="147" customWidth="1"/>
    <col min="2820" max="2820" width="11.85546875" style="147" bestFit="1" customWidth="1"/>
    <col min="2821" max="2821" width="7.7109375" style="147" bestFit="1" customWidth="1"/>
    <col min="2822" max="2822" width="7.28515625" style="147" customWidth="1"/>
    <col min="2823" max="2834" width="5.7109375" style="147" customWidth="1"/>
    <col min="2835" max="3072" width="9.140625" style="147"/>
    <col min="3073" max="3073" width="6.28515625" style="147" customWidth="1"/>
    <col min="3074" max="3074" width="47.28515625" style="147" customWidth="1"/>
    <col min="3075" max="3075" width="14.7109375" style="147" customWidth="1"/>
    <col min="3076" max="3076" width="11.85546875" style="147" bestFit="1" customWidth="1"/>
    <col min="3077" max="3077" width="7.7109375" style="147" bestFit="1" customWidth="1"/>
    <col min="3078" max="3078" width="7.28515625" style="147" customWidth="1"/>
    <col min="3079" max="3090" width="5.7109375" style="147" customWidth="1"/>
    <col min="3091" max="3328" width="9.140625" style="147"/>
    <col min="3329" max="3329" width="6.28515625" style="147" customWidth="1"/>
    <col min="3330" max="3330" width="47.28515625" style="147" customWidth="1"/>
    <col min="3331" max="3331" width="14.7109375" style="147" customWidth="1"/>
    <col min="3332" max="3332" width="11.85546875" style="147" bestFit="1" customWidth="1"/>
    <col min="3333" max="3333" width="7.7109375" style="147" bestFit="1" customWidth="1"/>
    <col min="3334" max="3334" width="7.28515625" style="147" customWidth="1"/>
    <col min="3335" max="3346" width="5.7109375" style="147" customWidth="1"/>
    <col min="3347" max="3584" width="9.140625" style="147"/>
    <col min="3585" max="3585" width="6.28515625" style="147" customWidth="1"/>
    <col min="3586" max="3586" width="47.28515625" style="147" customWidth="1"/>
    <col min="3587" max="3587" width="14.7109375" style="147" customWidth="1"/>
    <col min="3588" max="3588" width="11.85546875" style="147" bestFit="1" customWidth="1"/>
    <col min="3589" max="3589" width="7.7109375" style="147" bestFit="1" customWidth="1"/>
    <col min="3590" max="3590" width="7.28515625" style="147" customWidth="1"/>
    <col min="3591" max="3602" width="5.7109375" style="147" customWidth="1"/>
    <col min="3603" max="3840" width="9.140625" style="147"/>
    <col min="3841" max="3841" width="6.28515625" style="147" customWidth="1"/>
    <col min="3842" max="3842" width="47.28515625" style="147" customWidth="1"/>
    <col min="3843" max="3843" width="14.7109375" style="147" customWidth="1"/>
    <col min="3844" max="3844" width="11.85546875" style="147" bestFit="1" customWidth="1"/>
    <col min="3845" max="3845" width="7.7109375" style="147" bestFit="1" customWidth="1"/>
    <col min="3846" max="3846" width="7.28515625" style="147" customWidth="1"/>
    <col min="3847" max="3858" width="5.7109375" style="147" customWidth="1"/>
    <col min="3859" max="4096" width="9.140625" style="147"/>
    <col min="4097" max="4097" width="6.28515625" style="147" customWidth="1"/>
    <col min="4098" max="4098" width="47.28515625" style="147" customWidth="1"/>
    <col min="4099" max="4099" width="14.7109375" style="147" customWidth="1"/>
    <col min="4100" max="4100" width="11.85546875" style="147" bestFit="1" customWidth="1"/>
    <col min="4101" max="4101" width="7.7109375" style="147" bestFit="1" customWidth="1"/>
    <col min="4102" max="4102" width="7.28515625" style="147" customWidth="1"/>
    <col min="4103" max="4114" width="5.7109375" style="147" customWidth="1"/>
    <col min="4115" max="4352" width="9.140625" style="147"/>
    <col min="4353" max="4353" width="6.28515625" style="147" customWidth="1"/>
    <col min="4354" max="4354" width="47.28515625" style="147" customWidth="1"/>
    <col min="4355" max="4355" width="14.7109375" style="147" customWidth="1"/>
    <col min="4356" max="4356" width="11.85546875" style="147" bestFit="1" customWidth="1"/>
    <col min="4357" max="4357" width="7.7109375" style="147" bestFit="1" customWidth="1"/>
    <col min="4358" max="4358" width="7.28515625" style="147" customWidth="1"/>
    <col min="4359" max="4370" width="5.7109375" style="147" customWidth="1"/>
    <col min="4371" max="4608" width="9.140625" style="147"/>
    <col min="4609" max="4609" width="6.28515625" style="147" customWidth="1"/>
    <col min="4610" max="4610" width="47.28515625" style="147" customWidth="1"/>
    <col min="4611" max="4611" width="14.7109375" style="147" customWidth="1"/>
    <col min="4612" max="4612" width="11.85546875" style="147" bestFit="1" customWidth="1"/>
    <col min="4613" max="4613" width="7.7109375" style="147" bestFit="1" customWidth="1"/>
    <col min="4614" max="4614" width="7.28515625" style="147" customWidth="1"/>
    <col min="4615" max="4626" width="5.7109375" style="147" customWidth="1"/>
    <col min="4627" max="4864" width="9.140625" style="147"/>
    <col min="4865" max="4865" width="6.28515625" style="147" customWidth="1"/>
    <col min="4866" max="4866" width="47.28515625" style="147" customWidth="1"/>
    <col min="4867" max="4867" width="14.7109375" style="147" customWidth="1"/>
    <col min="4868" max="4868" width="11.85546875" style="147" bestFit="1" customWidth="1"/>
    <col min="4869" max="4869" width="7.7109375" style="147" bestFit="1" customWidth="1"/>
    <col min="4870" max="4870" width="7.28515625" style="147" customWidth="1"/>
    <col min="4871" max="4882" width="5.7109375" style="147" customWidth="1"/>
    <col min="4883" max="5120" width="9.140625" style="147"/>
    <col min="5121" max="5121" width="6.28515625" style="147" customWidth="1"/>
    <col min="5122" max="5122" width="47.28515625" style="147" customWidth="1"/>
    <col min="5123" max="5123" width="14.7109375" style="147" customWidth="1"/>
    <col min="5124" max="5124" width="11.85546875" style="147" bestFit="1" customWidth="1"/>
    <col min="5125" max="5125" width="7.7109375" style="147" bestFit="1" customWidth="1"/>
    <col min="5126" max="5126" width="7.28515625" style="147" customWidth="1"/>
    <col min="5127" max="5138" width="5.7109375" style="147" customWidth="1"/>
    <col min="5139" max="5376" width="9.140625" style="147"/>
    <col min="5377" max="5377" width="6.28515625" style="147" customWidth="1"/>
    <col min="5378" max="5378" width="47.28515625" style="147" customWidth="1"/>
    <col min="5379" max="5379" width="14.7109375" style="147" customWidth="1"/>
    <col min="5380" max="5380" width="11.85546875" style="147" bestFit="1" customWidth="1"/>
    <col min="5381" max="5381" width="7.7109375" style="147" bestFit="1" customWidth="1"/>
    <col min="5382" max="5382" width="7.28515625" style="147" customWidth="1"/>
    <col min="5383" max="5394" width="5.7109375" style="147" customWidth="1"/>
    <col min="5395" max="5632" width="9.140625" style="147"/>
    <col min="5633" max="5633" width="6.28515625" style="147" customWidth="1"/>
    <col min="5634" max="5634" width="47.28515625" style="147" customWidth="1"/>
    <col min="5635" max="5635" width="14.7109375" style="147" customWidth="1"/>
    <col min="5636" max="5636" width="11.85546875" style="147" bestFit="1" customWidth="1"/>
    <col min="5637" max="5637" width="7.7109375" style="147" bestFit="1" customWidth="1"/>
    <col min="5638" max="5638" width="7.28515625" style="147" customWidth="1"/>
    <col min="5639" max="5650" width="5.7109375" style="147" customWidth="1"/>
    <col min="5651" max="5888" width="9.140625" style="147"/>
    <col min="5889" max="5889" width="6.28515625" style="147" customWidth="1"/>
    <col min="5890" max="5890" width="47.28515625" style="147" customWidth="1"/>
    <col min="5891" max="5891" width="14.7109375" style="147" customWidth="1"/>
    <col min="5892" max="5892" width="11.85546875" style="147" bestFit="1" customWidth="1"/>
    <col min="5893" max="5893" width="7.7109375" style="147" bestFit="1" customWidth="1"/>
    <col min="5894" max="5894" width="7.28515625" style="147" customWidth="1"/>
    <col min="5895" max="5906" width="5.7109375" style="147" customWidth="1"/>
    <col min="5907" max="6144" width="9.140625" style="147"/>
    <col min="6145" max="6145" width="6.28515625" style="147" customWidth="1"/>
    <col min="6146" max="6146" width="47.28515625" style="147" customWidth="1"/>
    <col min="6147" max="6147" width="14.7109375" style="147" customWidth="1"/>
    <col min="6148" max="6148" width="11.85546875" style="147" bestFit="1" customWidth="1"/>
    <col min="6149" max="6149" width="7.7109375" style="147" bestFit="1" customWidth="1"/>
    <col min="6150" max="6150" width="7.28515625" style="147" customWidth="1"/>
    <col min="6151" max="6162" width="5.7109375" style="147" customWidth="1"/>
    <col min="6163" max="6400" width="9.140625" style="147"/>
    <col min="6401" max="6401" width="6.28515625" style="147" customWidth="1"/>
    <col min="6402" max="6402" width="47.28515625" style="147" customWidth="1"/>
    <col min="6403" max="6403" width="14.7109375" style="147" customWidth="1"/>
    <col min="6404" max="6404" width="11.85546875" style="147" bestFit="1" customWidth="1"/>
    <col min="6405" max="6405" width="7.7109375" style="147" bestFit="1" customWidth="1"/>
    <col min="6406" max="6406" width="7.28515625" style="147" customWidth="1"/>
    <col min="6407" max="6418" width="5.7109375" style="147" customWidth="1"/>
    <col min="6419" max="6656" width="9.140625" style="147"/>
    <col min="6657" max="6657" width="6.28515625" style="147" customWidth="1"/>
    <col min="6658" max="6658" width="47.28515625" style="147" customWidth="1"/>
    <col min="6659" max="6659" width="14.7109375" style="147" customWidth="1"/>
    <col min="6660" max="6660" width="11.85546875" style="147" bestFit="1" customWidth="1"/>
    <col min="6661" max="6661" width="7.7109375" style="147" bestFit="1" customWidth="1"/>
    <col min="6662" max="6662" width="7.28515625" style="147" customWidth="1"/>
    <col min="6663" max="6674" width="5.7109375" style="147" customWidth="1"/>
    <col min="6675" max="6912" width="9.140625" style="147"/>
    <col min="6913" max="6913" width="6.28515625" style="147" customWidth="1"/>
    <col min="6914" max="6914" width="47.28515625" style="147" customWidth="1"/>
    <col min="6915" max="6915" width="14.7109375" style="147" customWidth="1"/>
    <col min="6916" max="6916" width="11.85546875" style="147" bestFit="1" customWidth="1"/>
    <col min="6917" max="6917" width="7.7109375" style="147" bestFit="1" customWidth="1"/>
    <col min="6918" max="6918" width="7.28515625" style="147" customWidth="1"/>
    <col min="6919" max="6930" width="5.7109375" style="147" customWidth="1"/>
    <col min="6931" max="7168" width="9.140625" style="147"/>
    <col min="7169" max="7169" width="6.28515625" style="147" customWidth="1"/>
    <col min="7170" max="7170" width="47.28515625" style="147" customWidth="1"/>
    <col min="7171" max="7171" width="14.7109375" style="147" customWidth="1"/>
    <col min="7172" max="7172" width="11.85546875" style="147" bestFit="1" customWidth="1"/>
    <col min="7173" max="7173" width="7.7109375" style="147" bestFit="1" customWidth="1"/>
    <col min="7174" max="7174" width="7.28515625" style="147" customWidth="1"/>
    <col min="7175" max="7186" width="5.7109375" style="147" customWidth="1"/>
    <col min="7187" max="7424" width="9.140625" style="147"/>
    <col min="7425" max="7425" width="6.28515625" style="147" customWidth="1"/>
    <col min="7426" max="7426" width="47.28515625" style="147" customWidth="1"/>
    <col min="7427" max="7427" width="14.7109375" style="147" customWidth="1"/>
    <col min="7428" max="7428" width="11.85546875" style="147" bestFit="1" customWidth="1"/>
    <col min="7429" max="7429" width="7.7109375" style="147" bestFit="1" customWidth="1"/>
    <col min="7430" max="7430" width="7.28515625" style="147" customWidth="1"/>
    <col min="7431" max="7442" width="5.7109375" style="147" customWidth="1"/>
    <col min="7443" max="7680" width="9.140625" style="147"/>
    <col min="7681" max="7681" width="6.28515625" style="147" customWidth="1"/>
    <col min="7682" max="7682" width="47.28515625" style="147" customWidth="1"/>
    <col min="7683" max="7683" width="14.7109375" style="147" customWidth="1"/>
    <col min="7684" max="7684" width="11.85546875" style="147" bestFit="1" customWidth="1"/>
    <col min="7685" max="7685" width="7.7109375" style="147" bestFit="1" customWidth="1"/>
    <col min="7686" max="7686" width="7.28515625" style="147" customWidth="1"/>
    <col min="7687" max="7698" width="5.7109375" style="147" customWidth="1"/>
    <col min="7699" max="7936" width="9.140625" style="147"/>
    <col min="7937" max="7937" width="6.28515625" style="147" customWidth="1"/>
    <col min="7938" max="7938" width="47.28515625" style="147" customWidth="1"/>
    <col min="7939" max="7939" width="14.7109375" style="147" customWidth="1"/>
    <col min="7940" max="7940" width="11.85546875" style="147" bestFit="1" customWidth="1"/>
    <col min="7941" max="7941" width="7.7109375" style="147" bestFit="1" customWidth="1"/>
    <col min="7942" max="7942" width="7.28515625" style="147" customWidth="1"/>
    <col min="7943" max="7954" width="5.7109375" style="147" customWidth="1"/>
    <col min="7955" max="8192" width="9.140625" style="147"/>
    <col min="8193" max="8193" width="6.28515625" style="147" customWidth="1"/>
    <col min="8194" max="8194" width="47.28515625" style="147" customWidth="1"/>
    <col min="8195" max="8195" width="14.7109375" style="147" customWidth="1"/>
    <col min="8196" max="8196" width="11.85546875" style="147" bestFit="1" customWidth="1"/>
    <col min="8197" max="8197" width="7.7109375" style="147" bestFit="1" customWidth="1"/>
    <col min="8198" max="8198" width="7.28515625" style="147" customWidth="1"/>
    <col min="8199" max="8210" width="5.7109375" style="147" customWidth="1"/>
    <col min="8211" max="8448" width="9.140625" style="147"/>
    <col min="8449" max="8449" width="6.28515625" style="147" customWidth="1"/>
    <col min="8450" max="8450" width="47.28515625" style="147" customWidth="1"/>
    <col min="8451" max="8451" width="14.7109375" style="147" customWidth="1"/>
    <col min="8452" max="8452" width="11.85546875" style="147" bestFit="1" customWidth="1"/>
    <col min="8453" max="8453" width="7.7109375" style="147" bestFit="1" customWidth="1"/>
    <col min="8454" max="8454" width="7.28515625" style="147" customWidth="1"/>
    <col min="8455" max="8466" width="5.7109375" style="147" customWidth="1"/>
    <col min="8467" max="8704" width="9.140625" style="147"/>
    <col min="8705" max="8705" width="6.28515625" style="147" customWidth="1"/>
    <col min="8706" max="8706" width="47.28515625" style="147" customWidth="1"/>
    <col min="8707" max="8707" width="14.7109375" style="147" customWidth="1"/>
    <col min="8708" max="8708" width="11.85546875" style="147" bestFit="1" customWidth="1"/>
    <col min="8709" max="8709" width="7.7109375" style="147" bestFit="1" customWidth="1"/>
    <col min="8710" max="8710" width="7.28515625" style="147" customWidth="1"/>
    <col min="8711" max="8722" width="5.7109375" style="147" customWidth="1"/>
    <col min="8723" max="8960" width="9.140625" style="147"/>
    <col min="8961" max="8961" width="6.28515625" style="147" customWidth="1"/>
    <col min="8962" max="8962" width="47.28515625" style="147" customWidth="1"/>
    <col min="8963" max="8963" width="14.7109375" style="147" customWidth="1"/>
    <col min="8964" max="8964" width="11.85546875" style="147" bestFit="1" customWidth="1"/>
    <col min="8965" max="8965" width="7.7109375" style="147" bestFit="1" customWidth="1"/>
    <col min="8966" max="8966" width="7.28515625" style="147" customWidth="1"/>
    <col min="8967" max="8978" width="5.7109375" style="147" customWidth="1"/>
    <col min="8979" max="9216" width="9.140625" style="147"/>
    <col min="9217" max="9217" width="6.28515625" style="147" customWidth="1"/>
    <col min="9218" max="9218" width="47.28515625" style="147" customWidth="1"/>
    <col min="9219" max="9219" width="14.7109375" style="147" customWidth="1"/>
    <col min="9220" max="9220" width="11.85546875" style="147" bestFit="1" customWidth="1"/>
    <col min="9221" max="9221" width="7.7109375" style="147" bestFit="1" customWidth="1"/>
    <col min="9222" max="9222" width="7.28515625" style="147" customWidth="1"/>
    <col min="9223" max="9234" width="5.7109375" style="147" customWidth="1"/>
    <col min="9235" max="9472" width="9.140625" style="147"/>
    <col min="9473" max="9473" width="6.28515625" style="147" customWidth="1"/>
    <col min="9474" max="9474" width="47.28515625" style="147" customWidth="1"/>
    <col min="9475" max="9475" width="14.7109375" style="147" customWidth="1"/>
    <col min="9476" max="9476" width="11.85546875" style="147" bestFit="1" customWidth="1"/>
    <col min="9477" max="9477" width="7.7109375" style="147" bestFit="1" customWidth="1"/>
    <col min="9478" max="9478" width="7.28515625" style="147" customWidth="1"/>
    <col min="9479" max="9490" width="5.7109375" style="147" customWidth="1"/>
    <col min="9491" max="9728" width="9.140625" style="147"/>
    <col min="9729" max="9729" width="6.28515625" style="147" customWidth="1"/>
    <col min="9730" max="9730" width="47.28515625" style="147" customWidth="1"/>
    <col min="9731" max="9731" width="14.7109375" style="147" customWidth="1"/>
    <col min="9732" max="9732" width="11.85546875" style="147" bestFit="1" customWidth="1"/>
    <col min="9733" max="9733" width="7.7109375" style="147" bestFit="1" customWidth="1"/>
    <col min="9734" max="9734" width="7.28515625" style="147" customWidth="1"/>
    <col min="9735" max="9746" width="5.7109375" style="147" customWidth="1"/>
    <col min="9747" max="9984" width="9.140625" style="147"/>
    <col min="9985" max="9985" width="6.28515625" style="147" customWidth="1"/>
    <col min="9986" max="9986" width="47.28515625" style="147" customWidth="1"/>
    <col min="9987" max="9987" width="14.7109375" style="147" customWidth="1"/>
    <col min="9988" max="9988" width="11.85546875" style="147" bestFit="1" customWidth="1"/>
    <col min="9989" max="9989" width="7.7109375" style="147" bestFit="1" customWidth="1"/>
    <col min="9990" max="9990" width="7.28515625" style="147" customWidth="1"/>
    <col min="9991" max="10002" width="5.7109375" style="147" customWidth="1"/>
    <col min="10003" max="10240" width="9.140625" style="147"/>
    <col min="10241" max="10241" width="6.28515625" style="147" customWidth="1"/>
    <col min="10242" max="10242" width="47.28515625" style="147" customWidth="1"/>
    <col min="10243" max="10243" width="14.7109375" style="147" customWidth="1"/>
    <col min="10244" max="10244" width="11.85546875" style="147" bestFit="1" customWidth="1"/>
    <col min="10245" max="10245" width="7.7109375" style="147" bestFit="1" customWidth="1"/>
    <col min="10246" max="10246" width="7.28515625" style="147" customWidth="1"/>
    <col min="10247" max="10258" width="5.7109375" style="147" customWidth="1"/>
    <col min="10259" max="10496" width="9.140625" style="147"/>
    <col min="10497" max="10497" width="6.28515625" style="147" customWidth="1"/>
    <col min="10498" max="10498" width="47.28515625" style="147" customWidth="1"/>
    <col min="10499" max="10499" width="14.7109375" style="147" customWidth="1"/>
    <col min="10500" max="10500" width="11.85546875" style="147" bestFit="1" customWidth="1"/>
    <col min="10501" max="10501" width="7.7109375" style="147" bestFit="1" customWidth="1"/>
    <col min="10502" max="10502" width="7.28515625" style="147" customWidth="1"/>
    <col min="10503" max="10514" width="5.7109375" style="147" customWidth="1"/>
    <col min="10515" max="10752" width="9.140625" style="147"/>
    <col min="10753" max="10753" width="6.28515625" style="147" customWidth="1"/>
    <col min="10754" max="10754" width="47.28515625" style="147" customWidth="1"/>
    <col min="10755" max="10755" width="14.7109375" style="147" customWidth="1"/>
    <col min="10756" max="10756" width="11.85546875" style="147" bestFit="1" customWidth="1"/>
    <col min="10757" max="10757" width="7.7109375" style="147" bestFit="1" customWidth="1"/>
    <col min="10758" max="10758" width="7.28515625" style="147" customWidth="1"/>
    <col min="10759" max="10770" width="5.7109375" style="147" customWidth="1"/>
    <col min="10771" max="11008" width="9.140625" style="147"/>
    <col min="11009" max="11009" width="6.28515625" style="147" customWidth="1"/>
    <col min="11010" max="11010" width="47.28515625" style="147" customWidth="1"/>
    <col min="11011" max="11011" width="14.7109375" style="147" customWidth="1"/>
    <col min="11012" max="11012" width="11.85546875" style="147" bestFit="1" customWidth="1"/>
    <col min="11013" max="11013" width="7.7109375" style="147" bestFit="1" customWidth="1"/>
    <col min="11014" max="11014" width="7.28515625" style="147" customWidth="1"/>
    <col min="11015" max="11026" width="5.7109375" style="147" customWidth="1"/>
    <col min="11027" max="11264" width="9.140625" style="147"/>
    <col min="11265" max="11265" width="6.28515625" style="147" customWidth="1"/>
    <col min="11266" max="11266" width="47.28515625" style="147" customWidth="1"/>
    <col min="11267" max="11267" width="14.7109375" style="147" customWidth="1"/>
    <col min="11268" max="11268" width="11.85546875" style="147" bestFit="1" customWidth="1"/>
    <col min="11269" max="11269" width="7.7109375" style="147" bestFit="1" customWidth="1"/>
    <col min="11270" max="11270" width="7.28515625" style="147" customWidth="1"/>
    <col min="11271" max="11282" width="5.7109375" style="147" customWidth="1"/>
    <col min="11283" max="11520" width="9.140625" style="147"/>
    <col min="11521" max="11521" width="6.28515625" style="147" customWidth="1"/>
    <col min="11522" max="11522" width="47.28515625" style="147" customWidth="1"/>
    <col min="11523" max="11523" width="14.7109375" style="147" customWidth="1"/>
    <col min="11524" max="11524" width="11.85546875" style="147" bestFit="1" customWidth="1"/>
    <col min="11525" max="11525" width="7.7109375" style="147" bestFit="1" customWidth="1"/>
    <col min="11526" max="11526" width="7.28515625" style="147" customWidth="1"/>
    <col min="11527" max="11538" width="5.7109375" style="147" customWidth="1"/>
    <col min="11539" max="11776" width="9.140625" style="147"/>
    <col min="11777" max="11777" width="6.28515625" style="147" customWidth="1"/>
    <col min="11778" max="11778" width="47.28515625" style="147" customWidth="1"/>
    <col min="11779" max="11779" width="14.7109375" style="147" customWidth="1"/>
    <col min="11780" max="11780" width="11.85546875" style="147" bestFit="1" customWidth="1"/>
    <col min="11781" max="11781" width="7.7109375" style="147" bestFit="1" customWidth="1"/>
    <col min="11782" max="11782" width="7.28515625" style="147" customWidth="1"/>
    <col min="11783" max="11794" width="5.7109375" style="147" customWidth="1"/>
    <col min="11795" max="12032" width="9.140625" style="147"/>
    <col min="12033" max="12033" width="6.28515625" style="147" customWidth="1"/>
    <col min="12034" max="12034" width="47.28515625" style="147" customWidth="1"/>
    <col min="12035" max="12035" width="14.7109375" style="147" customWidth="1"/>
    <col min="12036" max="12036" width="11.85546875" style="147" bestFit="1" customWidth="1"/>
    <col min="12037" max="12037" width="7.7109375" style="147" bestFit="1" customWidth="1"/>
    <col min="12038" max="12038" width="7.28515625" style="147" customWidth="1"/>
    <col min="12039" max="12050" width="5.7109375" style="147" customWidth="1"/>
    <col min="12051" max="12288" width="9.140625" style="147"/>
    <col min="12289" max="12289" width="6.28515625" style="147" customWidth="1"/>
    <col min="12290" max="12290" width="47.28515625" style="147" customWidth="1"/>
    <col min="12291" max="12291" width="14.7109375" style="147" customWidth="1"/>
    <col min="12292" max="12292" width="11.85546875" style="147" bestFit="1" customWidth="1"/>
    <col min="12293" max="12293" width="7.7109375" style="147" bestFit="1" customWidth="1"/>
    <col min="12294" max="12294" width="7.28515625" style="147" customWidth="1"/>
    <col min="12295" max="12306" width="5.7109375" style="147" customWidth="1"/>
    <col min="12307" max="12544" width="9.140625" style="147"/>
    <col min="12545" max="12545" width="6.28515625" style="147" customWidth="1"/>
    <col min="12546" max="12546" width="47.28515625" style="147" customWidth="1"/>
    <col min="12547" max="12547" width="14.7109375" style="147" customWidth="1"/>
    <col min="12548" max="12548" width="11.85546875" style="147" bestFit="1" customWidth="1"/>
    <col min="12549" max="12549" width="7.7109375" style="147" bestFit="1" customWidth="1"/>
    <col min="12550" max="12550" width="7.28515625" style="147" customWidth="1"/>
    <col min="12551" max="12562" width="5.7109375" style="147" customWidth="1"/>
    <col min="12563" max="12800" width="9.140625" style="147"/>
    <col min="12801" max="12801" width="6.28515625" style="147" customWidth="1"/>
    <col min="12802" max="12802" width="47.28515625" style="147" customWidth="1"/>
    <col min="12803" max="12803" width="14.7109375" style="147" customWidth="1"/>
    <col min="12804" max="12804" width="11.85546875" style="147" bestFit="1" customWidth="1"/>
    <col min="12805" max="12805" width="7.7109375" style="147" bestFit="1" customWidth="1"/>
    <col min="12806" max="12806" width="7.28515625" style="147" customWidth="1"/>
    <col min="12807" max="12818" width="5.7109375" style="147" customWidth="1"/>
    <col min="12819" max="13056" width="9.140625" style="147"/>
    <col min="13057" max="13057" width="6.28515625" style="147" customWidth="1"/>
    <col min="13058" max="13058" width="47.28515625" style="147" customWidth="1"/>
    <col min="13059" max="13059" width="14.7109375" style="147" customWidth="1"/>
    <col min="13060" max="13060" width="11.85546875" style="147" bestFit="1" customWidth="1"/>
    <col min="13061" max="13061" width="7.7109375" style="147" bestFit="1" customWidth="1"/>
    <col min="13062" max="13062" width="7.28515625" style="147" customWidth="1"/>
    <col min="13063" max="13074" width="5.7109375" style="147" customWidth="1"/>
    <col min="13075" max="13312" width="9.140625" style="147"/>
    <col min="13313" max="13313" width="6.28515625" style="147" customWidth="1"/>
    <col min="13314" max="13314" width="47.28515625" style="147" customWidth="1"/>
    <col min="13315" max="13315" width="14.7109375" style="147" customWidth="1"/>
    <col min="13316" max="13316" width="11.85546875" style="147" bestFit="1" customWidth="1"/>
    <col min="13317" max="13317" width="7.7109375" style="147" bestFit="1" customWidth="1"/>
    <col min="13318" max="13318" width="7.28515625" style="147" customWidth="1"/>
    <col min="13319" max="13330" width="5.7109375" style="147" customWidth="1"/>
    <col min="13331" max="13568" width="9.140625" style="147"/>
    <col min="13569" max="13569" width="6.28515625" style="147" customWidth="1"/>
    <col min="13570" max="13570" width="47.28515625" style="147" customWidth="1"/>
    <col min="13571" max="13571" width="14.7109375" style="147" customWidth="1"/>
    <col min="13572" max="13572" width="11.85546875" style="147" bestFit="1" customWidth="1"/>
    <col min="13573" max="13573" width="7.7109375" style="147" bestFit="1" customWidth="1"/>
    <col min="13574" max="13574" width="7.28515625" style="147" customWidth="1"/>
    <col min="13575" max="13586" width="5.7109375" style="147" customWidth="1"/>
    <col min="13587" max="13824" width="9.140625" style="147"/>
    <col min="13825" max="13825" width="6.28515625" style="147" customWidth="1"/>
    <col min="13826" max="13826" width="47.28515625" style="147" customWidth="1"/>
    <col min="13827" max="13827" width="14.7109375" style="147" customWidth="1"/>
    <col min="13828" max="13828" width="11.85546875" style="147" bestFit="1" customWidth="1"/>
    <col min="13829" max="13829" width="7.7109375" style="147" bestFit="1" customWidth="1"/>
    <col min="13830" max="13830" width="7.28515625" style="147" customWidth="1"/>
    <col min="13831" max="13842" width="5.7109375" style="147" customWidth="1"/>
    <col min="13843" max="14080" width="9.140625" style="147"/>
    <col min="14081" max="14081" width="6.28515625" style="147" customWidth="1"/>
    <col min="14082" max="14082" width="47.28515625" style="147" customWidth="1"/>
    <col min="14083" max="14083" width="14.7109375" style="147" customWidth="1"/>
    <col min="14084" max="14084" width="11.85546875" style="147" bestFit="1" customWidth="1"/>
    <col min="14085" max="14085" width="7.7109375" style="147" bestFit="1" customWidth="1"/>
    <col min="14086" max="14086" width="7.28515625" style="147" customWidth="1"/>
    <col min="14087" max="14098" width="5.7109375" style="147" customWidth="1"/>
    <col min="14099" max="14336" width="9.140625" style="147"/>
    <col min="14337" max="14337" width="6.28515625" style="147" customWidth="1"/>
    <col min="14338" max="14338" width="47.28515625" style="147" customWidth="1"/>
    <col min="14339" max="14339" width="14.7109375" style="147" customWidth="1"/>
    <col min="14340" max="14340" width="11.85546875" style="147" bestFit="1" customWidth="1"/>
    <col min="14341" max="14341" width="7.7109375" style="147" bestFit="1" customWidth="1"/>
    <col min="14342" max="14342" width="7.28515625" style="147" customWidth="1"/>
    <col min="14343" max="14354" width="5.7109375" style="147" customWidth="1"/>
    <col min="14355" max="14592" width="9.140625" style="147"/>
    <col min="14593" max="14593" width="6.28515625" style="147" customWidth="1"/>
    <col min="14594" max="14594" width="47.28515625" style="147" customWidth="1"/>
    <col min="14595" max="14595" width="14.7109375" style="147" customWidth="1"/>
    <col min="14596" max="14596" width="11.85546875" style="147" bestFit="1" customWidth="1"/>
    <col min="14597" max="14597" width="7.7109375" style="147" bestFit="1" customWidth="1"/>
    <col min="14598" max="14598" width="7.28515625" style="147" customWidth="1"/>
    <col min="14599" max="14610" width="5.7109375" style="147" customWidth="1"/>
    <col min="14611" max="14848" width="9.140625" style="147"/>
    <col min="14849" max="14849" width="6.28515625" style="147" customWidth="1"/>
    <col min="14850" max="14850" width="47.28515625" style="147" customWidth="1"/>
    <col min="14851" max="14851" width="14.7109375" style="147" customWidth="1"/>
    <col min="14852" max="14852" width="11.85546875" style="147" bestFit="1" customWidth="1"/>
    <col min="14853" max="14853" width="7.7109375" style="147" bestFit="1" customWidth="1"/>
    <col min="14854" max="14854" width="7.28515625" style="147" customWidth="1"/>
    <col min="14855" max="14866" width="5.7109375" style="147" customWidth="1"/>
    <col min="14867" max="15104" width="9.140625" style="147"/>
    <col min="15105" max="15105" width="6.28515625" style="147" customWidth="1"/>
    <col min="15106" max="15106" width="47.28515625" style="147" customWidth="1"/>
    <col min="15107" max="15107" width="14.7109375" style="147" customWidth="1"/>
    <col min="15108" max="15108" width="11.85546875" style="147" bestFit="1" customWidth="1"/>
    <col min="15109" max="15109" width="7.7109375" style="147" bestFit="1" customWidth="1"/>
    <col min="15110" max="15110" width="7.28515625" style="147" customWidth="1"/>
    <col min="15111" max="15122" width="5.7109375" style="147" customWidth="1"/>
    <col min="15123" max="15360" width="9.140625" style="147"/>
    <col min="15361" max="15361" width="6.28515625" style="147" customWidth="1"/>
    <col min="15362" max="15362" width="47.28515625" style="147" customWidth="1"/>
    <col min="15363" max="15363" width="14.7109375" style="147" customWidth="1"/>
    <col min="15364" max="15364" width="11.85546875" style="147" bestFit="1" customWidth="1"/>
    <col min="15365" max="15365" width="7.7109375" style="147" bestFit="1" customWidth="1"/>
    <col min="15366" max="15366" width="7.28515625" style="147" customWidth="1"/>
    <col min="15367" max="15378" width="5.7109375" style="147" customWidth="1"/>
    <col min="15379" max="15616" width="9.140625" style="147"/>
    <col min="15617" max="15617" width="6.28515625" style="147" customWidth="1"/>
    <col min="15618" max="15618" width="47.28515625" style="147" customWidth="1"/>
    <col min="15619" max="15619" width="14.7109375" style="147" customWidth="1"/>
    <col min="15620" max="15620" width="11.85546875" style="147" bestFit="1" customWidth="1"/>
    <col min="15621" max="15621" width="7.7109375" style="147" bestFit="1" customWidth="1"/>
    <col min="15622" max="15622" width="7.28515625" style="147" customWidth="1"/>
    <col min="15623" max="15634" width="5.7109375" style="147" customWidth="1"/>
    <col min="15635" max="15872" width="9.140625" style="147"/>
    <col min="15873" max="15873" width="6.28515625" style="147" customWidth="1"/>
    <col min="15874" max="15874" width="47.28515625" style="147" customWidth="1"/>
    <col min="15875" max="15875" width="14.7109375" style="147" customWidth="1"/>
    <col min="15876" max="15876" width="11.85546875" style="147" bestFit="1" customWidth="1"/>
    <col min="15877" max="15877" width="7.7109375" style="147" bestFit="1" customWidth="1"/>
    <col min="15878" max="15878" width="7.28515625" style="147" customWidth="1"/>
    <col min="15879" max="15890" width="5.7109375" style="147" customWidth="1"/>
    <col min="15891" max="16128" width="9.140625" style="147"/>
    <col min="16129" max="16129" width="6.28515625" style="147" customWidth="1"/>
    <col min="16130" max="16130" width="47.28515625" style="147" customWidth="1"/>
    <col min="16131" max="16131" width="14.7109375" style="147" customWidth="1"/>
    <col min="16132" max="16132" width="11.85546875" style="147" bestFit="1" customWidth="1"/>
    <col min="16133" max="16133" width="7.7109375" style="147" bestFit="1" customWidth="1"/>
    <col min="16134" max="16134" width="7.28515625" style="147" customWidth="1"/>
    <col min="16135" max="16146" width="5.7109375" style="147" customWidth="1"/>
    <col min="16147" max="16384" width="9.140625" style="147"/>
  </cols>
  <sheetData>
    <row r="1" spans="2:5">
      <c r="B1" s="148">
        <v>43190</v>
      </c>
    </row>
    <row r="2" spans="2:5">
      <c r="B2" s="81" t="s">
        <v>291</v>
      </c>
    </row>
    <row r="3" spans="2:5">
      <c r="B3" s="81" t="s">
        <v>292</v>
      </c>
    </row>
    <row r="4" spans="2:5">
      <c r="B4" s="81" t="s">
        <v>695</v>
      </c>
    </row>
    <row r="6" spans="2:5" ht="26.25" customHeight="1">
      <c r="B6" s="151" t="s">
        <v>216</v>
      </c>
      <c r="C6" s="152"/>
      <c r="D6" s="153"/>
    </row>
    <row r="7" spans="2:5" s="149" customFormat="1" ht="31.5">
      <c r="B7" s="37" t="s">
        <v>145</v>
      </c>
      <c r="C7" s="154" t="s">
        <v>136</v>
      </c>
      <c r="D7" s="155" t="s">
        <v>135</v>
      </c>
    </row>
    <row r="8" spans="2:5" s="149" customFormat="1">
      <c r="B8" s="156"/>
      <c r="C8" s="157" t="s">
        <v>696</v>
      </c>
      <c r="D8" s="158" t="s">
        <v>22</v>
      </c>
    </row>
    <row r="9" spans="2:5" s="159" customFormat="1" ht="18" customHeight="1">
      <c r="B9" s="160"/>
      <c r="C9" s="161" t="s">
        <v>1</v>
      </c>
      <c r="D9" s="162" t="s">
        <v>2</v>
      </c>
      <c r="E9" s="149"/>
    </row>
    <row r="10" spans="2:5" s="159" customFormat="1" ht="18" customHeight="1">
      <c r="B10" s="163" t="s">
        <v>134</v>
      </c>
      <c r="C10" s="164">
        <f>C11+C14</f>
        <v>35.9</v>
      </c>
      <c r="D10" s="165"/>
      <c r="E10" s="166"/>
    </row>
    <row r="11" spans="2:5" s="167" customFormat="1" ht="15">
      <c r="B11" s="168" t="s">
        <v>697</v>
      </c>
      <c r="C11" s="169">
        <f>SUM(C12)</f>
        <v>35.9</v>
      </c>
      <c r="D11" s="170"/>
    </row>
    <row r="12" spans="2:5" s="167" customFormat="1" ht="15">
      <c r="B12" s="171" t="s">
        <v>698</v>
      </c>
      <c r="C12" s="172">
        <v>35.9</v>
      </c>
      <c r="D12" s="173">
        <v>42490</v>
      </c>
    </row>
    <row r="13" spans="2:5" s="167" customFormat="1" ht="15">
      <c r="B13" s="174"/>
      <c r="C13" s="175"/>
      <c r="D13" s="173"/>
    </row>
    <row r="14" spans="2:5" s="167" customFormat="1" ht="15">
      <c r="B14" s="168" t="s">
        <v>699</v>
      </c>
      <c r="C14" s="169"/>
      <c r="D14" s="170"/>
    </row>
    <row r="15" spans="2:5" s="167" customFormat="1" ht="12.75"/>
    <row r="16" spans="2:5" s="167" customFormat="1" ht="12.75"/>
    <row r="17" s="167" customFormat="1" ht="12.75"/>
    <row r="18" s="167" customFormat="1" ht="12.75"/>
    <row r="19" s="167" customFormat="1" ht="12.75"/>
    <row r="20" s="167" customFormat="1" ht="12.75"/>
    <row r="21" s="167" customFormat="1" ht="12.75"/>
    <row r="22" s="167" customFormat="1" ht="12.75"/>
    <row r="23" s="167" customFormat="1" ht="12.75"/>
    <row r="24" s="167" customFormat="1" ht="12.75"/>
    <row r="25" s="167" customFormat="1" ht="12.75"/>
    <row r="26" s="167" customFormat="1" ht="12.75"/>
    <row r="27" s="167" customFormat="1" ht="12.75"/>
    <row r="28" s="167" customFormat="1" ht="12.75"/>
    <row r="29" s="167" customFormat="1" ht="12.75"/>
    <row r="30" s="167" customFormat="1" ht="12.75"/>
    <row r="31" s="167" customFormat="1" ht="12.75"/>
    <row r="32" s="167" customFormat="1" ht="12.75"/>
    <row r="33" s="167" customFormat="1" ht="12.75"/>
    <row r="34" s="167" customFormat="1" ht="12.75"/>
    <row r="35" s="167" customFormat="1" ht="12.75"/>
    <row r="36" s="167" customFormat="1" ht="12.75"/>
    <row r="37" s="167" customFormat="1" ht="12.75"/>
    <row r="38" s="167" customFormat="1" ht="12.75"/>
    <row r="39" s="167" customFormat="1" ht="12.75"/>
    <row r="40" s="167" customFormat="1" ht="12.75"/>
    <row r="41" s="167" customFormat="1" ht="12.75"/>
    <row r="42" s="167" customFormat="1" ht="12.75"/>
    <row r="43" s="167" customFormat="1" ht="12.75"/>
    <row r="44" s="167" customFormat="1" ht="12.75"/>
    <row r="45" s="167" customFormat="1" ht="12.75"/>
    <row r="46" s="167" customFormat="1" ht="12.75"/>
    <row r="47" s="167" customFormat="1" ht="12.75"/>
    <row r="48" s="167" customFormat="1" ht="12.75"/>
    <row r="49" s="167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0:XFD65536 A65586:XFD131072 A131122:XFD196608 A196658:XFD262144 A262194:XFD327680 A327730:XFD393216 A393266:XFD458752 A458802:XFD524288 A524338:XFD589824 A589874:XFD655360 A655410:XFD720896 A720946:XFD786432 A786482:XFD851968 A852018:XFD917504 A917554:XFD983040 A983090:XFD1048576 A5:XFD10 A65541:XFD65546 A131077:XFD131082 A196613:XFD196618 A262149:XFD262154 A327685:XFD327690 A393221:XFD393226 A458757:XFD458762 A524293:XFD524298 A589829:XFD589834 A655365:XFD655370 A720901:XFD720906 A786437:XFD786442 A851973:XFD851978 A917509:XFD917514 A983045:XFD98305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219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77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222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34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220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223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3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8" style="1" bestFit="1" customWidth="1"/>
    <col min="12" max="12" width="17.85546875" style="1" bestFit="1" customWidth="1"/>
    <col min="13" max="13" width="8.28515625" style="1" bestFit="1" customWidth="1"/>
    <col min="14" max="14" width="8.85546875" style="1" bestFit="1" customWidth="1"/>
    <col min="15" max="15" width="13.140625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1" t="s">
        <v>290</v>
      </c>
    </row>
    <row r="2" spans="2:53">
      <c r="B2" s="81" t="s">
        <v>291</v>
      </c>
    </row>
    <row r="3" spans="2:53">
      <c r="B3" s="81" t="s">
        <v>292</v>
      </c>
    </row>
    <row r="4" spans="2:53">
      <c r="B4" s="81" t="s">
        <v>293</v>
      </c>
    </row>
    <row r="6" spans="2:53" ht="21.75" customHeight="1">
      <c r="B6" s="130" t="s">
        <v>209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2"/>
    </row>
    <row r="7" spans="2:53" ht="27.75" customHeight="1">
      <c r="B7" s="133" t="s">
        <v>115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5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6" t="s">
        <v>149</v>
      </c>
      <c r="E8" s="25" t="s">
        <v>15</v>
      </c>
      <c r="F8" s="25" t="s">
        <v>82</v>
      </c>
      <c r="G8" s="25" t="s">
        <v>131</v>
      </c>
      <c r="H8" s="77" t="s">
        <v>18</v>
      </c>
      <c r="I8" s="25" t="s">
        <v>130</v>
      </c>
      <c r="J8" s="25" t="s">
        <v>17</v>
      </c>
      <c r="K8" s="25" t="s">
        <v>19</v>
      </c>
      <c r="L8" s="25" t="s">
        <v>260</v>
      </c>
      <c r="M8" s="25" t="s">
        <v>267</v>
      </c>
      <c r="N8" s="25" t="s">
        <v>266</v>
      </c>
      <c r="O8" s="25" t="s">
        <v>75</v>
      </c>
      <c r="P8" s="25" t="s">
        <v>265</v>
      </c>
      <c r="Q8" s="47" t="s">
        <v>182</v>
      </c>
      <c r="R8" s="48" t="s">
        <v>184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262</v>
      </c>
      <c r="M9" s="27" t="s">
        <v>76</v>
      </c>
      <c r="N9" s="27" t="s">
        <v>254</v>
      </c>
      <c r="O9" s="27" t="s">
        <v>254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3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6" t="s">
        <v>25</v>
      </c>
      <c r="C11" s="84"/>
      <c r="D11" s="84"/>
      <c r="E11" s="84"/>
      <c r="F11" s="84"/>
      <c r="G11" s="95"/>
      <c r="H11" s="84">
        <v>5.1100000000000003</v>
      </c>
      <c r="I11" s="84"/>
      <c r="J11" s="83"/>
      <c r="K11" s="83">
        <v>-0.35</v>
      </c>
      <c r="L11" s="83">
        <v>31224835.629999999</v>
      </c>
      <c r="M11" s="83"/>
      <c r="N11" s="83">
        <v>2.7040000000000002</v>
      </c>
      <c r="O11" s="83">
        <v>40247.600000000006</v>
      </c>
      <c r="P11" s="83"/>
      <c r="Q11" s="83"/>
      <c r="R11" s="83">
        <v>62.08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59" t="s">
        <v>244</v>
      </c>
      <c r="C12" s="87"/>
      <c r="D12" s="87"/>
      <c r="E12" s="87"/>
      <c r="F12" s="87"/>
      <c r="G12" s="96"/>
      <c r="H12" s="87">
        <v>5.1100000000000003</v>
      </c>
      <c r="I12" s="87"/>
      <c r="J12" s="90"/>
      <c r="K12" s="90">
        <v>-0.41</v>
      </c>
      <c r="L12" s="90">
        <v>30604835.629999999</v>
      </c>
      <c r="M12" s="90"/>
      <c r="N12" s="90"/>
      <c r="O12" s="90">
        <v>39674.19</v>
      </c>
      <c r="P12" s="90"/>
      <c r="Q12" s="90"/>
      <c r="R12" s="90">
        <v>61.2</v>
      </c>
    </row>
    <row r="13" spans="2:53" customFormat="1" ht="15.75">
      <c r="B13" s="59" t="s">
        <v>23</v>
      </c>
      <c r="C13" s="87"/>
      <c r="D13" s="87"/>
      <c r="E13" s="87"/>
      <c r="F13" s="87"/>
      <c r="G13" s="96"/>
      <c r="H13" s="87">
        <v>5.13</v>
      </c>
      <c r="I13" s="87"/>
      <c r="J13" s="90"/>
      <c r="K13" s="90">
        <v>-0.42</v>
      </c>
      <c r="L13" s="90">
        <v>30206553.629999999</v>
      </c>
      <c r="M13" s="90"/>
      <c r="N13" s="90"/>
      <c r="O13" s="90">
        <v>39276.78</v>
      </c>
      <c r="P13" s="90"/>
      <c r="Q13" s="90"/>
      <c r="R13" s="90">
        <v>60.59</v>
      </c>
    </row>
    <row r="14" spans="2:53" customFormat="1" ht="15.75">
      <c r="B14" s="60" t="s">
        <v>294</v>
      </c>
      <c r="C14" s="88">
        <v>9590332</v>
      </c>
      <c r="D14" s="88" t="s">
        <v>150</v>
      </c>
      <c r="E14" s="88">
        <v>0</v>
      </c>
      <c r="F14" s="88" t="s">
        <v>295</v>
      </c>
      <c r="G14" s="97"/>
      <c r="H14" s="88">
        <v>3.13</v>
      </c>
      <c r="I14" s="88" t="s">
        <v>175</v>
      </c>
      <c r="J14" s="91">
        <v>4</v>
      </c>
      <c r="K14" s="91">
        <v>-0.67</v>
      </c>
      <c r="L14" s="91">
        <v>10809576</v>
      </c>
      <c r="M14" s="91">
        <v>152.84</v>
      </c>
      <c r="N14" s="91">
        <v>0</v>
      </c>
      <c r="O14" s="91">
        <v>16521.36</v>
      </c>
      <c r="P14" s="91">
        <v>7.0000000000000007E-2</v>
      </c>
      <c r="Q14" s="91">
        <v>41.05</v>
      </c>
      <c r="R14" s="91">
        <v>25.49</v>
      </c>
    </row>
    <row r="15" spans="2:53" customFormat="1" ht="15.75">
      <c r="B15" s="60" t="s">
        <v>296</v>
      </c>
      <c r="C15" s="88">
        <v>9590431</v>
      </c>
      <c r="D15" s="88" t="s">
        <v>150</v>
      </c>
      <c r="E15" s="88">
        <v>0</v>
      </c>
      <c r="F15" s="88" t="s">
        <v>295</v>
      </c>
      <c r="G15" s="97"/>
      <c r="H15" s="88">
        <v>5.69</v>
      </c>
      <c r="I15" s="88" t="s">
        <v>175</v>
      </c>
      <c r="J15" s="91">
        <v>4</v>
      </c>
      <c r="K15" s="91">
        <v>-0.14000000000000001</v>
      </c>
      <c r="L15" s="91">
        <v>1733320</v>
      </c>
      <c r="M15" s="91">
        <v>157.58000000000001</v>
      </c>
      <c r="N15" s="91">
        <v>0</v>
      </c>
      <c r="O15" s="91">
        <v>2731.37</v>
      </c>
      <c r="P15" s="91">
        <v>0.02</v>
      </c>
      <c r="Q15" s="91">
        <v>6.79</v>
      </c>
      <c r="R15" s="91">
        <v>4.21</v>
      </c>
    </row>
    <row r="16" spans="2:53" customFormat="1" ht="15.75">
      <c r="B16" s="60" t="s">
        <v>297</v>
      </c>
      <c r="C16" s="88">
        <v>1108927</v>
      </c>
      <c r="D16" s="88" t="s">
        <v>150</v>
      </c>
      <c r="E16" s="88">
        <v>0</v>
      </c>
      <c r="F16" s="88" t="s">
        <v>295</v>
      </c>
      <c r="G16" s="97"/>
      <c r="H16" s="88">
        <v>0.08</v>
      </c>
      <c r="I16" s="88" t="s">
        <v>175</v>
      </c>
      <c r="J16" s="91">
        <v>3.5</v>
      </c>
      <c r="K16" s="91">
        <v>-2.25</v>
      </c>
      <c r="L16" s="91">
        <v>696.8</v>
      </c>
      <c r="M16" s="91">
        <v>120.43</v>
      </c>
      <c r="N16" s="91">
        <v>0</v>
      </c>
      <c r="O16" s="91">
        <v>0.84</v>
      </c>
      <c r="P16" s="91">
        <v>0</v>
      </c>
      <c r="Q16" s="91">
        <v>0</v>
      </c>
      <c r="R16" s="91">
        <v>0</v>
      </c>
    </row>
    <row r="17" spans="2:18" customFormat="1" ht="15.75">
      <c r="B17" s="60" t="s">
        <v>298</v>
      </c>
      <c r="C17" s="88">
        <v>1114750</v>
      </c>
      <c r="D17" s="88" t="s">
        <v>150</v>
      </c>
      <c r="E17" s="88">
        <v>0</v>
      </c>
      <c r="F17" s="88" t="s">
        <v>295</v>
      </c>
      <c r="G17" s="97"/>
      <c r="H17" s="88">
        <v>1.56</v>
      </c>
      <c r="I17" s="88" t="s">
        <v>175</v>
      </c>
      <c r="J17" s="91">
        <v>3</v>
      </c>
      <c r="K17" s="91">
        <v>-0.93</v>
      </c>
      <c r="L17" s="91">
        <v>1764</v>
      </c>
      <c r="M17" s="91">
        <v>117.13</v>
      </c>
      <c r="N17" s="91">
        <v>0</v>
      </c>
      <c r="O17" s="91">
        <v>2.0699999999999998</v>
      </c>
      <c r="P17" s="91">
        <v>0</v>
      </c>
      <c r="Q17" s="91">
        <v>0.01</v>
      </c>
      <c r="R17" s="91">
        <v>0</v>
      </c>
    </row>
    <row r="18" spans="2:18" customFormat="1" ht="15.75">
      <c r="B18" s="60" t="s">
        <v>299</v>
      </c>
      <c r="C18" s="88">
        <v>1120583</v>
      </c>
      <c r="D18" s="88" t="s">
        <v>150</v>
      </c>
      <c r="E18" s="88">
        <v>0</v>
      </c>
      <c r="F18" s="88" t="s">
        <v>295</v>
      </c>
      <c r="G18" s="97"/>
      <c r="H18" s="88">
        <v>18.28</v>
      </c>
      <c r="I18" s="88" t="s">
        <v>175</v>
      </c>
      <c r="J18" s="91">
        <v>2.75</v>
      </c>
      <c r="K18" s="91">
        <v>1.0900000000000001</v>
      </c>
      <c r="L18" s="91">
        <v>418915</v>
      </c>
      <c r="M18" s="91">
        <v>143.71</v>
      </c>
      <c r="N18" s="91">
        <v>0</v>
      </c>
      <c r="O18" s="91">
        <v>602.02</v>
      </c>
      <c r="P18" s="91">
        <v>0</v>
      </c>
      <c r="Q18" s="91">
        <v>1.5</v>
      </c>
      <c r="R18" s="91">
        <v>0.93</v>
      </c>
    </row>
    <row r="19" spans="2:18" customFormat="1" ht="15.75">
      <c r="B19" s="60" t="s">
        <v>300</v>
      </c>
      <c r="C19" s="88">
        <v>1128081</v>
      </c>
      <c r="D19" s="88" t="s">
        <v>150</v>
      </c>
      <c r="E19" s="88">
        <v>0</v>
      </c>
      <c r="F19" s="88" t="s">
        <v>295</v>
      </c>
      <c r="G19" s="97"/>
      <c r="H19" s="88">
        <v>5.27</v>
      </c>
      <c r="I19" s="88" t="s">
        <v>175</v>
      </c>
      <c r="J19" s="91">
        <v>1.75</v>
      </c>
      <c r="K19" s="91">
        <v>-0.26</v>
      </c>
      <c r="L19" s="91">
        <v>783482</v>
      </c>
      <c r="M19" s="91">
        <v>112.7</v>
      </c>
      <c r="N19" s="91">
        <v>0</v>
      </c>
      <c r="O19" s="91">
        <v>882.98</v>
      </c>
      <c r="P19" s="91">
        <v>0.01</v>
      </c>
      <c r="Q19" s="91">
        <v>2.19</v>
      </c>
      <c r="R19" s="91">
        <v>1.36</v>
      </c>
    </row>
    <row r="20" spans="2:18" customFormat="1" ht="15.75">
      <c r="B20" s="60" t="s">
        <v>301</v>
      </c>
      <c r="C20" s="88">
        <v>1134865</v>
      </c>
      <c r="D20" s="88" t="s">
        <v>150</v>
      </c>
      <c r="E20" s="88">
        <v>0</v>
      </c>
      <c r="F20" s="88" t="s">
        <v>295</v>
      </c>
      <c r="G20" s="97"/>
      <c r="H20" s="88">
        <v>23.58</v>
      </c>
      <c r="I20" s="88" t="s">
        <v>175</v>
      </c>
      <c r="J20" s="91">
        <v>1</v>
      </c>
      <c r="K20" s="91">
        <v>1.31</v>
      </c>
      <c r="L20" s="91">
        <v>1807640</v>
      </c>
      <c r="M20" s="91">
        <v>93.38</v>
      </c>
      <c r="N20" s="91">
        <v>0</v>
      </c>
      <c r="O20" s="91">
        <v>1687.97</v>
      </c>
      <c r="P20" s="91">
        <v>0.02</v>
      </c>
      <c r="Q20" s="91">
        <v>4.1900000000000004</v>
      </c>
      <c r="R20" s="91">
        <v>2.6</v>
      </c>
    </row>
    <row r="21" spans="2:18" customFormat="1" ht="15.75">
      <c r="B21" s="60" t="s">
        <v>302</v>
      </c>
      <c r="C21" s="88">
        <v>1137181</v>
      </c>
      <c r="D21" s="88" t="s">
        <v>150</v>
      </c>
      <c r="E21" s="88">
        <v>0</v>
      </c>
      <c r="F21" s="88" t="s">
        <v>295</v>
      </c>
      <c r="G21" s="97"/>
      <c r="H21" s="88">
        <v>2.59</v>
      </c>
      <c r="I21" s="88" t="s">
        <v>175</v>
      </c>
      <c r="J21" s="91">
        <v>0.1</v>
      </c>
      <c r="K21" s="91">
        <v>-0.76</v>
      </c>
      <c r="L21" s="91">
        <v>7693805</v>
      </c>
      <c r="M21" s="91">
        <v>102</v>
      </c>
      <c r="N21" s="91">
        <v>0</v>
      </c>
      <c r="O21" s="91">
        <v>7847.68</v>
      </c>
      <c r="P21" s="91">
        <v>0.05</v>
      </c>
      <c r="Q21" s="91">
        <v>19.5</v>
      </c>
      <c r="R21" s="91">
        <v>12.11</v>
      </c>
    </row>
    <row r="22" spans="2:18" customFormat="1" ht="15.75">
      <c r="B22" s="60" t="s">
        <v>303</v>
      </c>
      <c r="C22" s="88">
        <v>1097708</v>
      </c>
      <c r="D22" s="88" t="s">
        <v>150</v>
      </c>
      <c r="E22" s="88">
        <v>0</v>
      </c>
      <c r="F22" s="88" t="s">
        <v>295</v>
      </c>
      <c r="G22" s="97"/>
      <c r="H22" s="88">
        <v>14</v>
      </c>
      <c r="I22" s="88" t="s">
        <v>175</v>
      </c>
      <c r="J22" s="91">
        <v>4</v>
      </c>
      <c r="K22" s="91">
        <v>0.85</v>
      </c>
      <c r="L22" s="91">
        <v>1119066</v>
      </c>
      <c r="M22" s="91">
        <v>183.45</v>
      </c>
      <c r="N22" s="91">
        <v>0</v>
      </c>
      <c r="O22" s="91">
        <v>2052.9299999999998</v>
      </c>
      <c r="P22" s="91">
        <v>0.01</v>
      </c>
      <c r="Q22" s="91">
        <v>5.0999999999999996</v>
      </c>
      <c r="R22" s="91">
        <v>3.17</v>
      </c>
    </row>
    <row r="23" spans="2:18" customFormat="1" ht="15.75">
      <c r="B23" s="60" t="s">
        <v>304</v>
      </c>
      <c r="C23" s="88">
        <v>1124056</v>
      </c>
      <c r="D23" s="88" t="s">
        <v>150</v>
      </c>
      <c r="E23" s="88">
        <v>0</v>
      </c>
      <c r="F23" s="88" t="s">
        <v>295</v>
      </c>
      <c r="G23" s="97"/>
      <c r="H23" s="88">
        <v>4.2699999999999996</v>
      </c>
      <c r="I23" s="88" t="s">
        <v>175</v>
      </c>
      <c r="J23" s="91">
        <v>2.75</v>
      </c>
      <c r="K23" s="91">
        <v>-0.49</v>
      </c>
      <c r="L23" s="91">
        <v>5838288.8300000001</v>
      </c>
      <c r="M23" s="91">
        <v>119</v>
      </c>
      <c r="N23" s="91">
        <v>0</v>
      </c>
      <c r="O23" s="91">
        <v>6947.56</v>
      </c>
      <c r="P23" s="91">
        <v>0.04</v>
      </c>
      <c r="Q23" s="91">
        <v>17.260000000000002</v>
      </c>
      <c r="R23" s="91">
        <v>10.72</v>
      </c>
    </row>
    <row r="24" spans="2:18" customFormat="1" ht="15.75">
      <c r="B24" s="59" t="s">
        <v>50</v>
      </c>
      <c r="C24" s="87"/>
      <c r="D24" s="87"/>
      <c r="E24" s="87"/>
      <c r="F24" s="87"/>
      <c r="G24" s="96"/>
      <c r="H24" s="87">
        <v>3.67</v>
      </c>
      <c r="I24" s="87"/>
      <c r="J24" s="90"/>
      <c r="K24" s="90">
        <v>0.19</v>
      </c>
      <c r="L24" s="90">
        <v>398282</v>
      </c>
      <c r="M24" s="90"/>
      <c r="N24" s="90"/>
      <c r="O24" s="90">
        <v>397.41</v>
      </c>
      <c r="P24" s="90"/>
      <c r="Q24" s="90"/>
      <c r="R24" s="90">
        <v>0.61</v>
      </c>
    </row>
    <row r="25" spans="2:18" customFormat="1" ht="15.75">
      <c r="B25" s="60" t="s">
        <v>281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>
        <v>0</v>
      </c>
      <c r="O25" s="91"/>
      <c r="P25" s="91"/>
      <c r="Q25" s="91">
        <v>0</v>
      </c>
      <c r="R25" s="91"/>
    </row>
    <row r="26" spans="2:18" customFormat="1" ht="15.75">
      <c r="B26" s="60" t="s">
        <v>281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>
        <v>0</v>
      </c>
      <c r="O26" s="91"/>
      <c r="P26" s="91"/>
      <c r="Q26" s="91">
        <v>0</v>
      </c>
      <c r="R26" s="91"/>
    </row>
    <row r="27" spans="2:18" customFormat="1" ht="15.75">
      <c r="B27" s="60" t="s">
        <v>305</v>
      </c>
      <c r="C27" s="88">
        <v>1127646</v>
      </c>
      <c r="D27" s="88" t="s">
        <v>150</v>
      </c>
      <c r="E27" s="88">
        <v>0</v>
      </c>
      <c r="F27" s="88" t="s">
        <v>295</v>
      </c>
      <c r="G27" s="97"/>
      <c r="H27" s="88">
        <v>3.67</v>
      </c>
      <c r="I27" s="88" t="s">
        <v>175</v>
      </c>
      <c r="J27" s="91">
        <v>1.68</v>
      </c>
      <c r="K27" s="91">
        <v>0.19</v>
      </c>
      <c r="L27" s="91">
        <v>398282</v>
      </c>
      <c r="M27" s="91">
        <v>99.78</v>
      </c>
      <c r="N27" s="91">
        <v>0</v>
      </c>
      <c r="O27" s="91">
        <v>397.41</v>
      </c>
      <c r="P27" s="91">
        <v>0</v>
      </c>
      <c r="Q27" s="91">
        <v>0.99</v>
      </c>
      <c r="R27" s="91">
        <v>0.61</v>
      </c>
    </row>
    <row r="28" spans="2:18" customFormat="1" ht="15.75">
      <c r="B28" s="59" t="s">
        <v>68</v>
      </c>
      <c r="C28" s="87"/>
      <c r="D28" s="87"/>
      <c r="E28" s="87"/>
      <c r="F28" s="87"/>
      <c r="G28" s="96"/>
      <c r="H28" s="87"/>
      <c r="I28" s="87"/>
      <c r="J28" s="90"/>
      <c r="K28" s="90"/>
      <c r="L28" s="90"/>
      <c r="M28" s="90"/>
      <c r="N28" s="90"/>
      <c r="O28" s="90"/>
      <c r="P28" s="90"/>
      <c r="Q28" s="90"/>
      <c r="R28" s="90"/>
    </row>
    <row r="29" spans="2:18" customFormat="1" ht="15.75">
      <c r="B29" s="60" t="s">
        <v>281</v>
      </c>
      <c r="C29" s="88"/>
      <c r="D29" s="88"/>
      <c r="E29" s="88"/>
      <c r="F29" s="88"/>
      <c r="G29" s="97"/>
      <c r="H29" s="88"/>
      <c r="I29" s="88"/>
      <c r="J29" s="91"/>
      <c r="K29" s="91"/>
      <c r="L29" s="91"/>
      <c r="M29" s="91"/>
      <c r="N29" s="91">
        <v>0</v>
      </c>
      <c r="O29" s="91"/>
      <c r="P29" s="91"/>
      <c r="Q29" s="91">
        <v>0</v>
      </c>
      <c r="R29" s="91"/>
    </row>
    <row r="30" spans="2:18" customFormat="1" ht="15.75">
      <c r="B30" s="59" t="s">
        <v>243</v>
      </c>
      <c r="C30" s="87"/>
      <c r="D30" s="87"/>
      <c r="E30" s="87"/>
      <c r="F30" s="87"/>
      <c r="G30" s="96"/>
      <c r="H30" s="87">
        <v>4.87</v>
      </c>
      <c r="I30" s="87"/>
      <c r="J30" s="90"/>
      <c r="K30" s="90">
        <v>4.0199999999999996</v>
      </c>
      <c r="L30" s="90">
        <v>620000</v>
      </c>
      <c r="M30" s="90"/>
      <c r="N30" s="90">
        <v>2.7040000000000002</v>
      </c>
      <c r="O30" s="90">
        <v>573.41</v>
      </c>
      <c r="P30" s="90"/>
      <c r="Q30" s="90"/>
      <c r="R30" s="90">
        <v>0.88</v>
      </c>
    </row>
    <row r="31" spans="2:18" customFormat="1" ht="15.75">
      <c r="B31" s="59" t="s">
        <v>77</v>
      </c>
      <c r="C31" s="87"/>
      <c r="D31" s="87"/>
      <c r="E31" s="87"/>
      <c r="F31" s="87"/>
      <c r="G31" s="96"/>
      <c r="H31" s="87">
        <v>4.84</v>
      </c>
      <c r="I31" s="87"/>
      <c r="J31" s="90"/>
      <c r="K31" s="90">
        <v>3.21</v>
      </c>
      <c r="L31" s="90">
        <v>130000</v>
      </c>
      <c r="M31" s="90"/>
      <c r="N31" s="90">
        <v>2.7040000000000002</v>
      </c>
      <c r="O31" s="90">
        <v>462.47</v>
      </c>
      <c r="P31" s="90"/>
      <c r="Q31" s="90"/>
      <c r="R31" s="90">
        <v>0.71</v>
      </c>
    </row>
    <row r="32" spans="2:18" customFormat="1" ht="15.75">
      <c r="B32" s="60" t="s">
        <v>306</v>
      </c>
      <c r="C32" s="88" t="s">
        <v>307</v>
      </c>
      <c r="D32" s="88" t="s">
        <v>26</v>
      </c>
      <c r="E32" s="88" t="s">
        <v>308</v>
      </c>
      <c r="F32" s="88" t="s">
        <v>309</v>
      </c>
      <c r="G32" s="97"/>
      <c r="H32" s="88">
        <v>4.84</v>
      </c>
      <c r="I32" s="88" t="s">
        <v>174</v>
      </c>
      <c r="J32" s="91">
        <v>3.15</v>
      </c>
      <c r="K32" s="91">
        <v>3.21</v>
      </c>
      <c r="L32" s="91">
        <v>130000</v>
      </c>
      <c r="M32" s="91">
        <v>100.61879999999999</v>
      </c>
      <c r="N32" s="91">
        <v>2.7040000000000002</v>
      </c>
      <c r="O32" s="91">
        <v>462.47</v>
      </c>
      <c r="P32" s="91">
        <v>0.01</v>
      </c>
      <c r="Q32" s="91">
        <v>1.1499999999999999</v>
      </c>
      <c r="R32" s="91">
        <v>0.71</v>
      </c>
    </row>
    <row r="33" spans="2:18">
      <c r="B33" s="59" t="s">
        <v>78</v>
      </c>
      <c r="C33" s="87"/>
      <c r="D33" s="87"/>
      <c r="E33" s="87"/>
      <c r="F33" s="87"/>
      <c r="G33" s="96"/>
      <c r="H33" s="87">
        <v>5.0199999999999996</v>
      </c>
      <c r="I33" s="87"/>
      <c r="J33" s="90"/>
      <c r="K33" s="90">
        <v>7.38</v>
      </c>
      <c r="L33" s="90">
        <v>490000</v>
      </c>
      <c r="M33" s="90"/>
      <c r="N33" s="90"/>
      <c r="O33" s="90">
        <v>110.94</v>
      </c>
      <c r="P33" s="90"/>
      <c r="Q33" s="90"/>
      <c r="R33" s="90">
        <v>0.17</v>
      </c>
    </row>
    <row r="34" spans="2:18">
      <c r="B34" s="115" t="s">
        <v>310</v>
      </c>
      <c r="C34" s="88" t="s">
        <v>311</v>
      </c>
      <c r="D34" s="88" t="s">
        <v>26</v>
      </c>
      <c r="E34" s="88" t="s">
        <v>312</v>
      </c>
      <c r="F34" s="88" t="s">
        <v>309</v>
      </c>
      <c r="G34" s="97"/>
      <c r="H34" s="88">
        <v>5.0199999999999996</v>
      </c>
      <c r="I34" s="88" t="s">
        <v>181</v>
      </c>
      <c r="J34" s="91">
        <v>10</v>
      </c>
      <c r="K34" s="91">
        <v>7.38</v>
      </c>
      <c r="L34" s="91">
        <v>490000</v>
      </c>
      <c r="M34" s="91">
        <v>117.55616000000001</v>
      </c>
      <c r="N34" s="91">
        <v>0</v>
      </c>
      <c r="O34" s="91">
        <v>110.94</v>
      </c>
      <c r="P34" s="91">
        <v>0.27</v>
      </c>
      <c r="Q34" s="91">
        <v>0.28000000000000003</v>
      </c>
      <c r="R34" s="91">
        <v>0.17</v>
      </c>
    </row>
    <row r="35" spans="2:18">
      <c r="B35" s="113" t="s">
        <v>141</v>
      </c>
      <c r="C35" s="1"/>
      <c r="D35" s="1"/>
    </row>
    <row r="36" spans="2:18">
      <c r="B36" s="113" t="s">
        <v>257</v>
      </c>
      <c r="C36" s="1"/>
      <c r="D36" s="1"/>
    </row>
    <row r="37" spans="2:18">
      <c r="B37" s="136" t="s">
        <v>258</v>
      </c>
      <c r="C37" s="136"/>
      <c r="D37" s="136"/>
    </row>
    <row r="38" spans="2:18">
      <c r="C38" s="1"/>
      <c r="D38" s="1"/>
    </row>
    <row r="39" spans="2:18">
      <c r="C39" s="1"/>
      <c r="D39" s="1"/>
    </row>
    <row r="40" spans="2:18">
      <c r="C40" s="1"/>
      <c r="D40" s="1"/>
    </row>
    <row r="41" spans="2:18">
      <c r="C41" s="1"/>
      <c r="D41" s="1"/>
    </row>
    <row r="42" spans="2:18">
      <c r="C42" s="1"/>
      <c r="D42" s="1"/>
    </row>
    <row r="43" spans="2:18">
      <c r="C43" s="1"/>
      <c r="D43" s="1"/>
    </row>
    <row r="44" spans="2:18">
      <c r="C44" s="1"/>
      <c r="D44" s="1"/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37:D37"/>
  </mergeCells>
  <phoneticPr fontId="3" type="noConversion"/>
  <dataValidations count="1">
    <dataValidation allowBlank="1" showInputMessage="1" showErrorMessage="1" sqref="C38:D1048576 A5:XFD11 A33:A1048576 E33:XFD1048576 B33:D36 B37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1" t="s">
        <v>290</v>
      </c>
    </row>
    <row r="2" spans="2:18">
      <c r="B2" s="81" t="s">
        <v>291</v>
      </c>
    </row>
    <row r="3" spans="2:18">
      <c r="B3" s="81" t="s">
        <v>292</v>
      </c>
    </row>
    <row r="4" spans="2:18">
      <c r="B4" s="81" t="s">
        <v>293</v>
      </c>
    </row>
    <row r="6" spans="2:18" ht="26.25" customHeight="1">
      <c r="B6" s="139" t="s">
        <v>225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1"/>
    </row>
    <row r="7" spans="2:18" s="3" customFormat="1" ht="47.25">
      <c r="B7" s="20" t="s">
        <v>145</v>
      </c>
      <c r="C7" s="25" t="s">
        <v>48</v>
      </c>
      <c r="D7" s="76" t="s">
        <v>81</v>
      </c>
      <c r="E7" s="25" t="s">
        <v>15</v>
      </c>
      <c r="F7" s="25" t="s">
        <v>82</v>
      </c>
      <c r="G7" s="25" t="s">
        <v>131</v>
      </c>
      <c r="H7" s="77" t="s">
        <v>18</v>
      </c>
      <c r="I7" s="25" t="s">
        <v>130</v>
      </c>
      <c r="J7" s="25" t="s">
        <v>17</v>
      </c>
      <c r="K7" s="25" t="s">
        <v>217</v>
      </c>
      <c r="L7" s="25" t="s">
        <v>263</v>
      </c>
      <c r="M7" s="25" t="s">
        <v>218</v>
      </c>
      <c r="N7" s="25" t="s">
        <v>69</v>
      </c>
      <c r="O7" s="47" t="s">
        <v>182</v>
      </c>
      <c r="P7" s="26" t="s">
        <v>184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262</v>
      </c>
      <c r="M8" s="27" t="s">
        <v>254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224</v>
      </c>
      <c r="C10" s="84"/>
      <c r="D10" s="84"/>
      <c r="E10" s="84"/>
      <c r="F10" s="84"/>
      <c r="G10" s="95"/>
      <c r="H10" s="84"/>
      <c r="I10" s="84"/>
      <c r="J10" s="83"/>
      <c r="K10" s="83"/>
      <c r="L10" s="83"/>
      <c r="M10" s="83"/>
      <c r="N10" s="83"/>
      <c r="O10" s="83"/>
      <c r="P10" s="83"/>
      <c r="Q10" s="5"/>
    </row>
    <row r="11" spans="2:18" customFormat="1" ht="20.25" customHeight="1">
      <c r="B11" s="59" t="s">
        <v>244</v>
      </c>
      <c r="C11" s="87"/>
      <c r="D11" s="87"/>
      <c r="E11" s="87"/>
      <c r="F11" s="87"/>
      <c r="G11" s="96"/>
      <c r="H11" s="87"/>
      <c r="I11" s="87"/>
      <c r="J11" s="90"/>
      <c r="K11" s="90"/>
      <c r="L11" s="90"/>
      <c r="M11" s="90"/>
      <c r="N11" s="90"/>
      <c r="O11" s="90"/>
      <c r="P11" s="90"/>
    </row>
    <row r="12" spans="2:18" customFormat="1" ht="15.75">
      <c r="B12" s="59" t="s">
        <v>33</v>
      </c>
      <c r="C12" s="87"/>
      <c r="D12" s="87"/>
      <c r="E12" s="87"/>
      <c r="F12" s="87"/>
      <c r="G12" s="96"/>
      <c r="H12" s="87"/>
      <c r="I12" s="87"/>
      <c r="J12" s="90"/>
      <c r="K12" s="90"/>
      <c r="L12" s="90"/>
      <c r="M12" s="90"/>
      <c r="N12" s="90"/>
      <c r="O12" s="90"/>
      <c r="P12" s="90"/>
    </row>
    <row r="13" spans="2:18" customFormat="1" ht="15.75">
      <c r="B13" s="67" t="s">
        <v>281</v>
      </c>
      <c r="C13" s="89"/>
      <c r="D13" s="89"/>
      <c r="E13" s="89"/>
      <c r="F13" s="89"/>
      <c r="G13" s="100"/>
      <c r="H13" s="89"/>
      <c r="I13" s="89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59" t="s">
        <v>50</v>
      </c>
      <c r="C14" s="87"/>
      <c r="D14" s="87"/>
      <c r="E14" s="87"/>
      <c r="F14" s="87"/>
      <c r="G14" s="96"/>
      <c r="H14" s="87"/>
      <c r="I14" s="87"/>
      <c r="J14" s="90"/>
      <c r="K14" s="90"/>
      <c r="L14" s="90"/>
      <c r="M14" s="90"/>
      <c r="N14" s="90"/>
      <c r="O14" s="90"/>
      <c r="P14" s="90"/>
    </row>
    <row r="15" spans="2:18" customFormat="1" ht="15.75">
      <c r="B15" s="67" t="s">
        <v>281</v>
      </c>
      <c r="C15" s="89"/>
      <c r="D15" s="89"/>
      <c r="E15" s="89"/>
      <c r="F15" s="89"/>
      <c r="G15" s="100"/>
      <c r="H15" s="89"/>
      <c r="I15" s="89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59" t="s">
        <v>51</v>
      </c>
      <c r="C16" s="87"/>
      <c r="D16" s="87"/>
      <c r="E16" s="87"/>
      <c r="F16" s="87"/>
      <c r="G16" s="96"/>
      <c r="H16" s="87"/>
      <c r="I16" s="87"/>
      <c r="J16" s="90"/>
      <c r="K16" s="90"/>
      <c r="L16" s="90"/>
      <c r="M16" s="90"/>
      <c r="N16" s="90"/>
      <c r="O16" s="90"/>
      <c r="P16" s="90"/>
    </row>
    <row r="17" spans="1:16" customFormat="1" ht="15.75">
      <c r="B17" s="67" t="s">
        <v>281</v>
      </c>
      <c r="C17" s="89"/>
      <c r="D17" s="89"/>
      <c r="E17" s="89"/>
      <c r="F17" s="89"/>
      <c r="G17" s="100"/>
      <c r="H17" s="89"/>
      <c r="I17" s="89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59" t="s">
        <v>73</v>
      </c>
      <c r="C18" s="87"/>
      <c r="D18" s="87"/>
      <c r="E18" s="87"/>
      <c r="F18" s="87"/>
      <c r="G18" s="96"/>
      <c r="H18" s="87"/>
      <c r="I18" s="87"/>
      <c r="J18" s="90"/>
      <c r="K18" s="90"/>
      <c r="L18" s="90"/>
      <c r="M18" s="90"/>
      <c r="N18" s="90"/>
      <c r="O18" s="90"/>
      <c r="P18" s="90"/>
    </row>
    <row r="19" spans="1:16" customFormat="1" ht="15.75">
      <c r="B19" s="67" t="s">
        <v>281</v>
      </c>
      <c r="C19" s="89"/>
      <c r="D19" s="89"/>
      <c r="E19" s="89"/>
      <c r="F19" s="89"/>
      <c r="G19" s="100"/>
      <c r="H19" s="89"/>
      <c r="I19" s="89"/>
      <c r="J19" s="116"/>
      <c r="K19" s="116"/>
      <c r="L19" s="116"/>
      <c r="M19" s="116"/>
      <c r="N19" s="116"/>
      <c r="O19" s="116"/>
      <c r="P19" s="116"/>
    </row>
    <row r="20" spans="1:16" customFormat="1" ht="15.75">
      <c r="B20" s="59" t="s">
        <v>243</v>
      </c>
      <c r="C20" s="87"/>
      <c r="D20" s="87"/>
      <c r="E20" s="87"/>
      <c r="F20" s="87"/>
      <c r="G20" s="96"/>
      <c r="H20" s="87"/>
      <c r="I20" s="87"/>
      <c r="J20" s="90"/>
      <c r="K20" s="90"/>
      <c r="L20" s="90"/>
      <c r="M20" s="90"/>
      <c r="N20" s="90"/>
      <c r="O20" s="90"/>
      <c r="P20" s="90"/>
    </row>
    <row r="21" spans="1:16" customFormat="1" ht="15.75">
      <c r="B21" s="59" t="s">
        <v>80</v>
      </c>
      <c r="C21" s="87"/>
      <c r="D21" s="87"/>
      <c r="E21" s="87"/>
      <c r="F21" s="87"/>
      <c r="G21" s="96"/>
      <c r="H21" s="87"/>
      <c r="I21" s="87"/>
      <c r="J21" s="90"/>
      <c r="K21" s="90"/>
      <c r="L21" s="90"/>
      <c r="M21" s="90"/>
      <c r="N21" s="90"/>
      <c r="O21" s="90"/>
      <c r="P21" s="90"/>
    </row>
    <row r="22" spans="1:16" customFormat="1" ht="15.75">
      <c r="B22" s="67" t="s">
        <v>281</v>
      </c>
      <c r="C22" s="89"/>
      <c r="D22" s="89"/>
      <c r="E22" s="89"/>
      <c r="F22" s="89"/>
      <c r="G22" s="100"/>
      <c r="H22" s="89"/>
      <c r="I22" s="89"/>
      <c r="J22" s="116"/>
      <c r="K22" s="116"/>
      <c r="L22" s="116"/>
      <c r="M22" s="116"/>
      <c r="N22" s="116"/>
      <c r="O22" s="116"/>
      <c r="P22" s="116"/>
    </row>
    <row r="23" spans="1:16" customFormat="1" ht="15.75">
      <c r="B23" s="59" t="s">
        <v>79</v>
      </c>
      <c r="C23" s="87"/>
      <c r="D23" s="87"/>
      <c r="E23" s="87"/>
      <c r="F23" s="87"/>
      <c r="G23" s="96"/>
      <c r="H23" s="87"/>
      <c r="I23" s="87"/>
      <c r="J23" s="90"/>
      <c r="K23" s="90"/>
      <c r="L23" s="90"/>
      <c r="M23" s="90"/>
      <c r="N23" s="90"/>
      <c r="O23" s="90"/>
      <c r="P23" s="90"/>
    </row>
    <row r="24" spans="1:16" customFormat="1" ht="15.75">
      <c r="B24" s="121" t="s">
        <v>281</v>
      </c>
      <c r="C24" s="89"/>
      <c r="D24" s="89"/>
      <c r="E24" s="89"/>
      <c r="F24" s="89"/>
      <c r="G24" s="100"/>
      <c r="H24" s="89"/>
      <c r="I24" s="89"/>
      <c r="J24" s="116"/>
      <c r="K24" s="116"/>
      <c r="L24" s="116"/>
      <c r="M24" s="116"/>
      <c r="N24" s="116"/>
      <c r="O24" s="116"/>
      <c r="P24" s="116"/>
    </row>
    <row r="25" spans="1:16" customFormat="1">
      <c r="A25" s="1"/>
      <c r="B25" s="113" t="s">
        <v>261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3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3" t="s">
        <v>258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1" t="s">
        <v>290</v>
      </c>
    </row>
    <row r="2" spans="2:68">
      <c r="B2" s="81" t="s">
        <v>291</v>
      </c>
    </row>
    <row r="3" spans="2:68">
      <c r="B3" s="81" t="s">
        <v>292</v>
      </c>
    </row>
    <row r="4" spans="2:68">
      <c r="B4" s="81" t="s">
        <v>293</v>
      </c>
    </row>
    <row r="6" spans="2:68" ht="26.25" customHeight="1">
      <c r="B6" s="133" t="s">
        <v>209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  <c r="BP6" s="3"/>
    </row>
    <row r="7" spans="2:68" ht="26.25" customHeight="1">
      <c r="B7" s="133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8" t="s">
        <v>149</v>
      </c>
      <c r="E8" s="50" t="s">
        <v>229</v>
      </c>
      <c r="F8" s="50" t="s">
        <v>146</v>
      </c>
      <c r="G8" s="79" t="s">
        <v>81</v>
      </c>
      <c r="H8" s="13" t="s">
        <v>15</v>
      </c>
      <c r="I8" s="13" t="s">
        <v>82</v>
      </c>
      <c r="J8" s="13" t="s">
        <v>131</v>
      </c>
      <c r="K8" s="79" t="s">
        <v>18</v>
      </c>
      <c r="L8" s="13" t="s">
        <v>130</v>
      </c>
      <c r="M8" s="13" t="s">
        <v>17</v>
      </c>
      <c r="N8" s="13" t="s">
        <v>19</v>
      </c>
      <c r="O8" s="13" t="s">
        <v>260</v>
      </c>
      <c r="P8" s="13" t="s">
        <v>256</v>
      </c>
      <c r="Q8" s="13" t="s">
        <v>266</v>
      </c>
      <c r="R8" s="13" t="s">
        <v>75</v>
      </c>
      <c r="S8" s="13" t="s">
        <v>69</v>
      </c>
      <c r="T8" s="50" t="s">
        <v>182</v>
      </c>
      <c r="U8" s="14" t="s">
        <v>184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262</v>
      </c>
      <c r="P9" s="16" t="s">
        <v>76</v>
      </c>
      <c r="Q9" s="16" t="s">
        <v>254</v>
      </c>
      <c r="R9" s="16" t="s">
        <v>254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142</v>
      </c>
      <c r="R10" s="61" t="s">
        <v>143</v>
      </c>
      <c r="S10" s="61" t="s">
        <v>185</v>
      </c>
      <c r="T10" s="64" t="s">
        <v>230</v>
      </c>
      <c r="U10" s="36" t="s">
        <v>253</v>
      </c>
      <c r="V10" s="5"/>
      <c r="BK10" s="1"/>
      <c r="BL10" s="3"/>
      <c r="BM10" s="1"/>
      <c r="BP10" s="1"/>
    </row>
    <row r="11" spans="2:68" s="4" customFormat="1" ht="18" customHeight="1" thickBot="1">
      <c r="B11" s="117" t="s">
        <v>49</v>
      </c>
      <c r="C11" s="84"/>
      <c r="D11" s="84"/>
      <c r="E11" s="84"/>
      <c r="F11" s="84"/>
      <c r="G11" s="84"/>
      <c r="H11" s="84"/>
      <c r="I11" s="84"/>
      <c r="J11" s="95"/>
      <c r="K11" s="84"/>
      <c r="L11" s="84"/>
      <c r="M11" s="83"/>
      <c r="N11" s="83"/>
      <c r="O11" s="83"/>
      <c r="P11" s="83"/>
      <c r="Q11" s="83"/>
      <c r="R11" s="83"/>
      <c r="S11" s="83"/>
      <c r="T11" s="83"/>
      <c r="U11" s="83"/>
      <c r="V11" s="5"/>
      <c r="BK11" s="1"/>
      <c r="BL11" s="3"/>
      <c r="BM11" s="1"/>
      <c r="BP11" s="1"/>
    </row>
    <row r="12" spans="2:68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/>
      <c r="L12" s="87"/>
      <c r="M12" s="90"/>
      <c r="N12" s="90"/>
      <c r="O12" s="90"/>
      <c r="P12" s="90"/>
      <c r="Q12" s="90"/>
      <c r="R12" s="90"/>
      <c r="S12" s="90"/>
      <c r="T12" s="90"/>
      <c r="U12" s="90"/>
    </row>
    <row r="13" spans="2:68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/>
      <c r="L13" s="87"/>
      <c r="M13" s="90"/>
      <c r="N13" s="90"/>
      <c r="O13" s="90"/>
      <c r="P13" s="90"/>
      <c r="Q13" s="90"/>
      <c r="R13" s="90"/>
      <c r="S13" s="90"/>
      <c r="T13" s="90"/>
      <c r="U13" s="90"/>
    </row>
    <row r="14" spans="2:68" customFormat="1" ht="15.75">
      <c r="B14" s="60" t="s">
        <v>281</v>
      </c>
      <c r="C14" s="89"/>
      <c r="D14" s="89"/>
      <c r="E14" s="89"/>
      <c r="F14" s="89"/>
      <c r="G14" s="89"/>
      <c r="H14" s="89"/>
      <c r="I14" s="89"/>
      <c r="J14" s="100"/>
      <c r="K14" s="89"/>
      <c r="L14" s="89"/>
      <c r="M14" s="116"/>
      <c r="N14" s="116"/>
      <c r="O14" s="116"/>
      <c r="P14" s="116"/>
      <c r="Q14" s="116">
        <v>0</v>
      </c>
      <c r="R14" s="116"/>
      <c r="S14" s="116"/>
      <c r="T14" s="116"/>
      <c r="U14" s="116"/>
    </row>
    <row r="15" spans="2:68" customFormat="1" ht="15.75">
      <c r="B15" s="59" t="s">
        <v>50</v>
      </c>
      <c r="C15" s="87"/>
      <c r="D15" s="87"/>
      <c r="E15" s="87"/>
      <c r="F15" s="87"/>
      <c r="G15" s="87"/>
      <c r="H15" s="87"/>
      <c r="I15" s="87"/>
      <c r="J15" s="96"/>
      <c r="K15" s="87"/>
      <c r="L15" s="87"/>
      <c r="M15" s="90"/>
      <c r="N15" s="90"/>
      <c r="O15" s="90"/>
      <c r="P15" s="90"/>
      <c r="Q15" s="90"/>
      <c r="R15" s="90"/>
      <c r="S15" s="90"/>
      <c r="T15" s="90"/>
      <c r="U15" s="90"/>
    </row>
    <row r="16" spans="2:68" customFormat="1" ht="15.75">
      <c r="B16" s="60" t="s">
        <v>281</v>
      </c>
      <c r="C16" s="89"/>
      <c r="D16" s="89"/>
      <c r="E16" s="89"/>
      <c r="F16" s="89"/>
      <c r="G16" s="89"/>
      <c r="H16" s="89"/>
      <c r="I16" s="89"/>
      <c r="J16" s="100"/>
      <c r="K16" s="89"/>
      <c r="L16" s="89"/>
      <c r="M16" s="116"/>
      <c r="N16" s="116"/>
      <c r="O16" s="116"/>
      <c r="P16" s="116"/>
      <c r="Q16" s="116">
        <v>0</v>
      </c>
      <c r="R16" s="116"/>
      <c r="S16" s="116"/>
      <c r="T16" s="116"/>
      <c r="U16" s="116"/>
    </row>
    <row r="17" spans="1:21" customFormat="1" ht="15.75">
      <c r="B17" s="59" t="s">
        <v>51</v>
      </c>
      <c r="C17" s="87"/>
      <c r="D17" s="87"/>
      <c r="E17" s="87"/>
      <c r="F17" s="87"/>
      <c r="G17" s="87"/>
      <c r="H17" s="87"/>
      <c r="I17" s="87"/>
      <c r="J17" s="96"/>
      <c r="K17" s="87"/>
      <c r="L17" s="87"/>
      <c r="M17" s="90"/>
      <c r="N17" s="90"/>
      <c r="O17" s="90"/>
      <c r="P17" s="90"/>
      <c r="Q17" s="90"/>
      <c r="R17" s="90"/>
      <c r="S17" s="90"/>
      <c r="T17" s="90"/>
      <c r="U17" s="90"/>
    </row>
    <row r="18" spans="1:21" customFormat="1" ht="15.75">
      <c r="B18" s="60" t="s">
        <v>281</v>
      </c>
      <c r="C18" s="89"/>
      <c r="D18" s="89"/>
      <c r="E18" s="89"/>
      <c r="F18" s="89"/>
      <c r="G18" s="89"/>
      <c r="H18" s="89"/>
      <c r="I18" s="89"/>
      <c r="J18" s="100"/>
      <c r="K18" s="89"/>
      <c r="L18" s="89"/>
      <c r="M18" s="116"/>
      <c r="N18" s="116"/>
      <c r="O18" s="116"/>
      <c r="P18" s="116"/>
      <c r="Q18" s="116">
        <v>0</v>
      </c>
      <c r="R18" s="116"/>
      <c r="S18" s="116"/>
      <c r="T18" s="116"/>
      <c r="U18" s="116"/>
    </row>
    <row r="19" spans="1:21" customFormat="1" ht="15.75">
      <c r="B19" s="59" t="s">
        <v>243</v>
      </c>
      <c r="C19" s="87"/>
      <c r="D19" s="87"/>
      <c r="E19" s="87"/>
      <c r="F19" s="87"/>
      <c r="G19" s="87"/>
      <c r="H19" s="87"/>
      <c r="I19" s="87"/>
      <c r="J19" s="96"/>
      <c r="K19" s="87"/>
      <c r="L19" s="87"/>
      <c r="M19" s="90"/>
      <c r="N19" s="90"/>
      <c r="O19" s="90"/>
      <c r="P19" s="90"/>
      <c r="Q19" s="90"/>
      <c r="R19" s="90"/>
      <c r="S19" s="90"/>
      <c r="T19" s="90"/>
      <c r="U19" s="90"/>
    </row>
    <row r="20" spans="1:21" customFormat="1" ht="15.75">
      <c r="B20" s="59" t="s">
        <v>80</v>
      </c>
      <c r="C20" s="87"/>
      <c r="D20" s="87"/>
      <c r="E20" s="87"/>
      <c r="F20" s="87"/>
      <c r="G20" s="87"/>
      <c r="H20" s="87"/>
      <c r="I20" s="87"/>
      <c r="J20" s="96"/>
      <c r="K20" s="87"/>
      <c r="L20" s="87"/>
      <c r="M20" s="90"/>
      <c r="N20" s="90"/>
      <c r="O20" s="90"/>
      <c r="P20" s="90"/>
      <c r="Q20" s="90"/>
      <c r="R20" s="90"/>
      <c r="S20" s="90"/>
      <c r="T20" s="90"/>
      <c r="U20" s="90"/>
    </row>
    <row r="21" spans="1:21" customFormat="1" ht="15.75">
      <c r="B21" s="60" t="s">
        <v>281</v>
      </c>
      <c r="C21" s="89"/>
      <c r="D21" s="89"/>
      <c r="E21" s="89"/>
      <c r="F21" s="89"/>
      <c r="G21" s="89"/>
      <c r="H21" s="89"/>
      <c r="I21" s="89"/>
      <c r="J21" s="100"/>
      <c r="K21" s="89"/>
      <c r="L21" s="89"/>
      <c r="M21" s="116"/>
      <c r="N21" s="116"/>
      <c r="O21" s="116"/>
      <c r="P21" s="116"/>
      <c r="Q21" s="116">
        <v>0</v>
      </c>
      <c r="R21" s="116"/>
      <c r="S21" s="116"/>
      <c r="T21" s="116"/>
      <c r="U21" s="116"/>
    </row>
    <row r="22" spans="1:21" customFormat="1" ht="15.75">
      <c r="B22" s="59" t="s">
        <v>79</v>
      </c>
      <c r="C22" s="87"/>
      <c r="D22" s="87"/>
      <c r="E22" s="87"/>
      <c r="F22" s="87"/>
      <c r="G22" s="87"/>
      <c r="H22" s="87"/>
      <c r="I22" s="87"/>
      <c r="J22" s="96"/>
      <c r="K22" s="87"/>
      <c r="L22" s="87"/>
      <c r="M22" s="90"/>
      <c r="N22" s="90"/>
      <c r="O22" s="90"/>
      <c r="P22" s="90"/>
      <c r="Q22" s="90"/>
      <c r="R22" s="90"/>
      <c r="S22" s="90"/>
      <c r="T22" s="90"/>
      <c r="U22" s="90"/>
    </row>
    <row r="23" spans="1:21" customFormat="1" ht="15.75">
      <c r="B23" s="115" t="s">
        <v>281</v>
      </c>
      <c r="C23" s="89"/>
      <c r="D23" s="89"/>
      <c r="E23" s="89"/>
      <c r="F23" s="89"/>
      <c r="G23" s="89"/>
      <c r="H23" s="89"/>
      <c r="I23" s="89"/>
      <c r="J23" s="100"/>
      <c r="K23" s="89"/>
      <c r="L23" s="89"/>
      <c r="M23" s="116"/>
      <c r="N23" s="116"/>
      <c r="O23" s="116"/>
      <c r="P23" s="116"/>
      <c r="Q23" s="116">
        <v>0</v>
      </c>
      <c r="R23" s="116"/>
      <c r="S23" s="116"/>
      <c r="T23" s="116"/>
      <c r="U23" s="116"/>
    </row>
    <row r="24" spans="1:21" customFormat="1">
      <c r="A24" s="1"/>
      <c r="B24" s="113" t="s">
        <v>261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3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3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3" t="s">
        <v>258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7.2851562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5703125" style="1" bestFit="1" customWidth="1"/>
    <col min="8" max="8" width="9.1406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8.7109375" style="1" bestFit="1" customWidth="1"/>
    <col min="18" max="18" width="13.14062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1" t="s">
        <v>290</v>
      </c>
    </row>
    <row r="2" spans="2:66">
      <c r="B2" s="81" t="s">
        <v>291</v>
      </c>
    </row>
    <row r="3" spans="2:66">
      <c r="B3" s="81" t="s">
        <v>292</v>
      </c>
    </row>
    <row r="4" spans="2:66">
      <c r="B4" s="81" t="s">
        <v>293</v>
      </c>
    </row>
    <row r="6" spans="2:66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1"/>
    </row>
    <row r="7" spans="2:66" ht="26.25" customHeight="1">
      <c r="B7" s="139" t="s">
        <v>117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1"/>
      <c r="BN7" s="3"/>
    </row>
    <row r="8" spans="2:66" s="3" customFormat="1" ht="63">
      <c r="B8" s="20" t="s">
        <v>144</v>
      </c>
      <c r="C8" s="25" t="s">
        <v>48</v>
      </c>
      <c r="D8" s="78" t="s">
        <v>149</v>
      </c>
      <c r="E8" s="50" t="s">
        <v>229</v>
      </c>
      <c r="F8" s="47" t="s">
        <v>146</v>
      </c>
      <c r="G8" s="77" t="s">
        <v>81</v>
      </c>
      <c r="H8" s="25" t="s">
        <v>15</v>
      </c>
      <c r="I8" s="25" t="s">
        <v>82</v>
      </c>
      <c r="J8" s="25" t="s">
        <v>131</v>
      </c>
      <c r="K8" s="77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256</v>
      </c>
      <c r="Q8" s="25" t="s">
        <v>255</v>
      </c>
      <c r="R8" s="25" t="s">
        <v>75</v>
      </c>
      <c r="S8" s="13" t="s">
        <v>69</v>
      </c>
      <c r="T8" s="50" t="s">
        <v>182</v>
      </c>
      <c r="U8" s="26" t="s">
        <v>184</v>
      </c>
      <c r="W8" s="1"/>
      <c r="BJ8" s="1"/>
      <c r="BK8" s="1"/>
    </row>
    <row r="9" spans="2:66" s="3" customFormat="1" ht="20.2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262</v>
      </c>
      <c r="P9" s="27" t="s">
        <v>76</v>
      </c>
      <c r="Q9" s="27" t="s">
        <v>254</v>
      </c>
      <c r="R9" s="27" t="s">
        <v>254</v>
      </c>
      <c r="S9" s="16" t="s">
        <v>20</v>
      </c>
      <c r="T9" s="27" t="s">
        <v>254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1" t="s">
        <v>142</v>
      </c>
      <c r="R10" s="61" t="s">
        <v>143</v>
      </c>
      <c r="S10" s="61" t="s">
        <v>185</v>
      </c>
      <c r="T10" s="61" t="s">
        <v>230</v>
      </c>
      <c r="U10" s="63" t="s">
        <v>253</v>
      </c>
      <c r="V10" s="5"/>
      <c r="BI10" s="1"/>
      <c r="BJ10" s="3"/>
      <c r="BK10" s="1"/>
    </row>
    <row r="11" spans="2:66" s="4" customFormat="1" ht="18" customHeight="1">
      <c r="B11" s="56" t="s">
        <v>35</v>
      </c>
      <c r="C11" s="84"/>
      <c r="D11" s="84"/>
      <c r="E11" s="84"/>
      <c r="F11" s="84"/>
      <c r="G11" s="84"/>
      <c r="H11" s="84"/>
      <c r="I11" s="84"/>
      <c r="J11" s="95"/>
      <c r="K11" s="84">
        <v>4.17</v>
      </c>
      <c r="L11" s="84"/>
      <c r="M11" s="83"/>
      <c r="N11" s="83">
        <v>1.97</v>
      </c>
      <c r="O11" s="83">
        <v>13484823.859999999</v>
      </c>
      <c r="P11" s="83"/>
      <c r="Q11" s="83">
        <v>16.91</v>
      </c>
      <c r="R11" s="83">
        <v>15415.68</v>
      </c>
      <c r="S11" s="83"/>
      <c r="T11" s="83"/>
      <c r="U11" s="83">
        <v>23.78</v>
      </c>
      <c r="V11" s="5"/>
      <c r="BI11" s="1"/>
      <c r="BJ11" s="3"/>
      <c r="BK11" s="1"/>
      <c r="BN11" s="1"/>
    </row>
    <row r="12" spans="2:66" customFormat="1" ht="15.75">
      <c r="B12" s="59" t="s">
        <v>244</v>
      </c>
      <c r="C12" s="87"/>
      <c r="D12" s="87"/>
      <c r="E12" s="87"/>
      <c r="F12" s="87"/>
      <c r="G12" s="87"/>
      <c r="H12" s="87"/>
      <c r="I12" s="87"/>
      <c r="J12" s="96"/>
      <c r="K12" s="87">
        <v>3.86</v>
      </c>
      <c r="L12" s="87"/>
      <c r="M12" s="90"/>
      <c r="N12" s="90">
        <v>1.78</v>
      </c>
      <c r="O12" s="90">
        <v>13179823.859999999</v>
      </c>
      <c r="P12" s="90"/>
      <c r="Q12" s="90">
        <v>16.91</v>
      </c>
      <c r="R12" s="90">
        <v>14287.47</v>
      </c>
      <c r="S12" s="90"/>
      <c r="T12" s="90"/>
      <c r="U12" s="90">
        <v>22.04</v>
      </c>
    </row>
    <row r="13" spans="2:66" customFormat="1" ht="15.75">
      <c r="B13" s="59" t="s">
        <v>33</v>
      </c>
      <c r="C13" s="87"/>
      <c r="D13" s="87"/>
      <c r="E13" s="87"/>
      <c r="F13" s="87"/>
      <c r="G13" s="87"/>
      <c r="H13" s="87"/>
      <c r="I13" s="87"/>
      <c r="J13" s="96"/>
      <c r="K13" s="87">
        <v>3.58</v>
      </c>
      <c r="L13" s="87"/>
      <c r="M13" s="90"/>
      <c r="N13" s="90">
        <v>1.34</v>
      </c>
      <c r="O13" s="90">
        <v>9551275.75</v>
      </c>
      <c r="P13" s="90"/>
      <c r="Q13" s="90">
        <v>15.173999999999999</v>
      </c>
      <c r="R13" s="90">
        <v>10586.33</v>
      </c>
      <c r="S13" s="90"/>
      <c r="T13" s="90"/>
      <c r="U13" s="90">
        <v>16.329999999999998</v>
      </c>
    </row>
    <row r="14" spans="2:66" customFormat="1" ht="15.75">
      <c r="B14" s="60" t="s">
        <v>313</v>
      </c>
      <c r="C14" s="89">
        <v>1142215</v>
      </c>
      <c r="D14" s="89" t="s">
        <v>150</v>
      </c>
      <c r="E14" s="89"/>
      <c r="F14" s="89">
        <v>2607</v>
      </c>
      <c r="G14" s="89" t="s">
        <v>314</v>
      </c>
      <c r="H14" s="89" t="s">
        <v>315</v>
      </c>
      <c r="I14" s="89" t="s">
        <v>316</v>
      </c>
      <c r="J14" s="100"/>
      <c r="K14" s="89">
        <v>4.53</v>
      </c>
      <c r="L14" s="89" t="s">
        <v>175</v>
      </c>
      <c r="M14" s="116">
        <v>0.61799999999999999</v>
      </c>
      <c r="N14" s="116">
        <v>0.3</v>
      </c>
      <c r="O14" s="116">
        <v>420000</v>
      </c>
      <c r="P14" s="116">
        <v>101.39</v>
      </c>
      <c r="Q14" s="116">
        <v>0</v>
      </c>
      <c r="R14" s="116">
        <v>425.84</v>
      </c>
      <c r="S14" s="116">
        <v>0.01</v>
      </c>
      <c r="T14" s="116">
        <v>2.76</v>
      </c>
      <c r="U14" s="116">
        <v>0.66</v>
      </c>
    </row>
    <row r="15" spans="2:66" customFormat="1" ht="15.75">
      <c r="B15" s="60" t="s">
        <v>317</v>
      </c>
      <c r="C15" s="89">
        <v>6040315</v>
      </c>
      <c r="D15" s="89" t="s">
        <v>150</v>
      </c>
      <c r="E15" s="89"/>
      <c r="F15" s="89">
        <v>604</v>
      </c>
      <c r="G15" s="89" t="s">
        <v>318</v>
      </c>
      <c r="H15" s="89" t="s">
        <v>315</v>
      </c>
      <c r="I15" s="89" t="s">
        <v>171</v>
      </c>
      <c r="J15" s="100"/>
      <c r="K15" s="89">
        <v>2.2400000000000002</v>
      </c>
      <c r="L15" s="89" t="s">
        <v>175</v>
      </c>
      <c r="M15" s="116">
        <v>0.59</v>
      </c>
      <c r="N15" s="116">
        <v>0.26</v>
      </c>
      <c r="O15" s="116">
        <v>219350</v>
      </c>
      <c r="P15" s="116">
        <v>100.89</v>
      </c>
      <c r="Q15" s="116">
        <v>0</v>
      </c>
      <c r="R15" s="116">
        <v>221.3</v>
      </c>
      <c r="S15" s="116">
        <v>0</v>
      </c>
      <c r="T15" s="116">
        <v>1.44</v>
      </c>
      <c r="U15" s="116">
        <v>0.34</v>
      </c>
    </row>
    <row r="16" spans="2:66" customFormat="1" ht="15.75">
      <c r="B16" s="60" t="s">
        <v>319</v>
      </c>
      <c r="C16" s="89">
        <v>2310217</v>
      </c>
      <c r="D16" s="89" t="s">
        <v>150</v>
      </c>
      <c r="E16" s="89"/>
      <c r="F16" s="89">
        <v>231</v>
      </c>
      <c r="G16" s="89" t="s">
        <v>318</v>
      </c>
      <c r="H16" s="89" t="s">
        <v>315</v>
      </c>
      <c r="I16" s="89" t="s">
        <v>171</v>
      </c>
      <c r="J16" s="100"/>
      <c r="K16" s="89">
        <v>6.33</v>
      </c>
      <c r="L16" s="89" t="s">
        <v>175</v>
      </c>
      <c r="M16" s="116">
        <v>0.86</v>
      </c>
      <c r="N16" s="116">
        <v>0.64</v>
      </c>
      <c r="O16" s="116">
        <v>152170</v>
      </c>
      <c r="P16" s="116">
        <v>101.62</v>
      </c>
      <c r="Q16" s="116">
        <v>0</v>
      </c>
      <c r="R16" s="116">
        <v>154.63999999999999</v>
      </c>
      <c r="S16" s="116">
        <v>0.01</v>
      </c>
      <c r="T16" s="116">
        <v>1</v>
      </c>
      <c r="U16" s="116">
        <v>0.24</v>
      </c>
    </row>
    <row r="17" spans="2:21" customFormat="1" ht="15.75">
      <c r="B17" s="60" t="s">
        <v>320</v>
      </c>
      <c r="C17" s="89">
        <v>2310118</v>
      </c>
      <c r="D17" s="89" t="s">
        <v>150</v>
      </c>
      <c r="E17" s="89"/>
      <c r="F17" s="89">
        <v>231</v>
      </c>
      <c r="G17" s="89" t="s">
        <v>318</v>
      </c>
      <c r="H17" s="89" t="s">
        <v>315</v>
      </c>
      <c r="I17" s="89" t="s">
        <v>316</v>
      </c>
      <c r="J17" s="100"/>
      <c r="K17" s="89">
        <v>0.82</v>
      </c>
      <c r="L17" s="89" t="s">
        <v>175</v>
      </c>
      <c r="M17" s="116">
        <v>2.58</v>
      </c>
      <c r="N17" s="116">
        <v>-0.4</v>
      </c>
      <c r="O17" s="116">
        <v>47794</v>
      </c>
      <c r="P17" s="116">
        <v>105.02</v>
      </c>
      <c r="Q17" s="116">
        <v>0</v>
      </c>
      <c r="R17" s="116">
        <v>50.19</v>
      </c>
      <c r="S17" s="116">
        <v>0</v>
      </c>
      <c r="T17" s="116">
        <v>0.33</v>
      </c>
      <c r="U17" s="116">
        <v>0.08</v>
      </c>
    </row>
    <row r="18" spans="2:21" customFormat="1" ht="15.75">
      <c r="B18" s="60" t="s">
        <v>321</v>
      </c>
      <c r="C18" s="89">
        <v>2310183</v>
      </c>
      <c r="D18" s="89" t="s">
        <v>150</v>
      </c>
      <c r="E18" s="89"/>
      <c r="F18" s="89">
        <v>231</v>
      </c>
      <c r="G18" s="89" t="s">
        <v>318</v>
      </c>
      <c r="H18" s="89" t="s">
        <v>315</v>
      </c>
      <c r="I18" s="89" t="s">
        <v>316</v>
      </c>
      <c r="J18" s="100"/>
      <c r="K18" s="89">
        <v>11.84</v>
      </c>
      <c r="L18" s="89" t="s">
        <v>175</v>
      </c>
      <c r="M18" s="116">
        <v>0.47</v>
      </c>
      <c r="N18" s="116">
        <v>0.48</v>
      </c>
      <c r="O18" s="116">
        <v>178762</v>
      </c>
      <c r="P18" s="116">
        <v>99.78</v>
      </c>
      <c r="Q18" s="116">
        <v>0</v>
      </c>
      <c r="R18" s="116">
        <v>178.37</v>
      </c>
      <c r="S18" s="116">
        <v>0.03</v>
      </c>
      <c r="T18" s="116">
        <v>1.1599999999999999</v>
      </c>
      <c r="U18" s="116">
        <v>0.28000000000000003</v>
      </c>
    </row>
    <row r="19" spans="2:21" customFormat="1" ht="15.75">
      <c r="B19" s="60" t="s">
        <v>322</v>
      </c>
      <c r="C19" s="89">
        <v>2310191</v>
      </c>
      <c r="D19" s="89" t="s">
        <v>150</v>
      </c>
      <c r="E19" s="89"/>
      <c r="F19" s="89">
        <v>231</v>
      </c>
      <c r="G19" s="89" t="s">
        <v>318</v>
      </c>
      <c r="H19" s="89" t="s">
        <v>315</v>
      </c>
      <c r="I19" s="89" t="s">
        <v>316</v>
      </c>
      <c r="J19" s="100"/>
      <c r="K19" s="89">
        <v>3.13</v>
      </c>
      <c r="L19" s="89" t="s">
        <v>175</v>
      </c>
      <c r="M19" s="116">
        <v>4</v>
      </c>
      <c r="N19" s="116">
        <v>0</v>
      </c>
      <c r="O19" s="116">
        <v>387911.86</v>
      </c>
      <c r="P19" s="116">
        <v>116.35</v>
      </c>
      <c r="Q19" s="116">
        <v>0</v>
      </c>
      <c r="R19" s="116">
        <v>451.34</v>
      </c>
      <c r="S19" s="116">
        <v>0.02</v>
      </c>
      <c r="T19" s="116">
        <v>2.93</v>
      </c>
      <c r="U19" s="116">
        <v>0.7</v>
      </c>
    </row>
    <row r="20" spans="2:21" customFormat="1" ht="15.75">
      <c r="B20" s="60" t="s">
        <v>323</v>
      </c>
      <c r="C20" s="89">
        <v>2310209</v>
      </c>
      <c r="D20" s="89" t="s">
        <v>150</v>
      </c>
      <c r="E20" s="89"/>
      <c r="F20" s="89">
        <v>231</v>
      </c>
      <c r="G20" s="89" t="s">
        <v>318</v>
      </c>
      <c r="H20" s="89" t="s">
        <v>315</v>
      </c>
      <c r="I20" s="89" t="s">
        <v>316</v>
      </c>
      <c r="J20" s="100"/>
      <c r="K20" s="89">
        <v>4.4000000000000004</v>
      </c>
      <c r="L20" s="89" t="s">
        <v>175</v>
      </c>
      <c r="M20" s="116">
        <v>0.99</v>
      </c>
      <c r="N20" s="116">
        <v>0.26</v>
      </c>
      <c r="O20" s="116">
        <v>166741</v>
      </c>
      <c r="P20" s="116">
        <v>103.45</v>
      </c>
      <c r="Q20" s="116">
        <v>0</v>
      </c>
      <c r="R20" s="116">
        <v>172.49</v>
      </c>
      <c r="S20" s="116">
        <v>0.01</v>
      </c>
      <c r="T20" s="116">
        <v>1.1200000000000001</v>
      </c>
      <c r="U20" s="116">
        <v>0.27</v>
      </c>
    </row>
    <row r="21" spans="2:21" customFormat="1" ht="15.75">
      <c r="B21" s="60" t="s">
        <v>324</v>
      </c>
      <c r="C21" s="89">
        <v>2310159</v>
      </c>
      <c r="D21" s="89" t="s">
        <v>150</v>
      </c>
      <c r="E21" s="89"/>
      <c r="F21" s="89">
        <v>231</v>
      </c>
      <c r="G21" s="89" t="s">
        <v>318</v>
      </c>
      <c r="H21" s="89" t="s">
        <v>315</v>
      </c>
      <c r="I21" s="89" t="s">
        <v>316</v>
      </c>
      <c r="J21" s="100"/>
      <c r="K21" s="89">
        <v>1.84</v>
      </c>
      <c r="L21" s="89" t="s">
        <v>175</v>
      </c>
      <c r="M21" s="116">
        <v>0.64</v>
      </c>
      <c r="N21" s="116">
        <v>-0.13</v>
      </c>
      <c r="O21" s="116">
        <v>455098</v>
      </c>
      <c r="P21" s="116">
        <v>100.3</v>
      </c>
      <c r="Q21" s="116">
        <v>0</v>
      </c>
      <c r="R21" s="116">
        <v>456.46</v>
      </c>
      <c r="S21" s="116">
        <v>0.01</v>
      </c>
      <c r="T21" s="116">
        <v>2.96</v>
      </c>
      <c r="U21" s="116">
        <v>0.7</v>
      </c>
    </row>
    <row r="22" spans="2:21" customFormat="1" ht="15.75">
      <c r="B22" s="60" t="s">
        <v>325</v>
      </c>
      <c r="C22" s="89">
        <v>2310142</v>
      </c>
      <c r="D22" s="89" t="s">
        <v>150</v>
      </c>
      <c r="E22" s="89"/>
      <c r="F22" s="89">
        <v>231</v>
      </c>
      <c r="G22" s="89" t="s">
        <v>318</v>
      </c>
      <c r="H22" s="89" t="s">
        <v>315</v>
      </c>
      <c r="I22" s="89" t="s">
        <v>316</v>
      </c>
      <c r="J22" s="100"/>
      <c r="K22" s="89">
        <v>1.94</v>
      </c>
      <c r="L22" s="89" t="s">
        <v>175</v>
      </c>
      <c r="M22" s="116">
        <v>0.41</v>
      </c>
      <c r="N22" s="116">
        <v>0.6</v>
      </c>
      <c r="O22" s="116">
        <v>28687.26</v>
      </c>
      <c r="P22" s="116">
        <v>99.85</v>
      </c>
      <c r="Q22" s="116">
        <v>0</v>
      </c>
      <c r="R22" s="116">
        <v>28.64</v>
      </c>
      <c r="S22" s="116">
        <v>0</v>
      </c>
      <c r="T22" s="116">
        <v>0.19</v>
      </c>
      <c r="U22" s="116">
        <v>0.04</v>
      </c>
    </row>
    <row r="23" spans="2:21" customFormat="1" ht="15.75">
      <c r="B23" s="60" t="s">
        <v>326</v>
      </c>
      <c r="C23" s="89">
        <v>1940527</v>
      </c>
      <c r="D23" s="89" t="s">
        <v>150</v>
      </c>
      <c r="E23" s="89"/>
      <c r="F23" s="89">
        <v>194</v>
      </c>
      <c r="G23" s="89" t="s">
        <v>318</v>
      </c>
      <c r="H23" s="89" t="s">
        <v>315</v>
      </c>
      <c r="I23" s="89" t="s">
        <v>171</v>
      </c>
      <c r="J23" s="100"/>
      <c r="K23" s="89">
        <v>0.36</v>
      </c>
      <c r="L23" s="89" t="s">
        <v>175</v>
      </c>
      <c r="M23" s="116">
        <v>4.5</v>
      </c>
      <c r="N23" s="116">
        <v>-0.09</v>
      </c>
      <c r="O23" s="116">
        <v>7.5</v>
      </c>
      <c r="P23" s="116">
        <v>104.37</v>
      </c>
      <c r="Q23" s="116">
        <v>0</v>
      </c>
      <c r="R23" s="116">
        <v>0.01</v>
      </c>
      <c r="S23" s="116">
        <v>0</v>
      </c>
      <c r="T23" s="116">
        <v>0</v>
      </c>
      <c r="U23" s="116">
        <v>0</v>
      </c>
    </row>
    <row r="24" spans="2:21" customFormat="1" ht="15.75">
      <c r="B24" s="60" t="s">
        <v>327</v>
      </c>
      <c r="C24" s="89">
        <v>1940535</v>
      </c>
      <c r="D24" s="89" t="s">
        <v>150</v>
      </c>
      <c r="E24" s="89"/>
      <c r="F24" s="89">
        <v>194</v>
      </c>
      <c r="G24" s="89" t="s">
        <v>318</v>
      </c>
      <c r="H24" s="89" t="s">
        <v>315</v>
      </c>
      <c r="I24" s="89" t="s">
        <v>171</v>
      </c>
      <c r="J24" s="100"/>
      <c r="K24" s="89">
        <v>4.01</v>
      </c>
      <c r="L24" s="89" t="s">
        <v>175</v>
      </c>
      <c r="M24" s="116">
        <v>5</v>
      </c>
      <c r="N24" s="116">
        <v>0.16</v>
      </c>
      <c r="O24" s="116">
        <v>371416.69</v>
      </c>
      <c r="P24" s="116">
        <v>124.2</v>
      </c>
      <c r="Q24" s="116">
        <v>0</v>
      </c>
      <c r="R24" s="116">
        <v>461.3</v>
      </c>
      <c r="S24" s="116">
        <v>0.01</v>
      </c>
      <c r="T24" s="116">
        <v>2.99</v>
      </c>
      <c r="U24" s="116">
        <v>0.71</v>
      </c>
    </row>
    <row r="25" spans="2:21" customFormat="1" ht="15.75">
      <c r="B25" s="60" t="s">
        <v>328</v>
      </c>
      <c r="C25" s="89">
        <v>1940568</v>
      </c>
      <c r="D25" s="89" t="s">
        <v>150</v>
      </c>
      <c r="E25" s="89"/>
      <c r="F25" s="89">
        <v>194</v>
      </c>
      <c r="G25" s="89" t="s">
        <v>318</v>
      </c>
      <c r="H25" s="89" t="s">
        <v>315</v>
      </c>
      <c r="I25" s="89" t="s">
        <v>171</v>
      </c>
      <c r="J25" s="100"/>
      <c r="K25" s="89">
        <v>1.45</v>
      </c>
      <c r="L25" s="89" t="s">
        <v>175</v>
      </c>
      <c r="M25" s="116">
        <v>1.6</v>
      </c>
      <c r="N25" s="116">
        <v>0.62</v>
      </c>
      <c r="O25" s="116">
        <v>518112</v>
      </c>
      <c r="P25" s="116">
        <v>102.28</v>
      </c>
      <c r="Q25" s="116">
        <v>0</v>
      </c>
      <c r="R25" s="116">
        <v>529.92999999999995</v>
      </c>
      <c r="S25" s="116">
        <v>0.02</v>
      </c>
      <c r="T25" s="116">
        <v>3.44</v>
      </c>
      <c r="U25" s="116">
        <v>0.82</v>
      </c>
    </row>
    <row r="26" spans="2:21" customFormat="1" ht="15.75">
      <c r="B26" s="60" t="s">
        <v>329</v>
      </c>
      <c r="C26" s="89">
        <v>6040299</v>
      </c>
      <c r="D26" s="89" t="s">
        <v>150</v>
      </c>
      <c r="E26" s="89"/>
      <c r="F26" s="89">
        <v>604</v>
      </c>
      <c r="G26" s="89" t="s">
        <v>318</v>
      </c>
      <c r="H26" s="89" t="s">
        <v>330</v>
      </c>
      <c r="I26" s="89" t="s">
        <v>316</v>
      </c>
      <c r="J26" s="100"/>
      <c r="K26" s="89">
        <v>2.5299999999999998</v>
      </c>
      <c r="L26" s="89" t="s">
        <v>175</v>
      </c>
      <c r="M26" s="116">
        <v>3.4</v>
      </c>
      <c r="N26" s="116">
        <v>-0.11</v>
      </c>
      <c r="O26" s="116">
        <v>1441</v>
      </c>
      <c r="P26" s="116">
        <v>112.77</v>
      </c>
      <c r="Q26" s="116">
        <v>0</v>
      </c>
      <c r="R26" s="116">
        <v>1.63</v>
      </c>
      <c r="S26" s="116">
        <v>0</v>
      </c>
      <c r="T26" s="116">
        <v>0.01</v>
      </c>
      <c r="U26" s="116">
        <v>0</v>
      </c>
    </row>
    <row r="27" spans="2:21" customFormat="1" ht="15.75">
      <c r="B27" s="60" t="s">
        <v>331</v>
      </c>
      <c r="C27" s="89">
        <v>2310076</v>
      </c>
      <c r="D27" s="89" t="s">
        <v>150</v>
      </c>
      <c r="E27" s="89"/>
      <c r="F27" s="89">
        <v>695</v>
      </c>
      <c r="G27" s="89" t="s">
        <v>318</v>
      </c>
      <c r="H27" s="89" t="s">
        <v>330</v>
      </c>
      <c r="I27" s="89" t="s">
        <v>316</v>
      </c>
      <c r="J27" s="100"/>
      <c r="K27" s="89">
        <v>1.45</v>
      </c>
      <c r="L27" s="89" t="s">
        <v>175</v>
      </c>
      <c r="M27" s="116">
        <v>3</v>
      </c>
      <c r="N27" s="116">
        <v>-0.19</v>
      </c>
      <c r="O27" s="116">
        <v>106224</v>
      </c>
      <c r="P27" s="116">
        <v>111.96</v>
      </c>
      <c r="Q27" s="116">
        <v>0</v>
      </c>
      <c r="R27" s="116">
        <v>118.93</v>
      </c>
      <c r="S27" s="116">
        <v>0.02</v>
      </c>
      <c r="T27" s="116">
        <v>0.77</v>
      </c>
      <c r="U27" s="116">
        <v>0.18</v>
      </c>
    </row>
    <row r="28" spans="2:21" customFormat="1" ht="15.75">
      <c r="B28" s="60" t="s">
        <v>332</v>
      </c>
      <c r="C28" s="89">
        <v>1134436</v>
      </c>
      <c r="D28" s="89" t="s">
        <v>150</v>
      </c>
      <c r="E28" s="89"/>
      <c r="F28" s="89">
        <v>1420</v>
      </c>
      <c r="G28" s="89" t="s">
        <v>333</v>
      </c>
      <c r="H28" s="89" t="s">
        <v>330</v>
      </c>
      <c r="I28" s="89" t="s">
        <v>316</v>
      </c>
      <c r="J28" s="100"/>
      <c r="K28" s="89">
        <v>3.95</v>
      </c>
      <c r="L28" s="89" t="s">
        <v>175</v>
      </c>
      <c r="M28" s="116">
        <v>0.65</v>
      </c>
      <c r="N28" s="116">
        <v>0.55000000000000004</v>
      </c>
      <c r="O28" s="116">
        <v>122378.13</v>
      </c>
      <c r="P28" s="116">
        <v>100.39</v>
      </c>
      <c r="Q28" s="116">
        <v>0.33800000000000002</v>
      </c>
      <c r="R28" s="116">
        <v>123.19</v>
      </c>
      <c r="S28" s="116">
        <v>0.01</v>
      </c>
      <c r="T28" s="116">
        <v>0.8</v>
      </c>
      <c r="U28" s="116">
        <v>0.19</v>
      </c>
    </row>
    <row r="29" spans="2:21" customFormat="1" ht="15.75">
      <c r="B29" s="60" t="s">
        <v>334</v>
      </c>
      <c r="C29" s="89">
        <v>1136324</v>
      </c>
      <c r="D29" s="89" t="s">
        <v>150</v>
      </c>
      <c r="E29" s="89"/>
      <c r="F29" s="89">
        <v>1420</v>
      </c>
      <c r="G29" s="89" t="s">
        <v>333</v>
      </c>
      <c r="H29" s="89" t="s">
        <v>330</v>
      </c>
      <c r="I29" s="89" t="s">
        <v>316</v>
      </c>
      <c r="J29" s="100"/>
      <c r="K29" s="89">
        <v>4.59</v>
      </c>
      <c r="L29" s="89" t="s">
        <v>175</v>
      </c>
      <c r="M29" s="116">
        <v>1.64</v>
      </c>
      <c r="N29" s="116">
        <v>0.77</v>
      </c>
      <c r="O29" s="116">
        <v>85000</v>
      </c>
      <c r="P29" s="116">
        <v>104.43</v>
      </c>
      <c r="Q29" s="116">
        <v>0</v>
      </c>
      <c r="R29" s="116">
        <v>88.77</v>
      </c>
      <c r="S29" s="116">
        <v>0.01</v>
      </c>
      <c r="T29" s="116">
        <v>0.57999999999999996</v>
      </c>
      <c r="U29" s="116">
        <v>0.14000000000000001</v>
      </c>
    </row>
    <row r="30" spans="2:21" customFormat="1" ht="15.75">
      <c r="B30" s="60" t="s">
        <v>335</v>
      </c>
      <c r="C30" s="89">
        <v>1138650</v>
      </c>
      <c r="D30" s="89" t="s">
        <v>150</v>
      </c>
      <c r="E30" s="89"/>
      <c r="F30" s="89">
        <v>1420</v>
      </c>
      <c r="G30" s="89" t="s">
        <v>333</v>
      </c>
      <c r="H30" s="89" t="s">
        <v>330</v>
      </c>
      <c r="I30" s="89" t="s">
        <v>171</v>
      </c>
      <c r="J30" s="100"/>
      <c r="K30" s="89">
        <v>5.98</v>
      </c>
      <c r="L30" s="89" t="s">
        <v>175</v>
      </c>
      <c r="M30" s="116">
        <v>1.34</v>
      </c>
      <c r="N30" s="116">
        <v>1.02</v>
      </c>
      <c r="O30" s="116">
        <v>566305</v>
      </c>
      <c r="P30" s="116">
        <v>102.34</v>
      </c>
      <c r="Q30" s="116">
        <v>0</v>
      </c>
      <c r="R30" s="116">
        <v>579.55999999999995</v>
      </c>
      <c r="S30" s="116">
        <v>0.01</v>
      </c>
      <c r="T30" s="116">
        <v>3.76</v>
      </c>
      <c r="U30" s="116">
        <v>0.89</v>
      </c>
    </row>
    <row r="31" spans="2:21" customFormat="1" ht="15.75">
      <c r="B31" s="60" t="s">
        <v>336</v>
      </c>
      <c r="C31" s="89">
        <v>1940501</v>
      </c>
      <c r="D31" s="89" t="s">
        <v>150</v>
      </c>
      <c r="E31" s="89"/>
      <c r="F31" s="89">
        <v>194</v>
      </c>
      <c r="G31" s="89" t="s">
        <v>318</v>
      </c>
      <c r="H31" s="89" t="s">
        <v>330</v>
      </c>
      <c r="I31" s="89" t="s">
        <v>171</v>
      </c>
      <c r="J31" s="100"/>
      <c r="K31" s="89">
        <v>3.03</v>
      </c>
      <c r="L31" s="89" t="s">
        <v>175</v>
      </c>
      <c r="M31" s="116">
        <v>4</v>
      </c>
      <c r="N31" s="116">
        <v>0.04</v>
      </c>
      <c r="O31" s="116">
        <v>393819</v>
      </c>
      <c r="P31" s="116">
        <v>119.26</v>
      </c>
      <c r="Q31" s="116">
        <v>0</v>
      </c>
      <c r="R31" s="116">
        <v>469.67</v>
      </c>
      <c r="S31" s="116">
        <v>0.01</v>
      </c>
      <c r="T31" s="116">
        <v>3.05</v>
      </c>
      <c r="U31" s="116">
        <v>0.72</v>
      </c>
    </row>
    <row r="32" spans="2:21" customFormat="1" ht="15.75">
      <c r="B32" s="60" t="s">
        <v>337</v>
      </c>
      <c r="C32" s="89">
        <v>1940543</v>
      </c>
      <c r="D32" s="89" t="s">
        <v>150</v>
      </c>
      <c r="E32" s="89"/>
      <c r="F32" s="89">
        <v>194</v>
      </c>
      <c r="G32" s="89" t="s">
        <v>318</v>
      </c>
      <c r="H32" s="89" t="s">
        <v>330</v>
      </c>
      <c r="I32" s="89" t="s">
        <v>171</v>
      </c>
      <c r="J32" s="100"/>
      <c r="K32" s="89">
        <v>3.83</v>
      </c>
      <c r="L32" s="89" t="s">
        <v>175</v>
      </c>
      <c r="M32" s="116">
        <v>4.2</v>
      </c>
      <c r="N32" s="116">
        <v>0.14000000000000001</v>
      </c>
      <c r="O32" s="116">
        <v>5094</v>
      </c>
      <c r="P32" s="116">
        <v>121.29</v>
      </c>
      <c r="Q32" s="116">
        <v>0</v>
      </c>
      <c r="R32" s="116">
        <v>6.18</v>
      </c>
      <c r="S32" s="116">
        <v>0</v>
      </c>
      <c r="T32" s="116">
        <v>0.04</v>
      </c>
      <c r="U32" s="116">
        <v>0.01</v>
      </c>
    </row>
    <row r="33" spans="2:21" customFormat="1" ht="15.75">
      <c r="B33" s="60" t="s">
        <v>338</v>
      </c>
      <c r="C33" s="89">
        <v>1940402</v>
      </c>
      <c r="D33" s="89" t="s">
        <v>150</v>
      </c>
      <c r="E33" s="89"/>
      <c r="F33" s="89">
        <v>194</v>
      </c>
      <c r="G33" s="89" t="s">
        <v>318</v>
      </c>
      <c r="H33" s="89" t="s">
        <v>330</v>
      </c>
      <c r="I33" s="89" t="s">
        <v>171</v>
      </c>
      <c r="J33" s="100"/>
      <c r="K33" s="89">
        <v>1.97</v>
      </c>
      <c r="L33" s="89" t="s">
        <v>175</v>
      </c>
      <c r="M33" s="116">
        <v>4.0999999999999996</v>
      </c>
      <c r="N33" s="116">
        <v>-0.03</v>
      </c>
      <c r="O33" s="116">
        <v>689099.2</v>
      </c>
      <c r="P33" s="116">
        <v>129.81</v>
      </c>
      <c r="Q33" s="116">
        <v>0</v>
      </c>
      <c r="R33" s="116">
        <v>894.52</v>
      </c>
      <c r="S33" s="116">
        <v>0.03</v>
      </c>
      <c r="T33" s="116">
        <v>5.8</v>
      </c>
      <c r="U33" s="116">
        <v>1.38</v>
      </c>
    </row>
    <row r="34" spans="2:21" customFormat="1" ht="15.75">
      <c r="B34" s="60" t="s">
        <v>339</v>
      </c>
      <c r="C34" s="89">
        <v>1140110</v>
      </c>
      <c r="D34" s="89" t="s">
        <v>150</v>
      </c>
      <c r="E34" s="89"/>
      <c r="F34" s="89">
        <v>1300</v>
      </c>
      <c r="G34" s="89" t="s">
        <v>333</v>
      </c>
      <c r="H34" s="89" t="s">
        <v>340</v>
      </c>
      <c r="I34" s="89" t="s">
        <v>316</v>
      </c>
      <c r="J34" s="100"/>
      <c r="K34" s="89">
        <v>2.5499999999999998</v>
      </c>
      <c r="L34" s="89" t="s">
        <v>175</v>
      </c>
      <c r="M34" s="116">
        <v>3</v>
      </c>
      <c r="N34" s="116">
        <v>0.39</v>
      </c>
      <c r="O34" s="116">
        <v>6539.42</v>
      </c>
      <c r="P34" s="116">
        <v>107.19</v>
      </c>
      <c r="Q34" s="116">
        <v>0</v>
      </c>
      <c r="R34" s="116">
        <v>7.01</v>
      </c>
      <c r="S34" s="116">
        <v>0</v>
      </c>
      <c r="T34" s="116">
        <v>0.05</v>
      </c>
      <c r="U34" s="116">
        <v>0.01</v>
      </c>
    </row>
    <row r="35" spans="2:21" customFormat="1" ht="15.75">
      <c r="B35" s="60" t="s">
        <v>341</v>
      </c>
      <c r="C35" s="89">
        <v>1097385</v>
      </c>
      <c r="D35" s="89" t="s">
        <v>150</v>
      </c>
      <c r="E35" s="89"/>
      <c r="F35" s="89">
        <v>1328</v>
      </c>
      <c r="G35" s="89" t="s">
        <v>333</v>
      </c>
      <c r="H35" s="89" t="s">
        <v>340</v>
      </c>
      <c r="I35" s="89" t="s">
        <v>316</v>
      </c>
      <c r="J35" s="100"/>
      <c r="K35" s="89">
        <v>0.75</v>
      </c>
      <c r="L35" s="89" t="s">
        <v>175</v>
      </c>
      <c r="M35" s="116">
        <v>4.95</v>
      </c>
      <c r="N35" s="116">
        <v>-7.0000000000000007E-2</v>
      </c>
      <c r="O35" s="116">
        <v>7111.11</v>
      </c>
      <c r="P35" s="116">
        <v>126.34</v>
      </c>
      <c r="Q35" s="116">
        <v>0</v>
      </c>
      <c r="R35" s="116">
        <v>8.98</v>
      </c>
      <c r="S35" s="116">
        <v>0</v>
      </c>
      <c r="T35" s="116">
        <v>0.06</v>
      </c>
      <c r="U35" s="116">
        <v>0.01</v>
      </c>
    </row>
    <row r="36" spans="2:21" customFormat="1" ht="15.75">
      <c r="B36" s="60" t="s">
        <v>342</v>
      </c>
      <c r="C36" s="89">
        <v>11331493</v>
      </c>
      <c r="D36" s="89" t="s">
        <v>150</v>
      </c>
      <c r="E36" s="89"/>
      <c r="F36" s="89">
        <v>1328</v>
      </c>
      <c r="G36" s="89" t="s">
        <v>333</v>
      </c>
      <c r="H36" s="89" t="s">
        <v>340</v>
      </c>
      <c r="I36" s="89" t="s">
        <v>171</v>
      </c>
      <c r="J36" s="100"/>
      <c r="K36" s="89">
        <v>6.73</v>
      </c>
      <c r="L36" s="89" t="s">
        <v>175</v>
      </c>
      <c r="M36" s="116">
        <v>3.2</v>
      </c>
      <c r="N36" s="116">
        <v>1.66</v>
      </c>
      <c r="O36" s="116">
        <v>60000</v>
      </c>
      <c r="P36" s="116">
        <v>113.22815</v>
      </c>
      <c r="Q36" s="116">
        <v>0</v>
      </c>
      <c r="R36" s="116">
        <v>67.94</v>
      </c>
      <c r="S36" s="116">
        <v>0.01</v>
      </c>
      <c r="T36" s="116">
        <v>0.44</v>
      </c>
      <c r="U36" s="116">
        <v>0.1</v>
      </c>
    </row>
    <row r="37" spans="2:21">
      <c r="B37" s="60" t="s">
        <v>343</v>
      </c>
      <c r="C37" s="89">
        <v>1133487</v>
      </c>
      <c r="D37" s="89" t="s">
        <v>150</v>
      </c>
      <c r="E37" s="89"/>
      <c r="F37" s="89">
        <v>1300</v>
      </c>
      <c r="G37" s="89" t="s">
        <v>333</v>
      </c>
      <c r="H37" s="89" t="s">
        <v>340</v>
      </c>
      <c r="I37" s="89" t="s">
        <v>316</v>
      </c>
      <c r="J37" s="100"/>
      <c r="K37" s="89">
        <v>5.93</v>
      </c>
      <c r="L37" s="89" t="s">
        <v>175</v>
      </c>
      <c r="M37" s="116">
        <v>2.34</v>
      </c>
      <c r="N37" s="116">
        <v>1.36</v>
      </c>
      <c r="O37" s="116">
        <v>13921</v>
      </c>
      <c r="P37" s="116">
        <v>106</v>
      </c>
      <c r="Q37" s="116">
        <v>0</v>
      </c>
      <c r="R37" s="116">
        <v>14.76</v>
      </c>
      <c r="S37" s="116">
        <v>0</v>
      </c>
      <c r="T37" s="116">
        <v>0.1</v>
      </c>
      <c r="U37" s="116">
        <v>0.02</v>
      </c>
    </row>
    <row r="38" spans="2:21">
      <c r="B38" s="60" t="s">
        <v>344</v>
      </c>
      <c r="C38" s="89">
        <v>2300143</v>
      </c>
      <c r="D38" s="89" t="s">
        <v>150</v>
      </c>
      <c r="E38" s="89"/>
      <c r="F38" s="89">
        <v>230</v>
      </c>
      <c r="G38" s="89" t="s">
        <v>190</v>
      </c>
      <c r="H38" s="89" t="s">
        <v>340</v>
      </c>
      <c r="I38" s="89" t="s">
        <v>316</v>
      </c>
      <c r="J38" s="100"/>
      <c r="K38" s="89">
        <v>2.58</v>
      </c>
      <c r="L38" s="89" t="s">
        <v>175</v>
      </c>
      <c r="M38" s="116">
        <v>3.7</v>
      </c>
      <c r="N38" s="116">
        <v>0.1</v>
      </c>
      <c r="O38" s="116">
        <v>196736.14</v>
      </c>
      <c r="P38" s="116">
        <v>113.5</v>
      </c>
      <c r="Q38" s="116">
        <v>0</v>
      </c>
      <c r="R38" s="116">
        <v>223.3</v>
      </c>
      <c r="S38" s="116">
        <v>0.01</v>
      </c>
      <c r="T38" s="116">
        <v>1.45</v>
      </c>
      <c r="U38" s="116">
        <v>0.34</v>
      </c>
    </row>
    <row r="39" spans="2:21">
      <c r="B39" s="60" t="s">
        <v>345</v>
      </c>
      <c r="C39" s="89">
        <v>2300184</v>
      </c>
      <c r="D39" s="89" t="s">
        <v>150</v>
      </c>
      <c r="E39" s="89"/>
      <c r="F39" s="89">
        <v>230</v>
      </c>
      <c r="G39" s="89" t="s">
        <v>190</v>
      </c>
      <c r="H39" s="89" t="s">
        <v>340</v>
      </c>
      <c r="I39" s="89" t="s">
        <v>316</v>
      </c>
      <c r="J39" s="100"/>
      <c r="K39" s="89">
        <v>6.05</v>
      </c>
      <c r="L39" s="89" t="s">
        <v>175</v>
      </c>
      <c r="M39" s="116">
        <v>2.2200000000000002</v>
      </c>
      <c r="N39" s="116">
        <v>1.29</v>
      </c>
      <c r="O39" s="116">
        <v>7606.56</v>
      </c>
      <c r="P39" s="116">
        <v>106.35</v>
      </c>
      <c r="Q39" s="116">
        <v>0</v>
      </c>
      <c r="R39" s="116">
        <v>8.09</v>
      </c>
      <c r="S39" s="116">
        <v>0</v>
      </c>
      <c r="T39" s="116">
        <v>0.05</v>
      </c>
      <c r="U39" s="116">
        <v>0.01</v>
      </c>
    </row>
    <row r="40" spans="2:21">
      <c r="B40" s="60" t="s">
        <v>346</v>
      </c>
      <c r="C40" s="89">
        <v>2300176</v>
      </c>
      <c r="D40" s="89" t="s">
        <v>150</v>
      </c>
      <c r="E40" s="89"/>
      <c r="F40" s="89">
        <v>230</v>
      </c>
      <c r="G40" s="89" t="s">
        <v>190</v>
      </c>
      <c r="H40" s="89" t="s">
        <v>340</v>
      </c>
      <c r="I40" s="89" t="s">
        <v>316</v>
      </c>
      <c r="J40" s="100"/>
      <c r="K40" s="89">
        <v>5.79</v>
      </c>
      <c r="L40" s="89" t="s">
        <v>175</v>
      </c>
      <c r="M40" s="116">
        <v>3.65</v>
      </c>
      <c r="N40" s="116">
        <v>2.42</v>
      </c>
      <c r="O40" s="116">
        <v>238570</v>
      </c>
      <c r="P40" s="116">
        <v>108.61</v>
      </c>
      <c r="Q40" s="116">
        <v>0</v>
      </c>
      <c r="R40" s="116">
        <v>259.11</v>
      </c>
      <c r="S40" s="116">
        <v>0.01</v>
      </c>
      <c r="T40" s="116">
        <v>1.68</v>
      </c>
      <c r="U40" s="116">
        <v>0.4</v>
      </c>
    </row>
    <row r="41" spans="2:21">
      <c r="B41" s="60" t="s">
        <v>347</v>
      </c>
      <c r="C41" s="89">
        <v>1103126</v>
      </c>
      <c r="D41" s="89" t="s">
        <v>150</v>
      </c>
      <c r="E41" s="89"/>
      <c r="F41" s="89">
        <v>1153</v>
      </c>
      <c r="G41" s="89" t="s">
        <v>318</v>
      </c>
      <c r="H41" s="89" t="s">
        <v>340</v>
      </c>
      <c r="I41" s="89" t="s">
        <v>316</v>
      </c>
      <c r="J41" s="100"/>
      <c r="K41" s="89">
        <v>1.93</v>
      </c>
      <c r="L41" s="89" t="s">
        <v>175</v>
      </c>
      <c r="M41" s="116">
        <v>4.2</v>
      </c>
      <c r="N41" s="116">
        <v>0.22</v>
      </c>
      <c r="O41" s="116">
        <v>86676.85</v>
      </c>
      <c r="P41" s="116">
        <v>129.41</v>
      </c>
      <c r="Q41" s="116">
        <v>0</v>
      </c>
      <c r="R41" s="116">
        <v>112.17</v>
      </c>
      <c r="S41" s="116">
        <v>0.11</v>
      </c>
      <c r="T41" s="116">
        <v>0.73</v>
      </c>
      <c r="U41" s="116">
        <v>0.17</v>
      </c>
    </row>
    <row r="42" spans="2:21">
      <c r="B42" s="60" t="s">
        <v>348</v>
      </c>
      <c r="C42" s="89">
        <v>1126598</v>
      </c>
      <c r="D42" s="89" t="s">
        <v>150</v>
      </c>
      <c r="E42" s="89"/>
      <c r="F42" s="89">
        <v>1153</v>
      </c>
      <c r="G42" s="89" t="s">
        <v>318</v>
      </c>
      <c r="H42" s="89" t="s">
        <v>340</v>
      </c>
      <c r="I42" s="89" t="s">
        <v>316</v>
      </c>
      <c r="J42" s="100"/>
      <c r="K42" s="89">
        <v>1.25</v>
      </c>
      <c r="L42" s="89" t="s">
        <v>175</v>
      </c>
      <c r="M42" s="116">
        <v>2.8</v>
      </c>
      <c r="N42" s="116">
        <v>-0.28000000000000003</v>
      </c>
      <c r="O42" s="116">
        <v>104243</v>
      </c>
      <c r="P42" s="116">
        <v>106.8</v>
      </c>
      <c r="Q42" s="116">
        <v>0</v>
      </c>
      <c r="R42" s="116">
        <v>111.33</v>
      </c>
      <c r="S42" s="116">
        <v>0.01</v>
      </c>
      <c r="T42" s="116">
        <v>0.72</v>
      </c>
      <c r="U42" s="116">
        <v>0.17</v>
      </c>
    </row>
    <row r="43" spans="2:21">
      <c r="B43" s="60" t="s">
        <v>349</v>
      </c>
      <c r="C43" s="89">
        <v>1121953</v>
      </c>
      <c r="D43" s="89" t="s">
        <v>150</v>
      </c>
      <c r="E43" s="89"/>
      <c r="F43" s="89">
        <v>1153</v>
      </c>
      <c r="G43" s="89" t="s">
        <v>318</v>
      </c>
      <c r="H43" s="89" t="s">
        <v>340</v>
      </c>
      <c r="I43" s="89" t="s">
        <v>316</v>
      </c>
      <c r="J43" s="100"/>
      <c r="K43" s="89">
        <v>1.81</v>
      </c>
      <c r="L43" s="89" t="s">
        <v>175</v>
      </c>
      <c r="M43" s="116">
        <v>3.1</v>
      </c>
      <c r="N43" s="116">
        <v>-0.02</v>
      </c>
      <c r="O43" s="116">
        <v>169756.95</v>
      </c>
      <c r="P43" s="116">
        <v>111.18</v>
      </c>
      <c r="Q43" s="116">
        <v>0</v>
      </c>
      <c r="R43" s="116">
        <v>188.74</v>
      </c>
      <c r="S43" s="116">
        <v>0.03</v>
      </c>
      <c r="T43" s="116">
        <v>1.22</v>
      </c>
      <c r="U43" s="116">
        <v>0.28999999999999998</v>
      </c>
    </row>
    <row r="44" spans="2:21">
      <c r="B44" s="60" t="s">
        <v>350</v>
      </c>
      <c r="C44" s="89">
        <v>1091164</v>
      </c>
      <c r="D44" s="89" t="s">
        <v>150</v>
      </c>
      <c r="E44" s="89"/>
      <c r="F44" s="89">
        <v>1153</v>
      </c>
      <c r="G44" s="89" t="s">
        <v>318</v>
      </c>
      <c r="H44" s="89" t="s">
        <v>340</v>
      </c>
      <c r="I44" s="89" t="s">
        <v>316</v>
      </c>
      <c r="J44" s="100"/>
      <c r="K44" s="89">
        <v>0.42</v>
      </c>
      <c r="L44" s="89" t="s">
        <v>175</v>
      </c>
      <c r="M44" s="116">
        <v>5.25</v>
      </c>
      <c r="N44" s="116">
        <v>0.21</v>
      </c>
      <c r="O44" s="116">
        <v>9048.18</v>
      </c>
      <c r="P44" s="116">
        <v>128.4</v>
      </c>
      <c r="Q44" s="116">
        <v>0</v>
      </c>
      <c r="R44" s="116">
        <v>11.62</v>
      </c>
      <c r="S44" s="116">
        <v>0.02</v>
      </c>
      <c r="T44" s="116">
        <v>0.08</v>
      </c>
      <c r="U44" s="116">
        <v>0.02</v>
      </c>
    </row>
    <row r="45" spans="2:21">
      <c r="B45" s="60" t="s">
        <v>351</v>
      </c>
      <c r="C45" s="89">
        <v>1260488</v>
      </c>
      <c r="D45" s="89" t="s">
        <v>150</v>
      </c>
      <c r="E45" s="89"/>
      <c r="F45" s="89">
        <v>126</v>
      </c>
      <c r="G45" s="89" t="s">
        <v>333</v>
      </c>
      <c r="H45" s="89" t="s">
        <v>340</v>
      </c>
      <c r="I45" s="89" t="s">
        <v>316</v>
      </c>
      <c r="J45" s="100"/>
      <c r="K45" s="89">
        <v>1.45</v>
      </c>
      <c r="L45" s="89" t="s">
        <v>175</v>
      </c>
      <c r="M45" s="116">
        <v>6.5</v>
      </c>
      <c r="N45" s="116">
        <v>-0.28999999999999998</v>
      </c>
      <c r="O45" s="116">
        <v>1441.95</v>
      </c>
      <c r="P45" s="116">
        <v>123.12</v>
      </c>
      <c r="Q45" s="116">
        <v>5.0999999999999997E-2</v>
      </c>
      <c r="R45" s="116">
        <v>1.83</v>
      </c>
      <c r="S45" s="116">
        <v>0</v>
      </c>
      <c r="T45" s="116">
        <v>0.01</v>
      </c>
      <c r="U45" s="116">
        <v>0</v>
      </c>
    </row>
    <row r="46" spans="2:21">
      <c r="B46" s="60" t="s">
        <v>352</v>
      </c>
      <c r="C46" s="89">
        <v>7480023</v>
      </c>
      <c r="D46" s="89" t="s">
        <v>150</v>
      </c>
      <c r="E46" s="89"/>
      <c r="F46" s="89">
        <v>748</v>
      </c>
      <c r="G46" s="89" t="s">
        <v>318</v>
      </c>
      <c r="H46" s="89" t="s">
        <v>340</v>
      </c>
      <c r="I46" s="89" t="s">
        <v>316</v>
      </c>
      <c r="J46" s="100"/>
      <c r="K46" s="89">
        <v>1.1599999999999999</v>
      </c>
      <c r="L46" s="89" t="s">
        <v>175</v>
      </c>
      <c r="M46" s="116">
        <v>5.3</v>
      </c>
      <c r="N46" s="116">
        <v>-7.0000000000000007E-2</v>
      </c>
      <c r="O46" s="116">
        <v>24370</v>
      </c>
      <c r="P46" s="116">
        <v>131.83000000000001</v>
      </c>
      <c r="Q46" s="116">
        <v>0</v>
      </c>
      <c r="R46" s="116">
        <v>32.130000000000003</v>
      </c>
      <c r="S46" s="116">
        <v>0.01</v>
      </c>
      <c r="T46" s="116">
        <v>0.21</v>
      </c>
      <c r="U46" s="116">
        <v>0.05</v>
      </c>
    </row>
    <row r="47" spans="2:21">
      <c r="B47" s="60" t="s">
        <v>353</v>
      </c>
      <c r="C47" s="89">
        <v>7480049</v>
      </c>
      <c r="D47" s="89" t="s">
        <v>150</v>
      </c>
      <c r="E47" s="89"/>
      <c r="F47" s="89">
        <v>748</v>
      </c>
      <c r="G47" s="89" t="s">
        <v>318</v>
      </c>
      <c r="H47" s="89" t="s">
        <v>340</v>
      </c>
      <c r="I47" s="89" t="s">
        <v>316</v>
      </c>
      <c r="J47" s="100"/>
      <c r="K47" s="89">
        <v>2.5</v>
      </c>
      <c r="L47" s="89" t="s">
        <v>175</v>
      </c>
      <c r="M47" s="116">
        <v>4.75</v>
      </c>
      <c r="N47" s="116">
        <v>0.01</v>
      </c>
      <c r="O47" s="116">
        <v>5322.23</v>
      </c>
      <c r="P47" s="116">
        <v>133.31</v>
      </c>
      <c r="Q47" s="116">
        <v>0</v>
      </c>
      <c r="R47" s="116">
        <v>7.1</v>
      </c>
      <c r="S47" s="116">
        <v>0</v>
      </c>
      <c r="T47" s="116">
        <v>0.05</v>
      </c>
      <c r="U47" s="116">
        <v>0.01</v>
      </c>
    </row>
    <row r="48" spans="2:21">
      <c r="B48" s="60" t="s">
        <v>354</v>
      </c>
      <c r="C48" s="89">
        <v>1119825</v>
      </c>
      <c r="D48" s="89" t="s">
        <v>150</v>
      </c>
      <c r="E48" s="89"/>
      <c r="F48" s="89">
        <v>1291</v>
      </c>
      <c r="G48" s="89" t="s">
        <v>318</v>
      </c>
      <c r="H48" s="89" t="s">
        <v>340</v>
      </c>
      <c r="I48" s="89" t="s">
        <v>316</v>
      </c>
      <c r="J48" s="100"/>
      <c r="K48" s="89">
        <v>2.75</v>
      </c>
      <c r="L48" s="89" t="s">
        <v>175</v>
      </c>
      <c r="M48" s="116">
        <v>3.55</v>
      </c>
      <c r="N48" s="116">
        <v>-0.05</v>
      </c>
      <c r="O48" s="116">
        <v>163166.72</v>
      </c>
      <c r="P48" s="116">
        <v>120.05</v>
      </c>
      <c r="Q48" s="116">
        <v>0</v>
      </c>
      <c r="R48" s="116">
        <v>195.88</v>
      </c>
      <c r="S48" s="116">
        <v>0.04</v>
      </c>
      <c r="T48" s="116">
        <v>1.27</v>
      </c>
      <c r="U48" s="116">
        <v>0.3</v>
      </c>
    </row>
    <row r="49" spans="2:21">
      <c r="B49" s="60" t="s">
        <v>355</v>
      </c>
      <c r="C49" s="89">
        <v>1134147</v>
      </c>
      <c r="D49" s="89" t="s">
        <v>150</v>
      </c>
      <c r="E49" s="89"/>
      <c r="F49" s="89">
        <v>1291</v>
      </c>
      <c r="G49" s="89" t="s">
        <v>318</v>
      </c>
      <c r="H49" s="89" t="s">
        <v>340</v>
      </c>
      <c r="I49" s="89" t="s">
        <v>316</v>
      </c>
      <c r="J49" s="100"/>
      <c r="K49" s="89">
        <v>6.08</v>
      </c>
      <c r="L49" s="89" t="s">
        <v>175</v>
      </c>
      <c r="M49" s="116">
        <v>1.5</v>
      </c>
      <c r="N49" s="116">
        <v>0.89</v>
      </c>
      <c r="O49" s="116">
        <v>11700.99</v>
      </c>
      <c r="P49" s="116">
        <v>103.94</v>
      </c>
      <c r="Q49" s="116">
        <v>0</v>
      </c>
      <c r="R49" s="116">
        <v>12.16</v>
      </c>
      <c r="S49" s="116">
        <v>0</v>
      </c>
      <c r="T49" s="116">
        <v>0.08</v>
      </c>
      <c r="U49" s="116">
        <v>0.02</v>
      </c>
    </row>
    <row r="50" spans="2:21">
      <c r="B50" s="60" t="s">
        <v>356</v>
      </c>
      <c r="C50" s="89">
        <v>1095066</v>
      </c>
      <c r="D50" s="89" t="s">
        <v>150</v>
      </c>
      <c r="E50" s="89"/>
      <c r="F50" s="89">
        <v>1291</v>
      </c>
      <c r="G50" s="89" t="s">
        <v>318</v>
      </c>
      <c r="H50" s="89" t="s">
        <v>340</v>
      </c>
      <c r="I50" s="89" t="s">
        <v>316</v>
      </c>
      <c r="J50" s="100"/>
      <c r="K50" s="89">
        <v>1.67</v>
      </c>
      <c r="L50" s="89" t="s">
        <v>175</v>
      </c>
      <c r="M50" s="116">
        <v>4.6500000000000004</v>
      </c>
      <c r="N50" s="116">
        <v>-0.05</v>
      </c>
      <c r="O50" s="116">
        <v>8052.13</v>
      </c>
      <c r="P50" s="116">
        <v>130.08000000000001</v>
      </c>
      <c r="Q50" s="116">
        <v>0</v>
      </c>
      <c r="R50" s="116">
        <v>10.47</v>
      </c>
      <c r="S50" s="116">
        <v>0</v>
      </c>
      <c r="T50" s="116">
        <v>7.0000000000000007E-2</v>
      </c>
      <c r="U50" s="116">
        <v>0.02</v>
      </c>
    </row>
    <row r="51" spans="2:21">
      <c r="B51" s="60" t="s">
        <v>357</v>
      </c>
      <c r="C51" s="89">
        <v>1099738</v>
      </c>
      <c r="D51" s="89" t="s">
        <v>150</v>
      </c>
      <c r="E51" s="89"/>
      <c r="F51" s="89">
        <v>1367</v>
      </c>
      <c r="G51" s="89" t="s">
        <v>358</v>
      </c>
      <c r="H51" s="89" t="s">
        <v>340</v>
      </c>
      <c r="I51" s="89" t="s">
        <v>316</v>
      </c>
      <c r="J51" s="100"/>
      <c r="K51" s="89">
        <v>2.2000000000000002</v>
      </c>
      <c r="L51" s="89" t="s">
        <v>175</v>
      </c>
      <c r="M51" s="116">
        <v>4.6500000000000004</v>
      </c>
      <c r="N51" s="116">
        <v>0.22</v>
      </c>
      <c r="O51" s="116">
        <v>4012.83</v>
      </c>
      <c r="P51" s="116">
        <v>132.36000000000001</v>
      </c>
      <c r="Q51" s="116">
        <v>0</v>
      </c>
      <c r="R51" s="116">
        <v>5.31</v>
      </c>
      <c r="S51" s="116">
        <v>0</v>
      </c>
      <c r="T51" s="116">
        <v>0.03</v>
      </c>
      <c r="U51" s="116">
        <v>0.01</v>
      </c>
    </row>
    <row r="52" spans="2:21">
      <c r="B52" s="60" t="s">
        <v>359</v>
      </c>
      <c r="C52" s="89">
        <v>6000236</v>
      </c>
      <c r="D52" s="89" t="s">
        <v>150</v>
      </c>
      <c r="E52" s="89"/>
      <c r="F52" s="89">
        <v>600</v>
      </c>
      <c r="G52" s="89" t="s">
        <v>360</v>
      </c>
      <c r="H52" s="89" t="s">
        <v>340</v>
      </c>
      <c r="I52" s="89" t="s">
        <v>171</v>
      </c>
      <c r="J52" s="100"/>
      <c r="K52" s="89">
        <v>6.5</v>
      </c>
      <c r="L52" s="89" t="s">
        <v>175</v>
      </c>
      <c r="M52" s="116">
        <v>4.5</v>
      </c>
      <c r="N52" s="116">
        <v>1.05</v>
      </c>
      <c r="O52" s="116">
        <v>26458</v>
      </c>
      <c r="P52" s="116">
        <v>125.2</v>
      </c>
      <c r="Q52" s="116">
        <v>0</v>
      </c>
      <c r="R52" s="116">
        <v>33.130000000000003</v>
      </c>
      <c r="S52" s="116">
        <v>0</v>
      </c>
      <c r="T52" s="116">
        <v>0.21</v>
      </c>
      <c r="U52" s="116">
        <v>0.05</v>
      </c>
    </row>
    <row r="53" spans="2:21">
      <c r="B53" s="60" t="s">
        <v>361</v>
      </c>
      <c r="C53" s="89">
        <v>1114347</v>
      </c>
      <c r="D53" s="89" t="s">
        <v>150</v>
      </c>
      <c r="E53" s="89"/>
      <c r="F53" s="89">
        <v>1324</v>
      </c>
      <c r="G53" s="89" t="s">
        <v>358</v>
      </c>
      <c r="H53" s="89" t="s">
        <v>340</v>
      </c>
      <c r="I53" s="89" t="s">
        <v>171</v>
      </c>
      <c r="J53" s="100"/>
      <c r="K53" s="89">
        <v>0.2</v>
      </c>
      <c r="L53" s="89" t="s">
        <v>175</v>
      </c>
      <c r="M53" s="116">
        <v>5.2</v>
      </c>
      <c r="N53" s="116">
        <v>0.33</v>
      </c>
      <c r="O53" s="116">
        <v>40000.080000000002</v>
      </c>
      <c r="P53" s="116">
        <v>115.94</v>
      </c>
      <c r="Q53" s="116">
        <v>0</v>
      </c>
      <c r="R53" s="116">
        <v>46.38</v>
      </c>
      <c r="S53" s="116">
        <v>0.32</v>
      </c>
      <c r="T53" s="116">
        <v>0.3</v>
      </c>
      <c r="U53" s="116">
        <v>7.0000000000000007E-2</v>
      </c>
    </row>
    <row r="54" spans="2:21">
      <c r="B54" s="60" t="s">
        <v>362</v>
      </c>
      <c r="C54" s="89">
        <v>1097138</v>
      </c>
      <c r="D54" s="89" t="s">
        <v>150</v>
      </c>
      <c r="E54" s="89"/>
      <c r="F54" s="89">
        <v>1324</v>
      </c>
      <c r="G54" s="89" t="s">
        <v>358</v>
      </c>
      <c r="H54" s="89" t="s">
        <v>340</v>
      </c>
      <c r="I54" s="89" t="s">
        <v>171</v>
      </c>
      <c r="J54" s="100"/>
      <c r="K54" s="89">
        <v>1.62</v>
      </c>
      <c r="L54" s="89" t="s">
        <v>175</v>
      </c>
      <c r="M54" s="116">
        <v>4.8899999999999997</v>
      </c>
      <c r="N54" s="116">
        <v>0.3</v>
      </c>
      <c r="O54" s="116">
        <v>1173.42</v>
      </c>
      <c r="P54" s="116">
        <v>131.29</v>
      </c>
      <c r="Q54" s="116">
        <v>0</v>
      </c>
      <c r="R54" s="116">
        <v>1.54</v>
      </c>
      <c r="S54" s="116">
        <v>0</v>
      </c>
      <c r="T54" s="116">
        <v>0.01</v>
      </c>
      <c r="U54" s="116">
        <v>0</v>
      </c>
    </row>
    <row r="55" spans="2:21">
      <c r="B55" s="60" t="s">
        <v>363</v>
      </c>
      <c r="C55" s="89">
        <v>3230141</v>
      </c>
      <c r="D55" s="89" t="s">
        <v>150</v>
      </c>
      <c r="E55" s="89"/>
      <c r="F55" s="89">
        <v>323</v>
      </c>
      <c r="G55" s="89" t="s">
        <v>333</v>
      </c>
      <c r="H55" s="89" t="s">
        <v>340</v>
      </c>
      <c r="I55" s="89" t="s">
        <v>316</v>
      </c>
      <c r="J55" s="100"/>
      <c r="K55" s="89">
        <v>2.39</v>
      </c>
      <c r="L55" s="89" t="s">
        <v>175</v>
      </c>
      <c r="M55" s="116">
        <v>3.4</v>
      </c>
      <c r="N55" s="116">
        <v>7.0000000000000007E-2</v>
      </c>
      <c r="O55" s="116">
        <v>15696.14</v>
      </c>
      <c r="P55" s="116">
        <v>110.81</v>
      </c>
      <c r="Q55" s="116">
        <v>0</v>
      </c>
      <c r="R55" s="116">
        <v>17.39</v>
      </c>
      <c r="S55" s="116">
        <v>0.02</v>
      </c>
      <c r="T55" s="116">
        <v>0.11</v>
      </c>
      <c r="U55" s="116">
        <v>0.03</v>
      </c>
    </row>
    <row r="56" spans="2:21">
      <c r="B56" s="60" t="s">
        <v>364</v>
      </c>
      <c r="C56" s="89">
        <v>3230265</v>
      </c>
      <c r="D56" s="89" t="s">
        <v>150</v>
      </c>
      <c r="E56" s="89"/>
      <c r="F56" s="89">
        <v>323</v>
      </c>
      <c r="G56" s="89" t="s">
        <v>333</v>
      </c>
      <c r="H56" s="89" t="s">
        <v>340</v>
      </c>
      <c r="I56" s="89" t="s">
        <v>316</v>
      </c>
      <c r="J56" s="100"/>
      <c r="K56" s="89">
        <v>7.53</v>
      </c>
      <c r="L56" s="89" t="s">
        <v>175</v>
      </c>
      <c r="M56" s="116">
        <v>2.2999999999999998</v>
      </c>
      <c r="N56" s="116">
        <v>1.67</v>
      </c>
      <c r="O56" s="116">
        <v>11331</v>
      </c>
      <c r="P56" s="116">
        <v>105.2</v>
      </c>
      <c r="Q56" s="116">
        <v>0.127</v>
      </c>
      <c r="R56" s="116">
        <v>12.05</v>
      </c>
      <c r="S56" s="116">
        <v>0</v>
      </c>
      <c r="T56" s="116">
        <v>0.08</v>
      </c>
      <c r="U56" s="116">
        <v>0.02</v>
      </c>
    </row>
    <row r="57" spans="2:21">
      <c r="B57" s="60" t="s">
        <v>365</v>
      </c>
      <c r="C57" s="89">
        <v>3230190</v>
      </c>
      <c r="D57" s="89" t="s">
        <v>150</v>
      </c>
      <c r="E57" s="89"/>
      <c r="F57" s="89">
        <v>323</v>
      </c>
      <c r="G57" s="89" t="s">
        <v>333</v>
      </c>
      <c r="H57" s="89" t="s">
        <v>340</v>
      </c>
      <c r="I57" s="89" t="s">
        <v>316</v>
      </c>
      <c r="J57" s="100"/>
      <c r="K57" s="89">
        <v>6.35</v>
      </c>
      <c r="L57" s="89" t="s">
        <v>175</v>
      </c>
      <c r="M57" s="116">
        <v>1.76</v>
      </c>
      <c r="N57" s="116">
        <v>1.32</v>
      </c>
      <c r="O57" s="116">
        <v>32248.35</v>
      </c>
      <c r="P57" s="116">
        <v>103.63</v>
      </c>
      <c r="Q57" s="116">
        <v>0</v>
      </c>
      <c r="R57" s="116">
        <v>33.42</v>
      </c>
      <c r="S57" s="116">
        <v>0</v>
      </c>
      <c r="T57" s="116">
        <v>0.22</v>
      </c>
      <c r="U57" s="116">
        <v>0.05</v>
      </c>
    </row>
    <row r="58" spans="2:21">
      <c r="B58" s="60" t="s">
        <v>366</v>
      </c>
      <c r="C58" s="89">
        <v>3230232</v>
      </c>
      <c r="D58" s="89" t="s">
        <v>150</v>
      </c>
      <c r="E58" s="89"/>
      <c r="F58" s="89">
        <v>323</v>
      </c>
      <c r="G58" s="89" t="s">
        <v>333</v>
      </c>
      <c r="H58" s="89" t="s">
        <v>340</v>
      </c>
      <c r="I58" s="89" t="s">
        <v>316</v>
      </c>
      <c r="J58" s="100"/>
      <c r="K58" s="89">
        <v>6.81</v>
      </c>
      <c r="L58" s="89" t="s">
        <v>175</v>
      </c>
      <c r="M58" s="116">
        <v>2.15</v>
      </c>
      <c r="N58" s="116">
        <v>1.49</v>
      </c>
      <c r="O58" s="116">
        <v>22848.35</v>
      </c>
      <c r="P58" s="116">
        <v>106.13</v>
      </c>
      <c r="Q58" s="116">
        <v>0</v>
      </c>
      <c r="R58" s="116">
        <v>24.25</v>
      </c>
      <c r="S58" s="116">
        <v>0</v>
      </c>
      <c r="T58" s="116">
        <v>0.16</v>
      </c>
      <c r="U58" s="116">
        <v>0.04</v>
      </c>
    </row>
    <row r="59" spans="2:21">
      <c r="B59" s="60" t="s">
        <v>367</v>
      </c>
      <c r="C59" s="89">
        <v>7480015</v>
      </c>
      <c r="D59" s="89" t="s">
        <v>150</v>
      </c>
      <c r="E59" s="89"/>
      <c r="F59" s="89">
        <v>748</v>
      </c>
      <c r="G59" s="89" t="s">
        <v>318</v>
      </c>
      <c r="H59" s="89" t="s">
        <v>340</v>
      </c>
      <c r="I59" s="89" t="s">
        <v>316</v>
      </c>
      <c r="J59" s="100"/>
      <c r="K59" s="89">
        <v>0.01</v>
      </c>
      <c r="L59" s="89" t="s">
        <v>175</v>
      </c>
      <c r="M59" s="116">
        <v>5.5</v>
      </c>
      <c r="N59" s="116">
        <v>2.1</v>
      </c>
      <c r="O59" s="116">
        <v>5943.94</v>
      </c>
      <c r="P59" s="116">
        <v>130.36000000000001</v>
      </c>
      <c r="Q59" s="116">
        <v>0</v>
      </c>
      <c r="R59" s="116">
        <v>7.75</v>
      </c>
      <c r="S59" s="116">
        <v>0</v>
      </c>
      <c r="T59" s="116">
        <v>0.05</v>
      </c>
      <c r="U59" s="116">
        <v>0.01</v>
      </c>
    </row>
    <row r="60" spans="2:21">
      <c r="B60" s="60" t="s">
        <v>368</v>
      </c>
      <c r="C60" s="89">
        <v>1136753</v>
      </c>
      <c r="D60" s="89" t="s">
        <v>150</v>
      </c>
      <c r="E60" s="89"/>
      <c r="F60" s="89">
        <v>1357</v>
      </c>
      <c r="G60" s="89" t="s">
        <v>333</v>
      </c>
      <c r="H60" s="89" t="s">
        <v>340</v>
      </c>
      <c r="I60" s="89" t="s">
        <v>316</v>
      </c>
      <c r="J60" s="100"/>
      <c r="K60" s="89">
        <v>7.21</v>
      </c>
      <c r="L60" s="89" t="s">
        <v>175</v>
      </c>
      <c r="M60" s="116">
        <v>4</v>
      </c>
      <c r="N60" s="116">
        <v>1.3</v>
      </c>
      <c r="O60" s="116">
        <v>137086.89000000001</v>
      </c>
      <c r="P60" s="116">
        <v>121.03</v>
      </c>
      <c r="Q60" s="116">
        <v>0</v>
      </c>
      <c r="R60" s="116">
        <v>165.92</v>
      </c>
      <c r="S60" s="116">
        <v>0.02</v>
      </c>
      <c r="T60" s="116">
        <v>1.08</v>
      </c>
      <c r="U60" s="116">
        <v>0.26</v>
      </c>
    </row>
    <row r="61" spans="2:21">
      <c r="B61" s="60" t="s">
        <v>369</v>
      </c>
      <c r="C61" s="89">
        <v>1126762</v>
      </c>
      <c r="D61" s="89" t="s">
        <v>150</v>
      </c>
      <c r="E61" s="89"/>
      <c r="F61" s="89">
        <v>1239</v>
      </c>
      <c r="G61" s="89" t="s">
        <v>318</v>
      </c>
      <c r="H61" s="89" t="s">
        <v>370</v>
      </c>
      <c r="I61" s="89" t="s">
        <v>171</v>
      </c>
      <c r="J61" s="100"/>
      <c r="K61" s="89">
        <v>0.34</v>
      </c>
      <c r="L61" s="89" t="s">
        <v>175</v>
      </c>
      <c r="M61" s="116">
        <v>1.6</v>
      </c>
      <c r="N61" s="116">
        <v>-0.09</v>
      </c>
      <c r="O61" s="116">
        <v>20071.88</v>
      </c>
      <c r="P61" s="116">
        <v>102.72</v>
      </c>
      <c r="Q61" s="116">
        <v>0</v>
      </c>
      <c r="R61" s="116">
        <v>20.62</v>
      </c>
      <c r="S61" s="116">
        <v>0.01</v>
      </c>
      <c r="T61" s="116">
        <v>0.13</v>
      </c>
      <c r="U61" s="116">
        <v>0.03</v>
      </c>
    </row>
    <row r="62" spans="2:21">
      <c r="B62" s="60" t="s">
        <v>371</v>
      </c>
      <c r="C62" s="89">
        <v>1139492</v>
      </c>
      <c r="D62" s="89" t="s">
        <v>150</v>
      </c>
      <c r="E62" s="89"/>
      <c r="F62" s="89">
        <v>1239</v>
      </c>
      <c r="G62" s="89" t="s">
        <v>318</v>
      </c>
      <c r="H62" s="89" t="s">
        <v>370</v>
      </c>
      <c r="I62" s="89" t="s">
        <v>171</v>
      </c>
      <c r="J62" s="100"/>
      <c r="K62" s="89">
        <v>3.88</v>
      </c>
      <c r="L62" s="89" t="s">
        <v>175</v>
      </c>
      <c r="M62" s="116">
        <v>0.95</v>
      </c>
      <c r="N62" s="116">
        <v>0.26</v>
      </c>
      <c r="O62" s="116">
        <v>55526.62</v>
      </c>
      <c r="P62" s="116">
        <v>102.33</v>
      </c>
      <c r="Q62" s="116">
        <v>0</v>
      </c>
      <c r="R62" s="116">
        <v>56.82</v>
      </c>
      <c r="S62" s="116">
        <v>0.01</v>
      </c>
      <c r="T62" s="116">
        <v>0.37</v>
      </c>
      <c r="U62" s="116">
        <v>0.09</v>
      </c>
    </row>
    <row r="63" spans="2:21">
      <c r="B63" s="60" t="s">
        <v>372</v>
      </c>
      <c r="C63" s="89">
        <v>3900206</v>
      </c>
      <c r="D63" s="89" t="s">
        <v>150</v>
      </c>
      <c r="E63" s="89"/>
      <c r="F63" s="89">
        <v>390</v>
      </c>
      <c r="G63" s="89" t="s">
        <v>333</v>
      </c>
      <c r="H63" s="89" t="s">
        <v>370</v>
      </c>
      <c r="I63" s="89" t="s">
        <v>316</v>
      </c>
      <c r="J63" s="100"/>
      <c r="K63" s="89">
        <v>0.92</v>
      </c>
      <c r="L63" s="89" t="s">
        <v>175</v>
      </c>
      <c r="M63" s="116">
        <v>4.25</v>
      </c>
      <c r="N63" s="116">
        <v>0.04</v>
      </c>
      <c r="O63" s="116">
        <v>5160.17</v>
      </c>
      <c r="P63" s="116">
        <v>124.57</v>
      </c>
      <c r="Q63" s="116">
        <v>0</v>
      </c>
      <c r="R63" s="116">
        <v>6.43</v>
      </c>
      <c r="S63" s="116">
        <v>0</v>
      </c>
      <c r="T63" s="116">
        <v>0.04</v>
      </c>
      <c r="U63" s="116">
        <v>0.01</v>
      </c>
    </row>
    <row r="64" spans="2:21">
      <c r="B64" s="60" t="s">
        <v>373</v>
      </c>
      <c r="C64" s="89">
        <v>7590110</v>
      </c>
      <c r="D64" s="89" t="s">
        <v>150</v>
      </c>
      <c r="E64" s="89"/>
      <c r="F64" s="89">
        <v>759</v>
      </c>
      <c r="G64" s="89" t="s">
        <v>333</v>
      </c>
      <c r="H64" s="89" t="s">
        <v>370</v>
      </c>
      <c r="I64" s="89" t="s">
        <v>171</v>
      </c>
      <c r="J64" s="100"/>
      <c r="K64" s="89">
        <v>0.01</v>
      </c>
      <c r="L64" s="89" t="s">
        <v>175</v>
      </c>
      <c r="M64" s="116">
        <v>4.55</v>
      </c>
      <c r="N64" s="116">
        <v>0.9</v>
      </c>
      <c r="O64" s="116">
        <v>6041</v>
      </c>
      <c r="P64" s="116">
        <v>122.62</v>
      </c>
      <c r="Q64" s="116">
        <v>1E-3</v>
      </c>
      <c r="R64" s="116">
        <v>7.41</v>
      </c>
      <c r="S64" s="116">
        <v>0</v>
      </c>
      <c r="T64" s="116">
        <v>0.05</v>
      </c>
      <c r="U64" s="116">
        <v>0.01</v>
      </c>
    </row>
    <row r="65" spans="2:21">
      <c r="B65" s="60" t="s">
        <v>374</v>
      </c>
      <c r="C65" s="89">
        <v>1260397</v>
      </c>
      <c r="D65" s="89" t="s">
        <v>150</v>
      </c>
      <c r="E65" s="89"/>
      <c r="F65" s="89">
        <v>126</v>
      </c>
      <c r="G65" s="89" t="s">
        <v>333</v>
      </c>
      <c r="H65" s="89" t="s">
        <v>370</v>
      </c>
      <c r="I65" s="89" t="s">
        <v>316</v>
      </c>
      <c r="J65" s="100"/>
      <c r="K65" s="89">
        <v>2.06</v>
      </c>
      <c r="L65" s="89" t="s">
        <v>175</v>
      </c>
      <c r="M65" s="116">
        <v>5.0999999999999996</v>
      </c>
      <c r="N65" s="116">
        <v>0.78</v>
      </c>
      <c r="O65" s="116">
        <v>170683</v>
      </c>
      <c r="P65" s="116">
        <v>127.81</v>
      </c>
      <c r="Q65" s="116">
        <v>10.212999999999999</v>
      </c>
      <c r="R65" s="116">
        <v>228.36</v>
      </c>
      <c r="S65" s="116">
        <v>0.01</v>
      </c>
      <c r="T65" s="116">
        <v>1.48</v>
      </c>
      <c r="U65" s="116">
        <v>0.35</v>
      </c>
    </row>
    <row r="66" spans="2:21">
      <c r="B66" s="60" t="s">
        <v>375</v>
      </c>
      <c r="C66" s="89">
        <v>1260462</v>
      </c>
      <c r="D66" s="89" t="s">
        <v>150</v>
      </c>
      <c r="E66" s="89"/>
      <c r="F66" s="89">
        <v>126</v>
      </c>
      <c r="G66" s="89" t="s">
        <v>333</v>
      </c>
      <c r="H66" s="89" t="s">
        <v>370</v>
      </c>
      <c r="I66" s="89" t="s">
        <v>316</v>
      </c>
      <c r="J66" s="100"/>
      <c r="K66" s="89">
        <v>0.25</v>
      </c>
      <c r="L66" s="89" t="s">
        <v>175</v>
      </c>
      <c r="M66" s="116">
        <v>5.3</v>
      </c>
      <c r="N66" s="116">
        <v>-0.78</v>
      </c>
      <c r="O66" s="116">
        <v>39323.61</v>
      </c>
      <c r="P66" s="116">
        <v>119.45</v>
      </c>
      <c r="Q66" s="116">
        <v>0</v>
      </c>
      <c r="R66" s="116">
        <v>46.97</v>
      </c>
      <c r="S66" s="116">
        <v>0.01</v>
      </c>
      <c r="T66" s="116">
        <v>0.3</v>
      </c>
      <c r="U66" s="116">
        <v>7.0000000000000007E-2</v>
      </c>
    </row>
    <row r="67" spans="2:21">
      <c r="B67" s="60" t="s">
        <v>376</v>
      </c>
      <c r="C67" s="89">
        <v>1260306</v>
      </c>
      <c r="D67" s="89" t="s">
        <v>150</v>
      </c>
      <c r="E67" s="89"/>
      <c r="F67" s="89">
        <v>126</v>
      </c>
      <c r="G67" s="89" t="s">
        <v>333</v>
      </c>
      <c r="H67" s="89" t="s">
        <v>370</v>
      </c>
      <c r="I67" s="89" t="s">
        <v>316</v>
      </c>
      <c r="J67" s="100"/>
      <c r="K67" s="89">
        <v>0.25</v>
      </c>
      <c r="L67" s="89" t="s">
        <v>175</v>
      </c>
      <c r="M67" s="116">
        <v>4.95</v>
      </c>
      <c r="N67" s="116">
        <v>-0.6</v>
      </c>
      <c r="O67" s="116">
        <v>438.87</v>
      </c>
      <c r="P67" s="116">
        <v>126.07</v>
      </c>
      <c r="Q67" s="116">
        <v>0</v>
      </c>
      <c r="R67" s="116">
        <v>0.55000000000000004</v>
      </c>
      <c r="S67" s="116">
        <v>0</v>
      </c>
      <c r="T67" s="116">
        <v>0</v>
      </c>
      <c r="U67" s="116">
        <v>0</v>
      </c>
    </row>
    <row r="68" spans="2:21">
      <c r="B68" s="60" t="s">
        <v>377</v>
      </c>
      <c r="C68" s="89">
        <v>1260546</v>
      </c>
      <c r="D68" s="89" t="s">
        <v>150</v>
      </c>
      <c r="E68" s="89"/>
      <c r="F68" s="89">
        <v>126</v>
      </c>
      <c r="G68" s="89" t="s">
        <v>333</v>
      </c>
      <c r="H68" s="89" t="s">
        <v>370</v>
      </c>
      <c r="I68" s="89" t="s">
        <v>316</v>
      </c>
      <c r="J68" s="100"/>
      <c r="K68" s="89">
        <v>4.18</v>
      </c>
      <c r="L68" s="89" t="s">
        <v>175</v>
      </c>
      <c r="M68" s="116">
        <v>5.35</v>
      </c>
      <c r="N68" s="116">
        <v>1.47</v>
      </c>
      <c r="O68" s="116">
        <v>45194</v>
      </c>
      <c r="P68" s="116">
        <v>119.65</v>
      </c>
      <c r="Q68" s="116">
        <v>1.2370000000000001</v>
      </c>
      <c r="R68" s="116">
        <v>55.31</v>
      </c>
      <c r="S68" s="116">
        <v>0</v>
      </c>
      <c r="T68" s="116">
        <v>0.36</v>
      </c>
      <c r="U68" s="116">
        <v>0.09</v>
      </c>
    </row>
    <row r="69" spans="2:21">
      <c r="B69" s="60" t="s">
        <v>378</v>
      </c>
      <c r="C69" s="89">
        <v>1260603</v>
      </c>
      <c r="D69" s="89" t="s">
        <v>150</v>
      </c>
      <c r="E69" s="89"/>
      <c r="F69" s="89">
        <v>126</v>
      </c>
      <c r="G69" s="89" t="s">
        <v>333</v>
      </c>
      <c r="H69" s="89" t="s">
        <v>370</v>
      </c>
      <c r="I69" s="89" t="s">
        <v>316</v>
      </c>
      <c r="J69" s="100"/>
      <c r="K69" s="89">
        <v>6.78</v>
      </c>
      <c r="L69" s="89" t="s">
        <v>175</v>
      </c>
      <c r="M69" s="116">
        <v>4</v>
      </c>
      <c r="N69" s="116">
        <v>2.5499999999999998</v>
      </c>
      <c r="O69" s="116">
        <v>23669</v>
      </c>
      <c r="P69" s="116">
        <v>111.3</v>
      </c>
      <c r="Q69" s="116">
        <v>0</v>
      </c>
      <c r="R69" s="116">
        <v>26.34</v>
      </c>
      <c r="S69" s="116">
        <v>0</v>
      </c>
      <c r="T69" s="116">
        <v>0.17</v>
      </c>
      <c r="U69" s="116">
        <v>0.04</v>
      </c>
    </row>
    <row r="70" spans="2:21">
      <c r="B70" s="60" t="s">
        <v>379</v>
      </c>
      <c r="C70" s="89">
        <v>1260652</v>
      </c>
      <c r="D70" s="89" t="s">
        <v>150</v>
      </c>
      <c r="E70" s="89"/>
      <c r="F70" s="89">
        <v>126</v>
      </c>
      <c r="G70" s="89" t="s">
        <v>333</v>
      </c>
      <c r="H70" s="89" t="s">
        <v>370</v>
      </c>
      <c r="I70" s="89" t="s">
        <v>316</v>
      </c>
      <c r="J70" s="100"/>
      <c r="K70" s="89">
        <v>7.13</v>
      </c>
      <c r="L70" s="89" t="s">
        <v>175</v>
      </c>
      <c r="M70" s="116">
        <v>2.78</v>
      </c>
      <c r="N70" s="116">
        <v>2.5499999999999998</v>
      </c>
      <c r="O70" s="116">
        <v>96839</v>
      </c>
      <c r="P70" s="116">
        <v>102.1</v>
      </c>
      <c r="Q70" s="116">
        <v>0</v>
      </c>
      <c r="R70" s="116">
        <v>98.87</v>
      </c>
      <c r="S70" s="116">
        <v>0.01</v>
      </c>
      <c r="T70" s="116">
        <v>0.64</v>
      </c>
      <c r="U70" s="116">
        <v>0.15</v>
      </c>
    </row>
    <row r="71" spans="2:21">
      <c r="B71" s="60" t="s">
        <v>380</v>
      </c>
      <c r="C71" s="89">
        <v>1120799</v>
      </c>
      <c r="D71" s="89" t="s">
        <v>150</v>
      </c>
      <c r="E71" s="89"/>
      <c r="F71" s="89">
        <v>767</v>
      </c>
      <c r="G71" s="89" t="s">
        <v>358</v>
      </c>
      <c r="H71" s="89" t="s">
        <v>370</v>
      </c>
      <c r="I71" s="89" t="s">
        <v>171</v>
      </c>
      <c r="J71" s="100"/>
      <c r="K71" s="89">
        <v>1.48</v>
      </c>
      <c r="L71" s="89" t="s">
        <v>175</v>
      </c>
      <c r="M71" s="116">
        <v>3.6</v>
      </c>
      <c r="N71" s="116">
        <v>-0.17</v>
      </c>
      <c r="O71" s="116">
        <v>119267</v>
      </c>
      <c r="P71" s="116">
        <v>111.3</v>
      </c>
      <c r="Q71" s="116">
        <v>2.2610000000000001</v>
      </c>
      <c r="R71" s="116">
        <v>135.01</v>
      </c>
      <c r="S71" s="116">
        <v>0.03</v>
      </c>
      <c r="T71" s="116">
        <v>0.88</v>
      </c>
      <c r="U71" s="116">
        <v>0.21</v>
      </c>
    </row>
    <row r="72" spans="2:21">
      <c r="B72" s="60" t="s">
        <v>381</v>
      </c>
      <c r="C72" s="89">
        <v>1119213</v>
      </c>
      <c r="D72" s="89" t="s">
        <v>150</v>
      </c>
      <c r="E72" s="89"/>
      <c r="F72" s="89">
        <v>1367</v>
      </c>
      <c r="G72" s="89" t="s">
        <v>358</v>
      </c>
      <c r="H72" s="89" t="s">
        <v>370</v>
      </c>
      <c r="I72" s="89" t="s">
        <v>316</v>
      </c>
      <c r="J72" s="100"/>
      <c r="K72" s="89">
        <v>2.08</v>
      </c>
      <c r="L72" s="89" t="s">
        <v>175</v>
      </c>
      <c r="M72" s="116">
        <v>3.9</v>
      </c>
      <c r="N72" s="116">
        <v>0.12</v>
      </c>
      <c r="O72" s="116">
        <v>65159</v>
      </c>
      <c r="P72" s="116">
        <v>117.17</v>
      </c>
      <c r="Q72" s="116">
        <v>0</v>
      </c>
      <c r="R72" s="116">
        <v>76.349999999999994</v>
      </c>
      <c r="S72" s="116">
        <v>0.03</v>
      </c>
      <c r="T72" s="116">
        <v>0.5</v>
      </c>
      <c r="U72" s="116">
        <v>0.12</v>
      </c>
    </row>
    <row r="73" spans="2:21">
      <c r="B73" s="60" t="s">
        <v>382</v>
      </c>
      <c r="C73" s="89">
        <v>1119221</v>
      </c>
      <c r="D73" s="89" t="s">
        <v>150</v>
      </c>
      <c r="E73" s="89"/>
      <c r="F73" s="89">
        <v>1367</v>
      </c>
      <c r="G73" s="89" t="s">
        <v>358</v>
      </c>
      <c r="H73" s="89" t="s">
        <v>370</v>
      </c>
      <c r="I73" s="89" t="s">
        <v>316</v>
      </c>
      <c r="J73" s="100"/>
      <c r="K73" s="89">
        <v>2.99</v>
      </c>
      <c r="L73" s="89" t="s">
        <v>175</v>
      </c>
      <c r="M73" s="116">
        <v>3.9</v>
      </c>
      <c r="N73" s="116">
        <v>0.35</v>
      </c>
      <c r="O73" s="116">
        <v>8769</v>
      </c>
      <c r="P73" s="116">
        <v>120.36</v>
      </c>
      <c r="Q73" s="116">
        <v>0</v>
      </c>
      <c r="R73" s="116">
        <v>10.55</v>
      </c>
      <c r="S73" s="116">
        <v>0</v>
      </c>
      <c r="T73" s="116">
        <v>7.0000000000000007E-2</v>
      </c>
      <c r="U73" s="116">
        <v>0.02</v>
      </c>
    </row>
    <row r="74" spans="2:21">
      <c r="B74" s="60" t="s">
        <v>383</v>
      </c>
      <c r="C74" s="89">
        <v>1128875</v>
      </c>
      <c r="D74" s="89" t="s">
        <v>150</v>
      </c>
      <c r="E74" s="89"/>
      <c r="F74" s="89">
        <v>1367</v>
      </c>
      <c r="G74" s="89" t="s">
        <v>358</v>
      </c>
      <c r="H74" s="89" t="s">
        <v>370</v>
      </c>
      <c r="I74" s="89" t="s">
        <v>316</v>
      </c>
      <c r="J74" s="100"/>
      <c r="K74" s="89">
        <v>3.95</v>
      </c>
      <c r="L74" s="89" t="s">
        <v>175</v>
      </c>
      <c r="M74" s="116">
        <v>2.8</v>
      </c>
      <c r="N74" s="116">
        <v>0.55000000000000004</v>
      </c>
      <c r="O74" s="116">
        <v>98570</v>
      </c>
      <c r="P74" s="116">
        <v>110.2</v>
      </c>
      <c r="Q74" s="116">
        <v>0</v>
      </c>
      <c r="R74" s="116">
        <v>108.62</v>
      </c>
      <c r="S74" s="116">
        <v>0.04</v>
      </c>
      <c r="T74" s="116">
        <v>0.7</v>
      </c>
      <c r="U74" s="116">
        <v>0.17</v>
      </c>
    </row>
    <row r="75" spans="2:21">
      <c r="B75" s="60" t="s">
        <v>384</v>
      </c>
      <c r="C75" s="89">
        <v>1134030</v>
      </c>
      <c r="D75" s="89" t="s">
        <v>150</v>
      </c>
      <c r="E75" s="89"/>
      <c r="F75" s="89">
        <v>1367</v>
      </c>
      <c r="G75" s="89" t="s">
        <v>358</v>
      </c>
      <c r="H75" s="89" t="s">
        <v>370</v>
      </c>
      <c r="I75" s="89" t="s">
        <v>316</v>
      </c>
      <c r="J75" s="100"/>
      <c r="K75" s="89">
        <v>7.12</v>
      </c>
      <c r="L75" s="89" t="s">
        <v>175</v>
      </c>
      <c r="M75" s="116">
        <v>2.4</v>
      </c>
      <c r="N75" s="116">
        <v>1.23</v>
      </c>
      <c r="O75" s="116">
        <v>18879</v>
      </c>
      <c r="P75" s="116">
        <v>109.23</v>
      </c>
      <c r="Q75" s="116">
        <v>0</v>
      </c>
      <c r="R75" s="116">
        <v>20.62</v>
      </c>
      <c r="S75" s="116">
        <v>0.01</v>
      </c>
      <c r="T75" s="116">
        <v>0.13</v>
      </c>
      <c r="U75" s="116">
        <v>0.03</v>
      </c>
    </row>
    <row r="76" spans="2:21">
      <c r="B76" s="60" t="s">
        <v>385</v>
      </c>
      <c r="C76" s="89">
        <v>1134048</v>
      </c>
      <c r="D76" s="89" t="s">
        <v>150</v>
      </c>
      <c r="E76" s="89"/>
      <c r="F76" s="89">
        <v>1367</v>
      </c>
      <c r="G76" s="89" t="s">
        <v>358</v>
      </c>
      <c r="H76" s="89" t="s">
        <v>370</v>
      </c>
      <c r="I76" s="89" t="s">
        <v>316</v>
      </c>
      <c r="J76" s="100"/>
      <c r="K76" s="89">
        <v>7.95</v>
      </c>
      <c r="L76" s="89" t="s">
        <v>175</v>
      </c>
      <c r="M76" s="116">
        <v>2.4</v>
      </c>
      <c r="N76" s="116">
        <v>1.4</v>
      </c>
      <c r="O76" s="116">
        <v>25092</v>
      </c>
      <c r="P76" s="116">
        <v>108.81</v>
      </c>
      <c r="Q76" s="116">
        <v>0</v>
      </c>
      <c r="R76" s="116">
        <v>27.3</v>
      </c>
      <c r="S76" s="116">
        <v>0.01</v>
      </c>
      <c r="T76" s="116">
        <v>0.18</v>
      </c>
      <c r="U76" s="116">
        <v>0.04</v>
      </c>
    </row>
    <row r="77" spans="2:21">
      <c r="B77" s="60" t="s">
        <v>386</v>
      </c>
      <c r="C77" s="89">
        <v>1136050</v>
      </c>
      <c r="D77" s="89" t="s">
        <v>150</v>
      </c>
      <c r="E77" s="89"/>
      <c r="F77" s="89">
        <v>1324</v>
      </c>
      <c r="G77" s="89" t="s">
        <v>358</v>
      </c>
      <c r="H77" s="89" t="s">
        <v>370</v>
      </c>
      <c r="I77" s="89" t="s">
        <v>171</v>
      </c>
      <c r="J77" s="100"/>
      <c r="K77" s="89">
        <v>6.76</v>
      </c>
      <c r="L77" s="89" t="s">
        <v>175</v>
      </c>
      <c r="M77" s="116">
        <v>2.48</v>
      </c>
      <c r="N77" s="116">
        <v>1.2</v>
      </c>
      <c r="O77" s="116">
        <v>56346</v>
      </c>
      <c r="P77" s="116">
        <v>109.36</v>
      </c>
      <c r="Q77" s="116">
        <v>0</v>
      </c>
      <c r="R77" s="116">
        <v>61.62</v>
      </c>
      <c r="S77" s="116">
        <v>0.01</v>
      </c>
      <c r="T77" s="116">
        <v>0.4</v>
      </c>
      <c r="U77" s="116">
        <v>0.1</v>
      </c>
    </row>
    <row r="78" spans="2:21">
      <c r="B78" s="60" t="s">
        <v>387</v>
      </c>
      <c r="C78" s="89">
        <v>1120120</v>
      </c>
      <c r="D78" s="89" t="s">
        <v>150</v>
      </c>
      <c r="E78" s="89"/>
      <c r="F78" s="89">
        <v>1324</v>
      </c>
      <c r="G78" s="89" t="s">
        <v>358</v>
      </c>
      <c r="H78" s="89" t="s">
        <v>370</v>
      </c>
      <c r="I78" s="89" t="s">
        <v>171</v>
      </c>
      <c r="J78" s="100"/>
      <c r="K78" s="89">
        <v>3.17</v>
      </c>
      <c r="L78" s="89" t="s">
        <v>175</v>
      </c>
      <c r="M78" s="116">
        <v>4.4000000000000004</v>
      </c>
      <c r="N78" s="116">
        <v>0.3</v>
      </c>
      <c r="O78" s="116">
        <v>253232</v>
      </c>
      <c r="P78" s="116">
        <v>119.13</v>
      </c>
      <c r="Q78" s="116">
        <v>0</v>
      </c>
      <c r="R78" s="116">
        <v>301.68</v>
      </c>
      <c r="S78" s="116">
        <v>0.03</v>
      </c>
      <c r="T78" s="116">
        <v>1.96</v>
      </c>
      <c r="U78" s="116">
        <v>0.47</v>
      </c>
    </row>
    <row r="79" spans="2:21">
      <c r="B79" s="60" t="s">
        <v>388</v>
      </c>
      <c r="C79" s="89">
        <v>3230125</v>
      </c>
      <c r="D79" s="89" t="s">
        <v>150</v>
      </c>
      <c r="E79" s="89"/>
      <c r="F79" s="89">
        <v>323</v>
      </c>
      <c r="G79" s="89" t="s">
        <v>333</v>
      </c>
      <c r="H79" s="89" t="s">
        <v>370</v>
      </c>
      <c r="I79" s="89" t="s">
        <v>316</v>
      </c>
      <c r="J79" s="100"/>
      <c r="K79" s="89">
        <v>2.92</v>
      </c>
      <c r="L79" s="89" t="s">
        <v>175</v>
      </c>
      <c r="M79" s="116">
        <v>4.9000000000000004</v>
      </c>
      <c r="N79" s="116">
        <v>0.64</v>
      </c>
      <c r="O79" s="116">
        <v>31851.54</v>
      </c>
      <c r="P79" s="116">
        <v>114.65</v>
      </c>
      <c r="Q79" s="116">
        <v>0</v>
      </c>
      <c r="R79" s="116">
        <v>36.520000000000003</v>
      </c>
      <c r="S79" s="116">
        <v>0</v>
      </c>
      <c r="T79" s="116">
        <v>0.24</v>
      </c>
      <c r="U79" s="116">
        <v>0.06</v>
      </c>
    </row>
    <row r="80" spans="2:21">
      <c r="B80" s="60" t="s">
        <v>389</v>
      </c>
      <c r="C80" s="89">
        <v>5660048</v>
      </c>
      <c r="D80" s="89" t="s">
        <v>150</v>
      </c>
      <c r="E80" s="89"/>
      <c r="F80" s="89">
        <v>566</v>
      </c>
      <c r="G80" s="89" t="s">
        <v>358</v>
      </c>
      <c r="H80" s="89" t="s">
        <v>370</v>
      </c>
      <c r="I80" s="89" t="s">
        <v>171</v>
      </c>
      <c r="J80" s="100"/>
      <c r="K80" s="89">
        <v>0.78</v>
      </c>
      <c r="L80" s="89" t="s">
        <v>175</v>
      </c>
      <c r="M80" s="116">
        <v>4.28</v>
      </c>
      <c r="N80" s="116">
        <v>-0.53</v>
      </c>
      <c r="O80" s="116">
        <v>3726.01</v>
      </c>
      <c r="P80" s="116">
        <v>127.22</v>
      </c>
      <c r="Q80" s="116">
        <v>0</v>
      </c>
      <c r="R80" s="116">
        <v>4.74</v>
      </c>
      <c r="S80" s="116">
        <v>0</v>
      </c>
      <c r="T80" s="116">
        <v>0.03</v>
      </c>
      <c r="U80" s="116">
        <v>0.01</v>
      </c>
    </row>
    <row r="81" spans="2:21">
      <c r="B81" s="60" t="s">
        <v>390</v>
      </c>
      <c r="C81" s="89">
        <v>1128586</v>
      </c>
      <c r="D81" s="89" t="s">
        <v>150</v>
      </c>
      <c r="E81" s="89"/>
      <c r="F81" s="89">
        <v>1514</v>
      </c>
      <c r="G81" s="89" t="s">
        <v>333</v>
      </c>
      <c r="H81" s="89" t="s">
        <v>370</v>
      </c>
      <c r="I81" s="89" t="s">
        <v>171</v>
      </c>
      <c r="J81" s="100"/>
      <c r="K81" s="89">
        <v>2.5299999999999998</v>
      </c>
      <c r="L81" s="89" t="s">
        <v>175</v>
      </c>
      <c r="M81" s="116">
        <v>2.75</v>
      </c>
      <c r="N81" s="116">
        <v>0.46</v>
      </c>
      <c r="O81" s="116">
        <v>57787.71</v>
      </c>
      <c r="P81" s="116">
        <v>106.49</v>
      </c>
      <c r="Q81" s="116">
        <v>0</v>
      </c>
      <c r="R81" s="116">
        <v>61.54</v>
      </c>
      <c r="S81" s="116">
        <v>0.03</v>
      </c>
      <c r="T81" s="116">
        <v>0.4</v>
      </c>
      <c r="U81" s="116">
        <v>0.09</v>
      </c>
    </row>
    <row r="82" spans="2:21">
      <c r="B82" s="60" t="s">
        <v>391</v>
      </c>
      <c r="C82" s="89">
        <v>1132927</v>
      </c>
      <c r="D82" s="89" t="s">
        <v>150</v>
      </c>
      <c r="E82" s="89"/>
      <c r="F82" s="89">
        <v>1514</v>
      </c>
      <c r="G82" s="89" t="s">
        <v>333</v>
      </c>
      <c r="H82" s="89" t="s">
        <v>370</v>
      </c>
      <c r="I82" s="89" t="s">
        <v>171</v>
      </c>
      <c r="J82" s="100"/>
      <c r="K82" s="89">
        <v>4.47</v>
      </c>
      <c r="L82" s="89" t="s">
        <v>175</v>
      </c>
      <c r="M82" s="116">
        <v>2.75</v>
      </c>
      <c r="N82" s="116">
        <v>1.08</v>
      </c>
      <c r="O82" s="116">
        <v>85140.01</v>
      </c>
      <c r="P82" s="116">
        <v>108.23</v>
      </c>
      <c r="Q82" s="116">
        <v>0</v>
      </c>
      <c r="R82" s="116">
        <v>92.15</v>
      </c>
      <c r="S82" s="116">
        <v>0.02</v>
      </c>
      <c r="T82" s="116">
        <v>0.6</v>
      </c>
      <c r="U82" s="116">
        <v>0.14000000000000001</v>
      </c>
    </row>
    <row r="83" spans="2:21">
      <c r="B83" s="60" t="s">
        <v>392</v>
      </c>
      <c r="C83" s="89">
        <v>1139542</v>
      </c>
      <c r="D83" s="89" t="s">
        <v>150</v>
      </c>
      <c r="E83" s="89"/>
      <c r="F83" s="89">
        <v>1363</v>
      </c>
      <c r="G83" s="89" t="s">
        <v>165</v>
      </c>
      <c r="H83" s="89" t="s">
        <v>370</v>
      </c>
      <c r="I83" s="89" t="s">
        <v>316</v>
      </c>
      <c r="J83" s="100"/>
      <c r="K83" s="89">
        <v>5.39</v>
      </c>
      <c r="L83" s="89" t="s">
        <v>175</v>
      </c>
      <c r="M83" s="116">
        <v>1.94</v>
      </c>
      <c r="N83" s="116">
        <v>0.84</v>
      </c>
      <c r="O83" s="116">
        <v>69389.61</v>
      </c>
      <c r="P83" s="116">
        <v>106.71</v>
      </c>
      <c r="Q83" s="116">
        <v>0</v>
      </c>
      <c r="R83" s="116">
        <v>74.05</v>
      </c>
      <c r="S83" s="116">
        <v>0.01</v>
      </c>
      <c r="T83" s="116">
        <v>0.48</v>
      </c>
      <c r="U83" s="116">
        <v>0.11</v>
      </c>
    </row>
    <row r="84" spans="2:21">
      <c r="B84" s="60" t="s">
        <v>393</v>
      </c>
      <c r="C84" s="89">
        <v>1142595</v>
      </c>
      <c r="D84" s="89" t="s">
        <v>150</v>
      </c>
      <c r="E84" s="89"/>
      <c r="F84" s="89">
        <v>1363</v>
      </c>
      <c r="G84" s="89" t="s">
        <v>165</v>
      </c>
      <c r="H84" s="89" t="s">
        <v>370</v>
      </c>
      <c r="I84" s="89" t="s">
        <v>316</v>
      </c>
      <c r="J84" s="100"/>
      <c r="K84" s="89">
        <v>7.32</v>
      </c>
      <c r="L84" s="89" t="s">
        <v>175</v>
      </c>
      <c r="M84" s="116">
        <v>1.23</v>
      </c>
      <c r="N84" s="116">
        <v>1.1599999999999999</v>
      </c>
      <c r="O84" s="116">
        <v>278836</v>
      </c>
      <c r="P84" s="116">
        <v>100.85</v>
      </c>
      <c r="Q84" s="116">
        <v>0</v>
      </c>
      <c r="R84" s="116">
        <v>281.20999999999998</v>
      </c>
      <c r="S84" s="116">
        <v>7.0000000000000007E-2</v>
      </c>
      <c r="T84" s="116">
        <v>1.82</v>
      </c>
      <c r="U84" s="116">
        <v>0.43</v>
      </c>
    </row>
    <row r="85" spans="2:21">
      <c r="B85" s="60" t="s">
        <v>394</v>
      </c>
      <c r="C85" s="89">
        <v>1135417</v>
      </c>
      <c r="D85" s="89" t="s">
        <v>150</v>
      </c>
      <c r="E85" s="89"/>
      <c r="F85" s="89">
        <v>1527</v>
      </c>
      <c r="G85" s="89" t="s">
        <v>358</v>
      </c>
      <c r="H85" s="89" t="s">
        <v>370</v>
      </c>
      <c r="I85" s="89" t="s">
        <v>171</v>
      </c>
      <c r="J85" s="100"/>
      <c r="K85" s="89">
        <v>7.83</v>
      </c>
      <c r="L85" s="89" t="s">
        <v>175</v>
      </c>
      <c r="M85" s="116">
        <v>2.25</v>
      </c>
      <c r="N85" s="116">
        <v>1.21</v>
      </c>
      <c r="O85" s="116">
        <v>84593.18</v>
      </c>
      <c r="P85" s="116">
        <v>109.54</v>
      </c>
      <c r="Q85" s="116">
        <v>0</v>
      </c>
      <c r="R85" s="116">
        <v>92.66</v>
      </c>
      <c r="S85" s="116">
        <v>0.02</v>
      </c>
      <c r="T85" s="116">
        <v>0.6</v>
      </c>
      <c r="U85" s="116">
        <v>0.14000000000000001</v>
      </c>
    </row>
    <row r="86" spans="2:21">
      <c r="B86" s="60" t="s">
        <v>395</v>
      </c>
      <c r="C86" s="89">
        <v>1124080</v>
      </c>
      <c r="D86" s="89" t="s">
        <v>150</v>
      </c>
      <c r="E86" s="89"/>
      <c r="F86" s="89">
        <v>1239</v>
      </c>
      <c r="G86" s="89" t="s">
        <v>318</v>
      </c>
      <c r="H86" s="89" t="s">
        <v>396</v>
      </c>
      <c r="I86" s="89" t="s">
        <v>171</v>
      </c>
      <c r="J86" s="100"/>
      <c r="K86" s="89">
        <v>2.17</v>
      </c>
      <c r="L86" s="89" t="s">
        <v>175</v>
      </c>
      <c r="M86" s="116">
        <v>4.1500000000000004</v>
      </c>
      <c r="N86" s="116">
        <v>0.09</v>
      </c>
      <c r="O86" s="116">
        <v>58496</v>
      </c>
      <c r="P86" s="116">
        <v>114.97</v>
      </c>
      <c r="Q86" s="116">
        <v>0</v>
      </c>
      <c r="R86" s="116">
        <v>67.25</v>
      </c>
      <c r="S86" s="116">
        <v>0.02</v>
      </c>
      <c r="T86" s="116">
        <v>0.44</v>
      </c>
      <c r="U86" s="116">
        <v>0.1</v>
      </c>
    </row>
    <row r="87" spans="2:21">
      <c r="B87" s="60" t="s">
        <v>397</v>
      </c>
      <c r="C87" s="89">
        <v>7390131</v>
      </c>
      <c r="D87" s="89" t="s">
        <v>150</v>
      </c>
      <c r="E87" s="89"/>
      <c r="F87" s="89">
        <v>739</v>
      </c>
      <c r="G87" s="89" t="s">
        <v>163</v>
      </c>
      <c r="H87" s="89" t="s">
        <v>396</v>
      </c>
      <c r="I87" s="89" t="s">
        <v>171</v>
      </c>
      <c r="J87" s="100"/>
      <c r="K87" s="89">
        <v>1.53</v>
      </c>
      <c r="L87" s="89" t="s">
        <v>175</v>
      </c>
      <c r="M87" s="116">
        <v>5</v>
      </c>
      <c r="N87" s="116">
        <v>0.11</v>
      </c>
      <c r="O87" s="116">
        <v>9173.7099999999991</v>
      </c>
      <c r="P87" s="116">
        <v>130.68</v>
      </c>
      <c r="Q87" s="116">
        <v>0</v>
      </c>
      <c r="R87" s="116">
        <v>11.99</v>
      </c>
      <c r="S87" s="116">
        <v>0</v>
      </c>
      <c r="T87" s="116">
        <v>0.08</v>
      </c>
      <c r="U87" s="116">
        <v>0.02</v>
      </c>
    </row>
    <row r="88" spans="2:21">
      <c r="B88" s="60" t="s">
        <v>398</v>
      </c>
      <c r="C88" s="89">
        <v>1138585</v>
      </c>
      <c r="D88" s="89" t="s">
        <v>150</v>
      </c>
      <c r="E88" s="89"/>
      <c r="F88" s="89">
        <v>1153</v>
      </c>
      <c r="G88" s="89" t="s">
        <v>318</v>
      </c>
      <c r="H88" s="89" t="s">
        <v>396</v>
      </c>
      <c r="I88" s="89" t="s">
        <v>316</v>
      </c>
      <c r="J88" s="100"/>
      <c r="K88" s="89">
        <v>2.91</v>
      </c>
      <c r="L88" s="89" t="s">
        <v>175</v>
      </c>
      <c r="M88" s="116">
        <v>2.8</v>
      </c>
      <c r="N88" s="116">
        <v>0.82</v>
      </c>
      <c r="O88" s="116">
        <v>1</v>
      </c>
      <c r="P88" s="116">
        <v>5427449</v>
      </c>
      <c r="Q88" s="116">
        <v>0</v>
      </c>
      <c r="R88" s="116">
        <v>54.27</v>
      </c>
      <c r="S88" s="116">
        <v>0.01</v>
      </c>
      <c r="T88" s="116">
        <v>0.35</v>
      </c>
      <c r="U88" s="116">
        <v>0.08</v>
      </c>
    </row>
    <row r="89" spans="2:21">
      <c r="B89" s="60" t="s">
        <v>399</v>
      </c>
      <c r="C89" s="89">
        <v>1127422</v>
      </c>
      <c r="D89" s="89" t="s">
        <v>150</v>
      </c>
      <c r="E89" s="89"/>
      <c r="F89" s="89">
        <v>1248</v>
      </c>
      <c r="G89" s="89" t="s">
        <v>318</v>
      </c>
      <c r="H89" s="89" t="s">
        <v>396</v>
      </c>
      <c r="I89" s="89" t="s">
        <v>316</v>
      </c>
      <c r="J89" s="100"/>
      <c r="K89" s="89">
        <v>2.2400000000000002</v>
      </c>
      <c r="L89" s="89" t="s">
        <v>175</v>
      </c>
      <c r="M89" s="116">
        <v>2</v>
      </c>
      <c r="N89" s="116">
        <v>0.03</v>
      </c>
      <c r="O89" s="116">
        <v>8964.7999999999993</v>
      </c>
      <c r="P89" s="116">
        <v>105.55</v>
      </c>
      <c r="Q89" s="116">
        <v>0</v>
      </c>
      <c r="R89" s="116">
        <v>9.4600000000000009</v>
      </c>
      <c r="S89" s="116">
        <v>0</v>
      </c>
      <c r="T89" s="116">
        <v>0.06</v>
      </c>
      <c r="U89" s="116">
        <v>0.01</v>
      </c>
    </row>
    <row r="90" spans="2:21">
      <c r="B90" s="60" t="s">
        <v>400</v>
      </c>
      <c r="C90" s="89">
        <v>2260479</v>
      </c>
      <c r="D90" s="89" t="s">
        <v>150</v>
      </c>
      <c r="E90" s="89"/>
      <c r="F90" s="89">
        <v>226</v>
      </c>
      <c r="G90" s="89" t="s">
        <v>333</v>
      </c>
      <c r="H90" s="89" t="s">
        <v>396</v>
      </c>
      <c r="I90" s="89" t="s">
        <v>316</v>
      </c>
      <c r="J90" s="100"/>
      <c r="K90" s="89">
        <v>5.32</v>
      </c>
      <c r="L90" s="89" t="s">
        <v>175</v>
      </c>
      <c r="M90" s="116">
        <v>2.85</v>
      </c>
      <c r="N90" s="116">
        <v>1.1200000000000001</v>
      </c>
      <c r="O90" s="116">
        <v>16502</v>
      </c>
      <c r="P90" s="116">
        <v>111.7</v>
      </c>
      <c r="Q90" s="116">
        <v>0</v>
      </c>
      <c r="R90" s="116">
        <v>18.43</v>
      </c>
      <c r="S90" s="116">
        <v>0</v>
      </c>
      <c r="T90" s="116">
        <v>0.12</v>
      </c>
      <c r="U90" s="116">
        <v>0.03</v>
      </c>
    </row>
    <row r="91" spans="2:21">
      <c r="B91" s="60" t="s">
        <v>401</v>
      </c>
      <c r="C91" s="89">
        <v>6950083</v>
      </c>
      <c r="D91" s="89" t="s">
        <v>150</v>
      </c>
      <c r="E91" s="89"/>
      <c r="F91" s="89">
        <v>695</v>
      </c>
      <c r="G91" s="89" t="s">
        <v>318</v>
      </c>
      <c r="H91" s="89" t="s">
        <v>396</v>
      </c>
      <c r="I91" s="89" t="s">
        <v>316</v>
      </c>
      <c r="J91" s="100"/>
      <c r="K91" s="89">
        <v>3.5</v>
      </c>
      <c r="L91" s="89" t="s">
        <v>175</v>
      </c>
      <c r="M91" s="116">
        <v>5.2</v>
      </c>
      <c r="N91" s="116">
        <v>0.67</v>
      </c>
      <c r="O91" s="116">
        <v>46666</v>
      </c>
      <c r="P91" s="116">
        <v>136.01</v>
      </c>
      <c r="Q91" s="116">
        <v>0.625</v>
      </c>
      <c r="R91" s="116">
        <v>64.099999999999994</v>
      </c>
      <c r="S91" s="116">
        <v>0</v>
      </c>
      <c r="T91" s="116">
        <v>0.42</v>
      </c>
      <c r="U91" s="116">
        <v>0.1</v>
      </c>
    </row>
    <row r="92" spans="2:21">
      <c r="B92" s="60" t="s">
        <v>402</v>
      </c>
      <c r="C92" s="89">
        <v>6990188</v>
      </c>
      <c r="D92" s="89" t="s">
        <v>150</v>
      </c>
      <c r="E92" s="89"/>
      <c r="F92" s="89">
        <v>699</v>
      </c>
      <c r="G92" s="89" t="s">
        <v>333</v>
      </c>
      <c r="H92" s="89" t="s">
        <v>396</v>
      </c>
      <c r="I92" s="89" t="s">
        <v>171</v>
      </c>
      <c r="J92" s="100"/>
      <c r="K92" s="89">
        <v>3.07</v>
      </c>
      <c r="L92" s="89" t="s">
        <v>175</v>
      </c>
      <c r="M92" s="116">
        <v>4.95</v>
      </c>
      <c r="N92" s="116">
        <v>0.96</v>
      </c>
      <c r="O92" s="116">
        <v>32672.34</v>
      </c>
      <c r="P92" s="116">
        <v>114.6</v>
      </c>
      <c r="Q92" s="116">
        <v>0</v>
      </c>
      <c r="R92" s="116">
        <v>37.44</v>
      </c>
      <c r="S92" s="116">
        <v>0</v>
      </c>
      <c r="T92" s="116">
        <v>0.24</v>
      </c>
      <c r="U92" s="116">
        <v>0.06</v>
      </c>
    </row>
    <row r="93" spans="2:21">
      <c r="B93" s="60" t="s">
        <v>403</v>
      </c>
      <c r="C93" s="89">
        <v>1125996</v>
      </c>
      <c r="D93" s="89" t="s">
        <v>150</v>
      </c>
      <c r="E93" s="89"/>
      <c r="F93" s="89">
        <v>2066</v>
      </c>
      <c r="G93" s="89" t="s">
        <v>190</v>
      </c>
      <c r="H93" s="89" t="s">
        <v>396</v>
      </c>
      <c r="I93" s="89" t="s">
        <v>316</v>
      </c>
      <c r="J93" s="100"/>
      <c r="K93" s="89">
        <v>1.24</v>
      </c>
      <c r="L93" s="89" t="s">
        <v>175</v>
      </c>
      <c r="M93" s="116">
        <v>4.3499999999999996</v>
      </c>
      <c r="N93" s="116">
        <v>-0.03</v>
      </c>
      <c r="O93" s="116">
        <v>31842</v>
      </c>
      <c r="P93" s="116">
        <v>109.12</v>
      </c>
      <c r="Q93" s="116">
        <v>0</v>
      </c>
      <c r="R93" s="116">
        <v>34.75</v>
      </c>
      <c r="S93" s="116">
        <v>0.01</v>
      </c>
      <c r="T93" s="116">
        <v>0.23</v>
      </c>
      <c r="U93" s="116">
        <v>0.05</v>
      </c>
    </row>
    <row r="94" spans="2:21">
      <c r="B94" s="60" t="s">
        <v>404</v>
      </c>
      <c r="C94" s="89">
        <v>1132828</v>
      </c>
      <c r="D94" s="89" t="s">
        <v>150</v>
      </c>
      <c r="E94" s="89"/>
      <c r="F94" s="89">
        <v>2066</v>
      </c>
      <c r="G94" s="89" t="s">
        <v>190</v>
      </c>
      <c r="H94" s="89" t="s">
        <v>396</v>
      </c>
      <c r="I94" s="89" t="s">
        <v>316</v>
      </c>
      <c r="J94" s="100"/>
      <c r="K94" s="89">
        <v>3.4</v>
      </c>
      <c r="L94" s="89" t="s">
        <v>175</v>
      </c>
      <c r="M94" s="116">
        <v>1.98</v>
      </c>
      <c r="N94" s="116">
        <v>0.92</v>
      </c>
      <c r="O94" s="116">
        <v>4034.79</v>
      </c>
      <c r="P94" s="116">
        <v>104.09</v>
      </c>
      <c r="Q94" s="116">
        <v>0</v>
      </c>
      <c r="R94" s="116">
        <v>4.2</v>
      </c>
      <c r="S94" s="116">
        <v>0</v>
      </c>
      <c r="T94" s="116">
        <v>0.03</v>
      </c>
      <c r="U94" s="116">
        <v>0.01</v>
      </c>
    </row>
    <row r="95" spans="2:21">
      <c r="B95" s="60" t="s">
        <v>405</v>
      </c>
      <c r="C95" s="89">
        <v>7670102</v>
      </c>
      <c r="D95" s="89" t="s">
        <v>150</v>
      </c>
      <c r="E95" s="89"/>
      <c r="F95" s="89">
        <v>767</v>
      </c>
      <c r="G95" s="89" t="s">
        <v>358</v>
      </c>
      <c r="H95" s="89" t="s">
        <v>396</v>
      </c>
      <c r="I95" s="89" t="s">
        <v>316</v>
      </c>
      <c r="J95" s="100"/>
      <c r="K95" s="89">
        <v>0.99</v>
      </c>
      <c r="L95" s="89" t="s">
        <v>175</v>
      </c>
      <c r="M95" s="116">
        <v>4.5</v>
      </c>
      <c r="N95" s="116">
        <v>0.04</v>
      </c>
      <c r="O95" s="116">
        <v>30358.59</v>
      </c>
      <c r="P95" s="116">
        <v>125.25</v>
      </c>
      <c r="Q95" s="116">
        <v>0</v>
      </c>
      <c r="R95" s="116">
        <v>38.020000000000003</v>
      </c>
      <c r="S95" s="116">
        <v>0.06</v>
      </c>
      <c r="T95" s="116">
        <v>0.25</v>
      </c>
      <c r="U95" s="116">
        <v>0.06</v>
      </c>
    </row>
    <row r="96" spans="2:21">
      <c r="B96" s="60" t="s">
        <v>406</v>
      </c>
      <c r="C96" s="89">
        <v>1118827</v>
      </c>
      <c r="D96" s="89" t="s">
        <v>150</v>
      </c>
      <c r="E96" s="89"/>
      <c r="F96" s="89">
        <v>2095</v>
      </c>
      <c r="G96" s="89" t="s">
        <v>190</v>
      </c>
      <c r="H96" s="89" t="s">
        <v>396</v>
      </c>
      <c r="I96" s="89" t="s">
        <v>316</v>
      </c>
      <c r="J96" s="100"/>
      <c r="K96" s="89">
        <v>0.75</v>
      </c>
      <c r="L96" s="89" t="s">
        <v>175</v>
      </c>
      <c r="M96" s="116">
        <v>3.35</v>
      </c>
      <c r="N96" s="116">
        <v>-0.32</v>
      </c>
      <c r="O96" s="116">
        <v>1154.3399999999999</v>
      </c>
      <c r="P96" s="116">
        <v>111.84</v>
      </c>
      <c r="Q96" s="116">
        <v>0</v>
      </c>
      <c r="R96" s="116">
        <v>1.29</v>
      </c>
      <c r="S96" s="116">
        <v>0</v>
      </c>
      <c r="T96" s="116">
        <v>0.01</v>
      </c>
      <c r="U96" s="116">
        <v>0</v>
      </c>
    </row>
    <row r="97" spans="2:21">
      <c r="B97" s="60" t="s">
        <v>407</v>
      </c>
      <c r="C97" s="89">
        <v>1119999</v>
      </c>
      <c r="D97" s="89" t="s">
        <v>150</v>
      </c>
      <c r="E97" s="89"/>
      <c r="F97" s="89">
        <v>1349</v>
      </c>
      <c r="G97" s="89" t="s">
        <v>333</v>
      </c>
      <c r="H97" s="89" t="s">
        <v>396</v>
      </c>
      <c r="I97" s="89" t="s">
        <v>316</v>
      </c>
      <c r="J97" s="100"/>
      <c r="K97" s="89">
        <v>1.24</v>
      </c>
      <c r="L97" s="89" t="s">
        <v>175</v>
      </c>
      <c r="M97" s="116">
        <v>4.5</v>
      </c>
      <c r="N97" s="116">
        <v>-0.37</v>
      </c>
      <c r="O97" s="116">
        <v>4356</v>
      </c>
      <c r="P97" s="116">
        <v>114.34</v>
      </c>
      <c r="Q97" s="116">
        <v>0</v>
      </c>
      <c r="R97" s="116">
        <v>4.9800000000000004</v>
      </c>
      <c r="S97" s="116">
        <v>0</v>
      </c>
      <c r="T97" s="116">
        <v>0.03</v>
      </c>
      <c r="U97" s="116">
        <v>0.01</v>
      </c>
    </row>
    <row r="98" spans="2:21">
      <c r="B98" s="60" t="s">
        <v>408</v>
      </c>
      <c r="C98" s="89">
        <v>1130467</v>
      </c>
      <c r="D98" s="89" t="s">
        <v>150</v>
      </c>
      <c r="E98" s="89"/>
      <c r="F98" s="89">
        <v>1349</v>
      </c>
      <c r="G98" s="89" t="s">
        <v>333</v>
      </c>
      <c r="H98" s="89" t="s">
        <v>396</v>
      </c>
      <c r="I98" s="89" t="s">
        <v>316</v>
      </c>
      <c r="J98" s="100"/>
      <c r="K98" s="89">
        <v>3.56</v>
      </c>
      <c r="L98" s="89" t="s">
        <v>175</v>
      </c>
      <c r="M98" s="116">
        <v>3.3</v>
      </c>
      <c r="N98" s="116">
        <v>1.28</v>
      </c>
      <c r="O98" s="116">
        <v>29755</v>
      </c>
      <c r="P98" s="116">
        <v>108.47</v>
      </c>
      <c r="Q98" s="116">
        <v>0</v>
      </c>
      <c r="R98" s="116">
        <v>32.28</v>
      </c>
      <c r="S98" s="116">
        <v>0</v>
      </c>
      <c r="T98" s="116">
        <v>0.21</v>
      </c>
      <c r="U98" s="116">
        <v>0.05</v>
      </c>
    </row>
    <row r="99" spans="2:21">
      <c r="B99" s="60" t="s">
        <v>409</v>
      </c>
      <c r="C99" s="89">
        <v>1410265</v>
      </c>
      <c r="D99" s="89" t="s">
        <v>150</v>
      </c>
      <c r="E99" s="89"/>
      <c r="F99" s="89">
        <v>141</v>
      </c>
      <c r="G99" s="89" t="s">
        <v>360</v>
      </c>
      <c r="H99" s="89" t="s">
        <v>396</v>
      </c>
      <c r="I99" s="89" t="s">
        <v>171</v>
      </c>
      <c r="J99" s="100"/>
      <c r="K99" s="89">
        <v>1.03</v>
      </c>
      <c r="L99" s="89" t="s">
        <v>175</v>
      </c>
      <c r="M99" s="116">
        <v>3.75</v>
      </c>
      <c r="N99" s="116">
        <v>0.09</v>
      </c>
      <c r="O99" s="116">
        <v>15952.15</v>
      </c>
      <c r="P99" s="116">
        <v>104.54</v>
      </c>
      <c r="Q99" s="116">
        <v>0</v>
      </c>
      <c r="R99" s="116">
        <v>16.68</v>
      </c>
      <c r="S99" s="116">
        <v>0</v>
      </c>
      <c r="T99" s="116">
        <v>0.11</v>
      </c>
      <c r="U99" s="116">
        <v>0.03</v>
      </c>
    </row>
    <row r="100" spans="2:21">
      <c r="B100" s="60" t="s">
        <v>410</v>
      </c>
      <c r="C100" s="89">
        <v>5050240</v>
      </c>
      <c r="D100" s="89" t="s">
        <v>150</v>
      </c>
      <c r="E100" s="89"/>
      <c r="F100" s="89">
        <v>505</v>
      </c>
      <c r="G100" s="89" t="s">
        <v>333</v>
      </c>
      <c r="H100" s="89" t="s">
        <v>411</v>
      </c>
      <c r="I100" s="89" t="s">
        <v>316</v>
      </c>
      <c r="J100" s="100"/>
      <c r="K100" s="89">
        <v>3.51</v>
      </c>
      <c r="L100" s="89" t="s">
        <v>175</v>
      </c>
      <c r="M100" s="116">
        <v>4.05</v>
      </c>
      <c r="N100" s="116">
        <v>1.25</v>
      </c>
      <c r="O100" s="116">
        <v>107976</v>
      </c>
      <c r="P100" s="116">
        <v>111.22</v>
      </c>
      <c r="Q100" s="116">
        <v>0</v>
      </c>
      <c r="R100" s="116">
        <v>120.09</v>
      </c>
      <c r="S100" s="116">
        <v>0.02</v>
      </c>
      <c r="T100" s="116">
        <v>0.78</v>
      </c>
      <c r="U100" s="116">
        <v>0.19</v>
      </c>
    </row>
    <row r="101" spans="2:21">
      <c r="B101" s="60" t="s">
        <v>412</v>
      </c>
      <c r="C101" s="89">
        <v>5050265</v>
      </c>
      <c r="D101" s="89" t="s">
        <v>150</v>
      </c>
      <c r="E101" s="89"/>
      <c r="F101" s="89">
        <v>505</v>
      </c>
      <c r="G101" s="89" t="s">
        <v>333</v>
      </c>
      <c r="H101" s="89" t="s">
        <v>411</v>
      </c>
      <c r="I101" s="89" t="s">
        <v>316</v>
      </c>
      <c r="J101" s="100"/>
      <c r="K101" s="89">
        <v>5.81</v>
      </c>
      <c r="L101" s="89" t="s">
        <v>175</v>
      </c>
      <c r="M101" s="116">
        <v>2.5</v>
      </c>
      <c r="N101" s="116">
        <v>1.52</v>
      </c>
      <c r="O101" s="116">
        <v>25645</v>
      </c>
      <c r="P101" s="116">
        <v>106.45</v>
      </c>
      <c r="Q101" s="116">
        <v>0</v>
      </c>
      <c r="R101" s="116">
        <v>27.3</v>
      </c>
      <c r="S101" s="116">
        <v>0.01</v>
      </c>
      <c r="T101" s="116">
        <v>0.18</v>
      </c>
      <c r="U101" s="116">
        <v>0.04</v>
      </c>
    </row>
    <row r="102" spans="2:21">
      <c r="B102" s="60" t="s">
        <v>413</v>
      </c>
      <c r="C102" s="89">
        <v>1104330</v>
      </c>
      <c r="D102" s="89" t="s">
        <v>150</v>
      </c>
      <c r="E102" s="89"/>
      <c r="F102" s="89">
        <v>1448</v>
      </c>
      <c r="G102" s="89" t="s">
        <v>333</v>
      </c>
      <c r="H102" s="89" t="s">
        <v>411</v>
      </c>
      <c r="I102" s="89" t="s">
        <v>316</v>
      </c>
      <c r="J102" s="100"/>
      <c r="K102" s="89">
        <v>1.1499999999999999</v>
      </c>
      <c r="L102" s="89" t="s">
        <v>175</v>
      </c>
      <c r="M102" s="116">
        <v>4.8499999999999996</v>
      </c>
      <c r="N102" s="116">
        <v>0.23</v>
      </c>
      <c r="O102" s="116">
        <v>2727</v>
      </c>
      <c r="P102" s="116">
        <v>128.02000000000001</v>
      </c>
      <c r="Q102" s="116">
        <v>0</v>
      </c>
      <c r="R102" s="116">
        <v>3.49</v>
      </c>
      <c r="S102" s="116">
        <v>0</v>
      </c>
      <c r="T102" s="116">
        <v>0.02</v>
      </c>
      <c r="U102" s="116">
        <v>0.01</v>
      </c>
    </row>
    <row r="103" spans="2:21">
      <c r="B103" s="60" t="s">
        <v>414</v>
      </c>
      <c r="C103" s="89">
        <v>1123884</v>
      </c>
      <c r="D103" s="89" t="s">
        <v>150</v>
      </c>
      <c r="E103" s="89"/>
      <c r="F103" s="89">
        <v>1448</v>
      </c>
      <c r="G103" s="89" t="s">
        <v>333</v>
      </c>
      <c r="H103" s="89" t="s">
        <v>411</v>
      </c>
      <c r="I103" s="89" t="s">
        <v>316</v>
      </c>
      <c r="J103" s="100"/>
      <c r="K103" s="89">
        <v>1.69</v>
      </c>
      <c r="L103" s="89" t="s">
        <v>175</v>
      </c>
      <c r="M103" s="116">
        <v>5.5</v>
      </c>
      <c r="N103" s="116">
        <v>1.0900000000000001</v>
      </c>
      <c r="O103" s="116">
        <v>11250.01</v>
      </c>
      <c r="P103" s="116">
        <v>112.18</v>
      </c>
      <c r="Q103" s="116">
        <v>0</v>
      </c>
      <c r="R103" s="116">
        <v>12.62</v>
      </c>
      <c r="S103" s="116">
        <v>0.03</v>
      </c>
      <c r="T103" s="116">
        <v>0.08</v>
      </c>
      <c r="U103" s="116">
        <v>0.02</v>
      </c>
    </row>
    <row r="104" spans="2:21">
      <c r="B104" s="60" t="s">
        <v>415</v>
      </c>
      <c r="C104" s="89">
        <v>2510162</v>
      </c>
      <c r="D104" s="89" t="s">
        <v>150</v>
      </c>
      <c r="E104" s="89"/>
      <c r="F104" s="89">
        <v>251</v>
      </c>
      <c r="G104" s="89" t="s">
        <v>333</v>
      </c>
      <c r="H104" s="89" t="s">
        <v>411</v>
      </c>
      <c r="I104" s="89" t="s">
        <v>316</v>
      </c>
      <c r="J104" s="100"/>
      <c r="K104" s="89">
        <v>2.3199999999999998</v>
      </c>
      <c r="L104" s="89" t="s">
        <v>175</v>
      </c>
      <c r="M104" s="116">
        <v>4.5999999999999996</v>
      </c>
      <c r="N104" s="116">
        <v>0.79</v>
      </c>
      <c r="O104" s="116">
        <v>17713</v>
      </c>
      <c r="P104" s="116">
        <v>110.74</v>
      </c>
      <c r="Q104" s="116">
        <v>0</v>
      </c>
      <c r="R104" s="116">
        <v>19.62</v>
      </c>
      <c r="S104" s="116">
        <v>0</v>
      </c>
      <c r="T104" s="116">
        <v>0.13</v>
      </c>
      <c r="U104" s="116">
        <v>0.03</v>
      </c>
    </row>
    <row r="105" spans="2:21">
      <c r="B105" s="60" t="s">
        <v>416</v>
      </c>
      <c r="C105" s="89">
        <v>1115823</v>
      </c>
      <c r="D105" s="89" t="s">
        <v>150</v>
      </c>
      <c r="E105" s="89"/>
      <c r="F105" s="89">
        <v>1095</v>
      </c>
      <c r="G105" s="89" t="s">
        <v>163</v>
      </c>
      <c r="H105" s="89" t="s">
        <v>411</v>
      </c>
      <c r="I105" s="89" t="s">
        <v>171</v>
      </c>
      <c r="J105" s="100"/>
      <c r="K105" s="89">
        <v>2.83</v>
      </c>
      <c r="L105" s="89" t="s">
        <v>175</v>
      </c>
      <c r="M105" s="116">
        <v>6.1</v>
      </c>
      <c r="N105" s="116">
        <v>1.51</v>
      </c>
      <c r="O105" s="116">
        <v>8948.91</v>
      </c>
      <c r="P105" s="116">
        <v>125.05</v>
      </c>
      <c r="Q105" s="116">
        <v>0</v>
      </c>
      <c r="R105" s="116">
        <v>11.19</v>
      </c>
      <c r="S105" s="116">
        <v>0</v>
      </c>
      <c r="T105" s="116">
        <v>7.0000000000000007E-2</v>
      </c>
      <c r="U105" s="116">
        <v>0.02</v>
      </c>
    </row>
    <row r="106" spans="2:21">
      <c r="B106" s="60" t="s">
        <v>417</v>
      </c>
      <c r="C106" s="89">
        <v>5760160</v>
      </c>
      <c r="D106" s="89" t="s">
        <v>150</v>
      </c>
      <c r="E106" s="89"/>
      <c r="F106" s="89">
        <v>576</v>
      </c>
      <c r="G106" s="89" t="s">
        <v>163</v>
      </c>
      <c r="H106" s="89" t="s">
        <v>411</v>
      </c>
      <c r="I106" s="89" t="s">
        <v>316</v>
      </c>
      <c r="J106" s="100"/>
      <c r="K106" s="89">
        <v>1.9</v>
      </c>
      <c r="L106" s="89" t="s">
        <v>175</v>
      </c>
      <c r="M106" s="116">
        <v>4.7</v>
      </c>
      <c r="N106" s="116">
        <v>0.54</v>
      </c>
      <c r="O106" s="116">
        <v>137206.04999999999</v>
      </c>
      <c r="P106" s="116">
        <v>130.04</v>
      </c>
      <c r="Q106" s="116">
        <v>0</v>
      </c>
      <c r="R106" s="116">
        <v>178.42</v>
      </c>
      <c r="S106" s="116">
        <v>0.01</v>
      </c>
      <c r="T106" s="116">
        <v>1.1599999999999999</v>
      </c>
      <c r="U106" s="116">
        <v>0.28000000000000003</v>
      </c>
    </row>
    <row r="107" spans="2:21">
      <c r="B107" s="60" t="s">
        <v>418</v>
      </c>
      <c r="C107" s="89">
        <v>7430069</v>
      </c>
      <c r="D107" s="89" t="s">
        <v>150</v>
      </c>
      <c r="E107" s="89"/>
      <c r="F107" s="89">
        <v>743</v>
      </c>
      <c r="G107" s="89" t="s">
        <v>333</v>
      </c>
      <c r="H107" s="89" t="s">
        <v>411</v>
      </c>
      <c r="I107" s="89" t="s">
        <v>316</v>
      </c>
      <c r="J107" s="100"/>
      <c r="K107" s="89">
        <v>1.71</v>
      </c>
      <c r="L107" s="89" t="s">
        <v>175</v>
      </c>
      <c r="M107" s="116">
        <v>5.4</v>
      </c>
      <c r="N107" s="116">
        <v>0.08</v>
      </c>
      <c r="O107" s="116">
        <v>5692.54</v>
      </c>
      <c r="P107" s="116">
        <v>131.69999999999999</v>
      </c>
      <c r="Q107" s="116">
        <v>0</v>
      </c>
      <c r="R107" s="116">
        <v>7.5</v>
      </c>
      <c r="S107" s="116">
        <v>0</v>
      </c>
      <c r="T107" s="116">
        <v>0.05</v>
      </c>
      <c r="U107" s="116">
        <v>0.01</v>
      </c>
    </row>
    <row r="108" spans="2:21">
      <c r="B108" s="60" t="s">
        <v>419</v>
      </c>
      <c r="C108" s="89">
        <v>2260131</v>
      </c>
      <c r="D108" s="89" t="s">
        <v>150</v>
      </c>
      <c r="E108" s="89"/>
      <c r="F108" s="89">
        <v>226</v>
      </c>
      <c r="G108" s="89" t="s">
        <v>333</v>
      </c>
      <c r="H108" s="89" t="s">
        <v>411</v>
      </c>
      <c r="I108" s="89" t="s">
        <v>316</v>
      </c>
      <c r="J108" s="100"/>
      <c r="K108" s="89">
        <v>0.42</v>
      </c>
      <c r="L108" s="89" t="s">
        <v>175</v>
      </c>
      <c r="M108" s="116">
        <v>4.6500000000000004</v>
      </c>
      <c r="N108" s="116">
        <v>7.0000000000000007E-2</v>
      </c>
      <c r="O108" s="116">
        <v>1506.75</v>
      </c>
      <c r="P108" s="116">
        <v>122.95</v>
      </c>
      <c r="Q108" s="116">
        <v>0</v>
      </c>
      <c r="R108" s="116">
        <v>1.85</v>
      </c>
      <c r="S108" s="116">
        <v>0</v>
      </c>
      <c r="T108" s="116">
        <v>0.01</v>
      </c>
      <c r="U108" s="116">
        <v>0</v>
      </c>
    </row>
    <row r="109" spans="2:21">
      <c r="B109" s="60" t="s">
        <v>420</v>
      </c>
      <c r="C109" s="89">
        <v>1105543</v>
      </c>
      <c r="D109" s="89" t="s">
        <v>150</v>
      </c>
      <c r="E109" s="89"/>
      <c r="F109" s="89">
        <v>1095</v>
      </c>
      <c r="G109" s="89" t="s">
        <v>163</v>
      </c>
      <c r="H109" s="89" t="s">
        <v>411</v>
      </c>
      <c r="I109" s="89" t="s">
        <v>316</v>
      </c>
      <c r="J109" s="100"/>
      <c r="K109" s="89">
        <v>2.1800000000000002</v>
      </c>
      <c r="L109" s="89" t="s">
        <v>175</v>
      </c>
      <c r="M109" s="116">
        <v>4.5999999999999996</v>
      </c>
      <c r="N109" s="116">
        <v>1.19</v>
      </c>
      <c r="O109" s="116">
        <v>52</v>
      </c>
      <c r="P109" s="116">
        <v>128.93</v>
      </c>
      <c r="Q109" s="116">
        <v>1E-3</v>
      </c>
      <c r="R109" s="116">
        <v>7.0000000000000007E-2</v>
      </c>
      <c r="S109" s="116">
        <v>0</v>
      </c>
      <c r="T109" s="116">
        <v>0</v>
      </c>
      <c r="U109" s="116">
        <v>0</v>
      </c>
    </row>
    <row r="110" spans="2:21">
      <c r="B110" s="60" t="s">
        <v>421</v>
      </c>
      <c r="C110" s="89">
        <v>1106046</v>
      </c>
      <c r="D110" s="89" t="s">
        <v>150</v>
      </c>
      <c r="E110" s="89"/>
      <c r="F110" s="89">
        <v>1095</v>
      </c>
      <c r="G110" s="89" t="s">
        <v>163</v>
      </c>
      <c r="H110" s="89" t="s">
        <v>411</v>
      </c>
      <c r="I110" s="89" t="s">
        <v>316</v>
      </c>
      <c r="J110" s="100"/>
      <c r="K110" s="89">
        <v>2.39</v>
      </c>
      <c r="L110" s="89" t="s">
        <v>175</v>
      </c>
      <c r="M110" s="116">
        <v>4.5</v>
      </c>
      <c r="N110" s="116">
        <v>1.2</v>
      </c>
      <c r="O110" s="116">
        <v>146</v>
      </c>
      <c r="P110" s="116">
        <v>130.02000000000001</v>
      </c>
      <c r="Q110" s="116">
        <v>0</v>
      </c>
      <c r="R110" s="116">
        <v>0.19</v>
      </c>
      <c r="S110" s="116">
        <v>0</v>
      </c>
      <c r="T110" s="116">
        <v>0</v>
      </c>
      <c r="U110" s="116">
        <v>0</v>
      </c>
    </row>
    <row r="111" spans="2:21">
      <c r="B111" s="60" t="s">
        <v>422</v>
      </c>
      <c r="C111" s="89">
        <v>1127588</v>
      </c>
      <c r="D111" s="89" t="s">
        <v>150</v>
      </c>
      <c r="E111" s="89"/>
      <c r="F111" s="89">
        <v>1382</v>
      </c>
      <c r="G111" s="89" t="s">
        <v>360</v>
      </c>
      <c r="H111" s="89" t="s">
        <v>423</v>
      </c>
      <c r="I111" s="89" t="s">
        <v>171</v>
      </c>
      <c r="J111" s="100"/>
      <c r="K111" s="89">
        <v>0.53</v>
      </c>
      <c r="L111" s="89" t="s">
        <v>175</v>
      </c>
      <c r="M111" s="116">
        <v>4.2</v>
      </c>
      <c r="N111" s="116">
        <v>0.92</v>
      </c>
      <c r="O111" s="116">
        <v>34077</v>
      </c>
      <c r="P111" s="116">
        <v>103.06</v>
      </c>
      <c r="Q111" s="116">
        <v>0</v>
      </c>
      <c r="R111" s="116">
        <v>35.119999999999997</v>
      </c>
      <c r="S111" s="116">
        <v>0.02</v>
      </c>
      <c r="T111" s="116">
        <v>0.23</v>
      </c>
      <c r="U111" s="116">
        <v>0.05</v>
      </c>
    </row>
    <row r="112" spans="2:21">
      <c r="B112" s="60" t="s">
        <v>424</v>
      </c>
      <c r="C112" s="89">
        <v>1122233</v>
      </c>
      <c r="D112" s="89" t="s">
        <v>150</v>
      </c>
      <c r="E112" s="89"/>
      <c r="F112" s="89">
        <v>1172</v>
      </c>
      <c r="G112" s="89" t="s">
        <v>333</v>
      </c>
      <c r="H112" s="89" t="s">
        <v>423</v>
      </c>
      <c r="I112" s="89" t="s">
        <v>171</v>
      </c>
      <c r="J112" s="100"/>
      <c r="K112" s="89">
        <v>0.63</v>
      </c>
      <c r="L112" s="89" t="s">
        <v>175</v>
      </c>
      <c r="M112" s="116">
        <v>5.9</v>
      </c>
      <c r="N112" s="116">
        <v>-0.16</v>
      </c>
      <c r="O112" s="116">
        <v>2298.3000000000002</v>
      </c>
      <c r="P112" s="116">
        <v>109.9</v>
      </c>
      <c r="Q112" s="116">
        <v>0</v>
      </c>
      <c r="R112" s="116">
        <v>2.5299999999999998</v>
      </c>
      <c r="S112" s="116">
        <v>0</v>
      </c>
      <c r="T112" s="116">
        <v>0.02</v>
      </c>
      <c r="U112" s="116">
        <v>0</v>
      </c>
    </row>
    <row r="113" spans="2:21">
      <c r="B113" s="60" t="s">
        <v>425</v>
      </c>
      <c r="C113" s="89">
        <v>2590255</v>
      </c>
      <c r="D113" s="89" t="s">
        <v>150</v>
      </c>
      <c r="E113" s="89"/>
      <c r="F113" s="89">
        <v>259</v>
      </c>
      <c r="G113" s="89" t="s">
        <v>426</v>
      </c>
      <c r="H113" s="89" t="s">
        <v>423</v>
      </c>
      <c r="I113" s="89" t="s">
        <v>316</v>
      </c>
      <c r="J113" s="100"/>
      <c r="K113" s="89">
        <v>1.23</v>
      </c>
      <c r="L113" s="89" t="s">
        <v>175</v>
      </c>
      <c r="M113" s="116">
        <v>4.8</v>
      </c>
      <c r="N113" s="116">
        <v>0.41</v>
      </c>
      <c r="O113" s="116">
        <v>12232.02</v>
      </c>
      <c r="P113" s="116">
        <v>124.35</v>
      </c>
      <c r="Q113" s="116">
        <v>0</v>
      </c>
      <c r="R113" s="116">
        <v>15.21</v>
      </c>
      <c r="S113" s="116">
        <v>0</v>
      </c>
      <c r="T113" s="116">
        <v>0.1</v>
      </c>
      <c r="U113" s="116">
        <v>0.02</v>
      </c>
    </row>
    <row r="114" spans="2:21">
      <c r="B114" s="60" t="s">
        <v>427</v>
      </c>
      <c r="C114" s="89">
        <v>2590438</v>
      </c>
      <c r="D114" s="89" t="s">
        <v>150</v>
      </c>
      <c r="E114" s="89"/>
      <c r="F114" s="89">
        <v>259</v>
      </c>
      <c r="G114" s="89" t="s">
        <v>426</v>
      </c>
      <c r="H114" s="89" t="s">
        <v>423</v>
      </c>
      <c r="I114" s="89" t="s">
        <v>316</v>
      </c>
      <c r="J114" s="100"/>
      <c r="K114" s="89">
        <v>1.47</v>
      </c>
      <c r="L114" s="89" t="s">
        <v>175</v>
      </c>
      <c r="M114" s="116">
        <v>5.69</v>
      </c>
      <c r="N114" s="116">
        <v>0.65</v>
      </c>
      <c r="O114" s="116">
        <v>46043.87</v>
      </c>
      <c r="P114" s="116">
        <v>128.88999999999999</v>
      </c>
      <c r="Q114" s="116">
        <v>0.191</v>
      </c>
      <c r="R114" s="116">
        <v>59.54</v>
      </c>
      <c r="S114" s="116">
        <v>0.02</v>
      </c>
      <c r="T114" s="116">
        <v>0.39</v>
      </c>
      <c r="U114" s="116">
        <v>0.09</v>
      </c>
    </row>
    <row r="115" spans="2:21">
      <c r="B115" s="60" t="s">
        <v>428</v>
      </c>
      <c r="C115" s="89">
        <v>1127414</v>
      </c>
      <c r="D115" s="89" t="s">
        <v>150</v>
      </c>
      <c r="E115" s="89"/>
      <c r="F115" s="89">
        <v>1248</v>
      </c>
      <c r="G115" s="89" t="s">
        <v>318</v>
      </c>
      <c r="H115" s="89" t="s">
        <v>423</v>
      </c>
      <c r="I115" s="89" t="s">
        <v>316</v>
      </c>
      <c r="J115" s="100"/>
      <c r="K115" s="89">
        <v>2.2000000000000002</v>
      </c>
      <c r="L115" s="89" t="s">
        <v>175</v>
      </c>
      <c r="M115" s="116">
        <v>2.4</v>
      </c>
      <c r="N115" s="116">
        <v>0.39</v>
      </c>
      <c r="O115" s="116">
        <v>31227</v>
      </c>
      <c r="P115" s="116">
        <v>105.72</v>
      </c>
      <c r="Q115" s="116">
        <v>0</v>
      </c>
      <c r="R115" s="116">
        <v>33.01</v>
      </c>
      <c r="S115" s="116">
        <v>0.02</v>
      </c>
      <c r="T115" s="116">
        <v>0.21</v>
      </c>
      <c r="U115" s="116">
        <v>0.05</v>
      </c>
    </row>
    <row r="116" spans="2:21">
      <c r="B116" s="60" t="s">
        <v>429</v>
      </c>
      <c r="C116" s="89">
        <v>1980416</v>
      </c>
      <c r="D116" s="89" t="s">
        <v>150</v>
      </c>
      <c r="E116" s="89"/>
      <c r="F116" s="89">
        <v>198</v>
      </c>
      <c r="G116" s="89" t="s">
        <v>333</v>
      </c>
      <c r="H116" s="89" t="s">
        <v>423</v>
      </c>
      <c r="I116" s="89" t="s">
        <v>171</v>
      </c>
      <c r="J116" s="100"/>
      <c r="K116" s="89">
        <v>7.44</v>
      </c>
      <c r="L116" s="89" t="s">
        <v>175</v>
      </c>
      <c r="M116" s="116">
        <v>2.6</v>
      </c>
      <c r="N116" s="116">
        <v>2.41</v>
      </c>
      <c r="O116" s="116">
        <v>30340</v>
      </c>
      <c r="P116" s="116">
        <v>102.15</v>
      </c>
      <c r="Q116" s="116">
        <v>0</v>
      </c>
      <c r="R116" s="116">
        <v>30.99</v>
      </c>
      <c r="S116" s="116">
        <v>0</v>
      </c>
      <c r="T116" s="116">
        <v>0.2</v>
      </c>
      <c r="U116" s="116">
        <v>0.05</v>
      </c>
    </row>
    <row r="117" spans="2:21">
      <c r="B117" s="60" t="s">
        <v>430</v>
      </c>
      <c r="C117" s="89">
        <v>1980358</v>
      </c>
      <c r="D117" s="89" t="s">
        <v>150</v>
      </c>
      <c r="E117" s="89"/>
      <c r="F117" s="89">
        <v>198</v>
      </c>
      <c r="G117" s="89" t="s">
        <v>333</v>
      </c>
      <c r="H117" s="89" t="s">
        <v>423</v>
      </c>
      <c r="I117" s="89" t="s">
        <v>171</v>
      </c>
      <c r="J117" s="100"/>
      <c r="K117" s="89">
        <v>3.86</v>
      </c>
      <c r="L117" s="89" t="s">
        <v>175</v>
      </c>
      <c r="M117" s="116">
        <v>4.9000000000000004</v>
      </c>
      <c r="N117" s="116">
        <v>1.62</v>
      </c>
      <c r="O117" s="116">
        <v>7324.15</v>
      </c>
      <c r="P117" s="116">
        <v>112.5</v>
      </c>
      <c r="Q117" s="116">
        <v>0</v>
      </c>
      <c r="R117" s="116">
        <v>8.24</v>
      </c>
      <c r="S117" s="116">
        <v>0</v>
      </c>
      <c r="T117" s="116">
        <v>0.05</v>
      </c>
      <c r="U117" s="116">
        <v>0.01</v>
      </c>
    </row>
    <row r="118" spans="2:21">
      <c r="B118" s="60" t="s">
        <v>431</v>
      </c>
      <c r="C118" s="89">
        <v>6390207</v>
      </c>
      <c r="D118" s="89" t="s">
        <v>150</v>
      </c>
      <c r="E118" s="89"/>
      <c r="F118" s="89">
        <v>639</v>
      </c>
      <c r="G118" s="89" t="s">
        <v>163</v>
      </c>
      <c r="H118" s="89" t="s">
        <v>432</v>
      </c>
      <c r="I118" s="89" t="s">
        <v>316</v>
      </c>
      <c r="J118" s="100"/>
      <c r="K118" s="89">
        <v>3.91</v>
      </c>
      <c r="L118" s="89" t="s">
        <v>175</v>
      </c>
      <c r="M118" s="116">
        <v>4.95</v>
      </c>
      <c r="N118" s="116">
        <v>2.6</v>
      </c>
      <c r="O118" s="116">
        <v>40284.44</v>
      </c>
      <c r="P118" s="116">
        <v>131.80000000000001</v>
      </c>
      <c r="Q118" s="116">
        <v>0</v>
      </c>
      <c r="R118" s="116">
        <v>53.1</v>
      </c>
      <c r="S118" s="116">
        <v>0</v>
      </c>
      <c r="T118" s="116">
        <v>0.34</v>
      </c>
      <c r="U118" s="116">
        <v>0.08</v>
      </c>
    </row>
    <row r="119" spans="2:21">
      <c r="B119" s="60" t="s">
        <v>433</v>
      </c>
      <c r="C119" s="89">
        <v>1122092</v>
      </c>
      <c r="D119" s="89" t="s">
        <v>150</v>
      </c>
      <c r="E119" s="89"/>
      <c r="F119" s="89">
        <v>1187</v>
      </c>
      <c r="G119" s="89" t="s">
        <v>358</v>
      </c>
      <c r="H119" s="89" t="s">
        <v>434</v>
      </c>
      <c r="I119" s="89" t="s">
        <v>171</v>
      </c>
      <c r="J119" s="100"/>
      <c r="K119" s="89">
        <v>0.74</v>
      </c>
      <c r="L119" s="89" t="s">
        <v>175</v>
      </c>
      <c r="M119" s="116">
        <v>5.7</v>
      </c>
      <c r="N119" s="116">
        <v>0.66</v>
      </c>
      <c r="O119" s="116">
        <v>91687</v>
      </c>
      <c r="P119" s="116">
        <v>110.07</v>
      </c>
      <c r="Q119" s="116">
        <v>0</v>
      </c>
      <c r="R119" s="116">
        <v>100.92</v>
      </c>
      <c r="S119" s="116">
        <v>7.0000000000000007E-2</v>
      </c>
      <c r="T119" s="116">
        <v>0.65</v>
      </c>
      <c r="U119" s="116">
        <v>0.16</v>
      </c>
    </row>
    <row r="120" spans="2:21">
      <c r="B120" s="60" t="s">
        <v>435</v>
      </c>
      <c r="C120" s="89">
        <v>7980121</v>
      </c>
      <c r="D120" s="89" t="s">
        <v>150</v>
      </c>
      <c r="E120" s="89"/>
      <c r="F120" s="89">
        <v>798</v>
      </c>
      <c r="G120" s="89" t="s">
        <v>163</v>
      </c>
      <c r="H120" s="89" t="s">
        <v>436</v>
      </c>
      <c r="I120" s="89" t="s">
        <v>316</v>
      </c>
      <c r="J120" s="100"/>
      <c r="K120" s="89">
        <v>0.2</v>
      </c>
      <c r="L120" s="89" t="s">
        <v>175</v>
      </c>
      <c r="M120" s="116">
        <v>4.5</v>
      </c>
      <c r="N120" s="116">
        <v>-0.71</v>
      </c>
      <c r="O120" s="116">
        <v>22362.12</v>
      </c>
      <c r="P120" s="116">
        <v>127.65</v>
      </c>
      <c r="Q120" s="116">
        <v>0</v>
      </c>
      <c r="R120" s="116">
        <v>28.55</v>
      </c>
      <c r="S120" s="116">
        <v>0.01</v>
      </c>
      <c r="T120" s="116">
        <v>0.19</v>
      </c>
      <c r="U120" s="116">
        <v>0.04</v>
      </c>
    </row>
    <row r="121" spans="2:21">
      <c r="B121" s="60" t="s">
        <v>437</v>
      </c>
      <c r="C121" s="89">
        <v>6110365</v>
      </c>
      <c r="D121" s="89" t="s">
        <v>150</v>
      </c>
      <c r="E121" s="89"/>
      <c r="F121" s="89">
        <v>611</v>
      </c>
      <c r="G121" s="89" t="s">
        <v>333</v>
      </c>
      <c r="H121" s="89" t="s">
        <v>438</v>
      </c>
      <c r="I121" s="89" t="s">
        <v>171</v>
      </c>
      <c r="J121" s="100"/>
      <c r="K121" s="89">
        <v>7.13</v>
      </c>
      <c r="L121" s="89" t="s">
        <v>175</v>
      </c>
      <c r="M121" s="116">
        <v>6</v>
      </c>
      <c r="N121" s="116">
        <v>3.87</v>
      </c>
      <c r="O121" s="116">
        <v>99459.64</v>
      </c>
      <c r="P121" s="116">
        <v>82.31</v>
      </c>
      <c r="Q121" s="116">
        <v>0</v>
      </c>
      <c r="R121" s="116">
        <v>81.87</v>
      </c>
      <c r="S121" s="116">
        <v>0.01</v>
      </c>
      <c r="T121" s="116">
        <v>0.53</v>
      </c>
      <c r="U121" s="116">
        <v>0.13</v>
      </c>
    </row>
    <row r="122" spans="2:21">
      <c r="B122" s="60" t="s">
        <v>439</v>
      </c>
      <c r="C122" s="89">
        <v>6110431</v>
      </c>
      <c r="D122" s="89" t="s">
        <v>150</v>
      </c>
      <c r="E122" s="89"/>
      <c r="F122" s="89">
        <v>611</v>
      </c>
      <c r="G122" s="89" t="s">
        <v>333</v>
      </c>
      <c r="H122" s="89" t="s">
        <v>438</v>
      </c>
      <c r="I122" s="89" t="s">
        <v>171</v>
      </c>
      <c r="J122" s="100"/>
      <c r="K122" s="89">
        <v>7.13</v>
      </c>
      <c r="L122" s="89" t="s">
        <v>175</v>
      </c>
      <c r="M122" s="116">
        <v>6.8</v>
      </c>
      <c r="N122" s="116">
        <v>3.91</v>
      </c>
      <c r="O122" s="116">
        <v>130155.31</v>
      </c>
      <c r="P122" s="116">
        <v>76.53</v>
      </c>
      <c r="Q122" s="116">
        <v>0</v>
      </c>
      <c r="R122" s="116">
        <v>99.61</v>
      </c>
      <c r="S122" s="116">
        <v>0.01</v>
      </c>
      <c r="T122" s="116">
        <v>0.65</v>
      </c>
      <c r="U122" s="116">
        <v>0.15</v>
      </c>
    </row>
    <row r="123" spans="2:21">
      <c r="B123" s="60" t="s">
        <v>440</v>
      </c>
      <c r="C123" s="89">
        <v>6110480</v>
      </c>
      <c r="D123" s="89" t="s">
        <v>150</v>
      </c>
      <c r="E123" s="89"/>
      <c r="F123" s="89">
        <v>611</v>
      </c>
      <c r="G123" s="89" t="s">
        <v>333</v>
      </c>
      <c r="H123" s="89" t="s">
        <v>438</v>
      </c>
      <c r="I123" s="89" t="s">
        <v>171</v>
      </c>
      <c r="J123" s="100"/>
      <c r="K123" s="89">
        <v>4.92</v>
      </c>
      <c r="L123" s="89" t="s">
        <v>175</v>
      </c>
      <c r="M123" s="116">
        <v>5.7</v>
      </c>
      <c r="N123" s="116">
        <v>10.94</v>
      </c>
      <c r="O123" s="116">
        <v>1514</v>
      </c>
      <c r="P123" s="116">
        <v>59.99</v>
      </c>
      <c r="Q123" s="116">
        <v>0</v>
      </c>
      <c r="R123" s="116">
        <v>0.91</v>
      </c>
      <c r="S123" s="116">
        <v>0</v>
      </c>
      <c r="T123" s="116">
        <v>0.01</v>
      </c>
      <c r="U123" s="116">
        <v>0</v>
      </c>
    </row>
    <row r="124" spans="2:21">
      <c r="B124" s="60" t="s">
        <v>441</v>
      </c>
      <c r="C124" s="89">
        <v>7560048</v>
      </c>
      <c r="D124" s="89" t="s">
        <v>150</v>
      </c>
      <c r="E124" s="89"/>
      <c r="F124" s="89">
        <v>756</v>
      </c>
      <c r="G124" s="89" t="s">
        <v>426</v>
      </c>
      <c r="H124" s="89" t="s">
        <v>438</v>
      </c>
      <c r="I124" s="89" t="s">
        <v>171</v>
      </c>
      <c r="J124" s="100"/>
      <c r="K124" s="89">
        <v>5.29</v>
      </c>
      <c r="L124" s="89" t="s">
        <v>175</v>
      </c>
      <c r="M124" s="116">
        <v>5.0999999999999996</v>
      </c>
      <c r="N124" s="116">
        <v>16.62</v>
      </c>
      <c r="O124" s="116">
        <v>54674.38</v>
      </c>
      <c r="P124" s="116">
        <v>74.62</v>
      </c>
      <c r="Q124" s="116">
        <v>0</v>
      </c>
      <c r="R124" s="116">
        <v>40.799999999999997</v>
      </c>
      <c r="S124" s="116">
        <v>0.03</v>
      </c>
      <c r="T124" s="116">
        <v>0.26</v>
      </c>
      <c r="U124" s="116">
        <v>0.06</v>
      </c>
    </row>
    <row r="125" spans="2:21">
      <c r="B125" s="60" t="s">
        <v>442</v>
      </c>
      <c r="C125" s="89">
        <v>1109495</v>
      </c>
      <c r="D125" s="89" t="s">
        <v>150</v>
      </c>
      <c r="E125" s="89"/>
      <c r="F125" s="89">
        <v>1476</v>
      </c>
      <c r="G125" s="89" t="s">
        <v>333</v>
      </c>
      <c r="H125" s="89" t="s">
        <v>438</v>
      </c>
      <c r="I125" s="89" t="s">
        <v>316</v>
      </c>
      <c r="J125" s="100"/>
      <c r="K125" s="89">
        <v>1.41</v>
      </c>
      <c r="L125" s="89" t="s">
        <v>175</v>
      </c>
      <c r="M125" s="116">
        <v>4.5</v>
      </c>
      <c r="N125" s="116">
        <v>47.24</v>
      </c>
      <c r="O125" s="116">
        <v>8895.89</v>
      </c>
      <c r="P125" s="116">
        <v>73.62</v>
      </c>
      <c r="Q125" s="116">
        <v>0.129</v>
      </c>
      <c r="R125" s="116">
        <v>6.68</v>
      </c>
      <c r="S125" s="116">
        <v>0.01</v>
      </c>
      <c r="T125" s="116">
        <v>0.04</v>
      </c>
      <c r="U125" s="116">
        <v>0.01</v>
      </c>
    </row>
    <row r="126" spans="2:21">
      <c r="B126" s="60" t="s">
        <v>443</v>
      </c>
      <c r="C126" s="89">
        <v>1113034</v>
      </c>
      <c r="D126" s="89" t="s">
        <v>150</v>
      </c>
      <c r="E126" s="89"/>
      <c r="F126" s="89">
        <v>1154</v>
      </c>
      <c r="G126" s="89" t="s">
        <v>163</v>
      </c>
      <c r="H126" s="89" t="s">
        <v>444</v>
      </c>
      <c r="I126" s="89" t="s">
        <v>316</v>
      </c>
      <c r="J126" s="100"/>
      <c r="K126" s="89">
        <v>1.19</v>
      </c>
      <c r="L126" s="89" t="s">
        <v>175</v>
      </c>
      <c r="M126" s="116">
        <v>4.9000000000000004</v>
      </c>
      <c r="N126" s="116">
        <v>77.7</v>
      </c>
      <c r="O126" s="116">
        <v>143821.35</v>
      </c>
      <c r="P126" s="116">
        <v>63.8</v>
      </c>
      <c r="Q126" s="116">
        <v>0</v>
      </c>
      <c r="R126" s="116">
        <v>91.76</v>
      </c>
      <c r="S126" s="116">
        <v>0.02</v>
      </c>
      <c r="T126" s="116">
        <v>0.6</v>
      </c>
      <c r="U126" s="116">
        <v>0.14000000000000001</v>
      </c>
    </row>
    <row r="127" spans="2:21">
      <c r="B127" s="60" t="s">
        <v>445</v>
      </c>
      <c r="C127" s="89">
        <v>1116755</v>
      </c>
      <c r="D127" s="89" t="s">
        <v>150</v>
      </c>
      <c r="E127" s="89"/>
      <c r="F127" s="89">
        <v>1134</v>
      </c>
      <c r="G127" s="89" t="s">
        <v>333</v>
      </c>
      <c r="H127" s="89">
        <v>0</v>
      </c>
      <c r="I127" s="89" t="s">
        <v>295</v>
      </c>
      <c r="J127" s="100"/>
      <c r="K127" s="89">
        <v>1.27</v>
      </c>
      <c r="L127" s="89" t="s">
        <v>175</v>
      </c>
      <c r="M127" s="116">
        <v>4.5</v>
      </c>
      <c r="N127" s="116">
        <v>88.95</v>
      </c>
      <c r="O127" s="116">
        <v>5612.33</v>
      </c>
      <c r="P127" s="116">
        <v>43.01</v>
      </c>
      <c r="Q127" s="116">
        <v>0</v>
      </c>
      <c r="R127" s="116">
        <v>2.41</v>
      </c>
      <c r="S127" s="116">
        <v>0.01</v>
      </c>
      <c r="T127" s="116">
        <v>0.02</v>
      </c>
      <c r="U127" s="116">
        <v>0</v>
      </c>
    </row>
    <row r="128" spans="2:21">
      <c r="B128" s="60" t="s">
        <v>446</v>
      </c>
      <c r="C128" s="89">
        <v>5650114</v>
      </c>
      <c r="D128" s="89" t="s">
        <v>150</v>
      </c>
      <c r="E128" s="89"/>
      <c r="F128" s="89">
        <v>565</v>
      </c>
      <c r="G128" s="89" t="s">
        <v>165</v>
      </c>
      <c r="H128" s="89">
        <v>0</v>
      </c>
      <c r="I128" s="89" t="s">
        <v>295</v>
      </c>
      <c r="J128" s="100"/>
      <c r="K128" s="89">
        <v>0.8</v>
      </c>
      <c r="L128" s="89" t="s">
        <v>175</v>
      </c>
      <c r="M128" s="116">
        <v>5.15</v>
      </c>
      <c r="N128" s="116">
        <v>0.38</v>
      </c>
      <c r="O128" s="116">
        <v>76683.69</v>
      </c>
      <c r="P128" s="116">
        <v>112.2</v>
      </c>
      <c r="Q128" s="116">
        <v>0</v>
      </c>
      <c r="R128" s="116">
        <v>86.04</v>
      </c>
      <c r="S128" s="116">
        <v>0.03</v>
      </c>
      <c r="T128" s="116">
        <v>0.56000000000000005</v>
      </c>
      <c r="U128" s="116">
        <v>0.13</v>
      </c>
    </row>
    <row r="129" spans="2:21">
      <c r="B129" s="60" t="s">
        <v>447</v>
      </c>
      <c r="C129" s="89">
        <v>1131416</v>
      </c>
      <c r="D129" s="89" t="s">
        <v>150</v>
      </c>
      <c r="E129" s="89"/>
      <c r="F129" s="89">
        <v>1132</v>
      </c>
      <c r="G129" s="89" t="s">
        <v>190</v>
      </c>
      <c r="H129" s="89">
        <v>0</v>
      </c>
      <c r="I129" s="89" t="s">
        <v>295</v>
      </c>
      <c r="J129" s="100"/>
      <c r="K129" s="89">
        <v>2.11</v>
      </c>
      <c r="L129" s="89" t="s">
        <v>175</v>
      </c>
      <c r="M129" s="116">
        <v>3.85</v>
      </c>
      <c r="N129" s="116">
        <v>2.4</v>
      </c>
      <c r="O129" s="116">
        <v>32533.200000000001</v>
      </c>
      <c r="P129" s="116">
        <v>104.04</v>
      </c>
      <c r="Q129" s="116">
        <v>0</v>
      </c>
      <c r="R129" s="116">
        <v>33.85</v>
      </c>
      <c r="S129" s="116">
        <v>0.01</v>
      </c>
      <c r="T129" s="116">
        <v>0.22</v>
      </c>
      <c r="U129" s="116">
        <v>0.05</v>
      </c>
    </row>
    <row r="130" spans="2:21">
      <c r="B130" s="60" t="s">
        <v>448</v>
      </c>
      <c r="C130" s="89">
        <v>3180221</v>
      </c>
      <c r="D130" s="89" t="s">
        <v>150</v>
      </c>
      <c r="E130" s="89"/>
      <c r="F130" s="89">
        <v>318</v>
      </c>
      <c r="G130" s="89" t="s">
        <v>163</v>
      </c>
      <c r="H130" s="89">
        <v>0</v>
      </c>
      <c r="I130" s="89" t="s">
        <v>295</v>
      </c>
      <c r="J130" s="100"/>
      <c r="K130" s="89">
        <v>1.49</v>
      </c>
      <c r="L130" s="89" t="s">
        <v>175</v>
      </c>
      <c r="M130" s="116">
        <v>7.84</v>
      </c>
      <c r="N130" s="116">
        <v>0.61</v>
      </c>
      <c r="O130" s="116">
        <v>25200</v>
      </c>
      <c r="P130" s="116">
        <v>130.01</v>
      </c>
      <c r="Q130" s="116">
        <v>0</v>
      </c>
      <c r="R130" s="116">
        <v>32.76</v>
      </c>
      <c r="S130" s="116">
        <v>0.11</v>
      </c>
      <c r="T130" s="116">
        <v>0.21</v>
      </c>
      <c r="U130" s="116">
        <v>0.05</v>
      </c>
    </row>
    <row r="131" spans="2:21">
      <c r="B131" s="59" t="s">
        <v>50</v>
      </c>
      <c r="C131" s="87"/>
      <c r="D131" s="87"/>
      <c r="E131" s="87"/>
      <c r="F131" s="87"/>
      <c r="G131" s="87"/>
      <c r="H131" s="87"/>
      <c r="I131" s="87"/>
      <c r="J131" s="96"/>
      <c r="K131" s="87">
        <v>4.71</v>
      </c>
      <c r="L131" s="87"/>
      <c r="M131" s="90"/>
      <c r="N131" s="90">
        <v>2.36</v>
      </c>
      <c r="O131" s="90">
        <v>2891351.11</v>
      </c>
      <c r="P131" s="90"/>
      <c r="Q131" s="90">
        <v>1.736</v>
      </c>
      <c r="R131" s="90">
        <v>3002.48</v>
      </c>
      <c r="S131" s="90"/>
      <c r="T131" s="90"/>
      <c r="U131" s="90">
        <v>4.63</v>
      </c>
    </row>
    <row r="132" spans="2:21">
      <c r="B132" s="60" t="s">
        <v>449</v>
      </c>
      <c r="C132" s="89">
        <v>2310167</v>
      </c>
      <c r="D132" s="89" t="s">
        <v>150</v>
      </c>
      <c r="E132" s="89"/>
      <c r="F132" s="89">
        <v>231</v>
      </c>
      <c r="G132" s="89" t="s">
        <v>318</v>
      </c>
      <c r="H132" s="89" t="s">
        <v>315</v>
      </c>
      <c r="I132" s="89" t="s">
        <v>316</v>
      </c>
      <c r="J132" s="100"/>
      <c r="K132" s="89">
        <v>6.46</v>
      </c>
      <c r="L132" s="89" t="s">
        <v>175</v>
      </c>
      <c r="M132" s="116">
        <v>2.98</v>
      </c>
      <c r="N132" s="116">
        <v>2</v>
      </c>
      <c r="O132" s="116">
        <v>194873</v>
      </c>
      <c r="P132" s="116">
        <v>108.91</v>
      </c>
      <c r="Q132" s="116">
        <v>0</v>
      </c>
      <c r="R132" s="116">
        <v>212.24</v>
      </c>
      <c r="S132" s="116">
        <v>0.01</v>
      </c>
      <c r="T132" s="116">
        <v>1.38</v>
      </c>
      <c r="U132" s="116">
        <v>0.33</v>
      </c>
    </row>
    <row r="133" spans="2:21">
      <c r="B133" s="60" t="s">
        <v>450</v>
      </c>
      <c r="C133" s="89">
        <v>1940485</v>
      </c>
      <c r="D133" s="89" t="s">
        <v>150</v>
      </c>
      <c r="E133" s="89"/>
      <c r="F133" s="89">
        <v>194</v>
      </c>
      <c r="G133" s="89" t="s">
        <v>318</v>
      </c>
      <c r="H133" s="89" t="s">
        <v>315</v>
      </c>
      <c r="I133" s="89" t="s">
        <v>171</v>
      </c>
      <c r="J133" s="100"/>
      <c r="K133" s="89">
        <v>0.66</v>
      </c>
      <c r="L133" s="89" t="s">
        <v>175</v>
      </c>
      <c r="M133" s="116">
        <v>5.9</v>
      </c>
      <c r="N133" s="116">
        <v>0.65</v>
      </c>
      <c r="O133" s="116">
        <v>8519.67</v>
      </c>
      <c r="P133" s="116">
        <v>105.45</v>
      </c>
      <c r="Q133" s="116">
        <v>0</v>
      </c>
      <c r="R133" s="116">
        <v>8.98</v>
      </c>
      <c r="S133" s="116">
        <v>0</v>
      </c>
      <c r="T133" s="116">
        <v>0.06</v>
      </c>
      <c r="U133" s="116">
        <v>0.01</v>
      </c>
    </row>
    <row r="134" spans="2:21">
      <c r="B134" s="60" t="s">
        <v>451</v>
      </c>
      <c r="C134" s="89">
        <v>2300150</v>
      </c>
      <c r="D134" s="89" t="s">
        <v>150</v>
      </c>
      <c r="E134" s="89"/>
      <c r="F134" s="89">
        <v>230</v>
      </c>
      <c r="G134" s="89" t="s">
        <v>190</v>
      </c>
      <c r="H134" s="89" t="s">
        <v>340</v>
      </c>
      <c r="I134" s="89" t="s">
        <v>316</v>
      </c>
      <c r="J134" s="100"/>
      <c r="K134" s="89">
        <v>2.62</v>
      </c>
      <c r="L134" s="89" t="s">
        <v>175</v>
      </c>
      <c r="M134" s="116">
        <v>1.524</v>
      </c>
      <c r="N134" s="116">
        <v>1</v>
      </c>
      <c r="O134" s="116">
        <v>24743</v>
      </c>
      <c r="P134" s="116">
        <v>101.51</v>
      </c>
      <c r="Q134" s="116">
        <v>0</v>
      </c>
      <c r="R134" s="116">
        <v>25.12</v>
      </c>
      <c r="S134" s="116">
        <v>0</v>
      </c>
      <c r="T134" s="116">
        <v>0.16</v>
      </c>
      <c r="U134" s="116">
        <v>0.04</v>
      </c>
    </row>
    <row r="135" spans="2:21">
      <c r="B135" s="60" t="s">
        <v>452</v>
      </c>
      <c r="C135" s="89">
        <v>1134154</v>
      </c>
      <c r="D135" s="89" t="s">
        <v>150</v>
      </c>
      <c r="E135" s="89"/>
      <c r="F135" s="89">
        <v>1291</v>
      </c>
      <c r="G135" s="89" t="s">
        <v>318</v>
      </c>
      <c r="H135" s="89" t="s">
        <v>340</v>
      </c>
      <c r="I135" s="89" t="s">
        <v>316</v>
      </c>
      <c r="J135" s="100"/>
      <c r="K135" s="89">
        <v>1.99</v>
      </c>
      <c r="L135" s="89" t="s">
        <v>175</v>
      </c>
      <c r="M135" s="116">
        <v>1.05</v>
      </c>
      <c r="N135" s="116">
        <v>0.77</v>
      </c>
      <c r="O135" s="116">
        <v>123426</v>
      </c>
      <c r="P135" s="116">
        <v>100.56</v>
      </c>
      <c r="Q135" s="116">
        <v>0.32</v>
      </c>
      <c r="R135" s="116">
        <v>124.44</v>
      </c>
      <c r="S135" s="116">
        <v>0.04</v>
      </c>
      <c r="T135" s="116">
        <v>0.81</v>
      </c>
      <c r="U135" s="116">
        <v>0.19</v>
      </c>
    </row>
    <row r="136" spans="2:21">
      <c r="B136" s="60" t="s">
        <v>453</v>
      </c>
      <c r="C136" s="89">
        <v>6000202</v>
      </c>
      <c r="D136" s="89" t="s">
        <v>150</v>
      </c>
      <c r="E136" s="89"/>
      <c r="F136" s="89">
        <v>600</v>
      </c>
      <c r="G136" s="89" t="s">
        <v>360</v>
      </c>
      <c r="H136" s="89" t="s">
        <v>340</v>
      </c>
      <c r="I136" s="89" t="s">
        <v>171</v>
      </c>
      <c r="J136" s="100"/>
      <c r="K136" s="89">
        <v>3.9</v>
      </c>
      <c r="L136" s="89" t="s">
        <v>175</v>
      </c>
      <c r="M136" s="116">
        <v>4.8</v>
      </c>
      <c r="N136" s="116">
        <v>1.52</v>
      </c>
      <c r="O136" s="116">
        <v>6661.17</v>
      </c>
      <c r="P136" s="116">
        <v>115.8</v>
      </c>
      <c r="Q136" s="116">
        <v>0</v>
      </c>
      <c r="R136" s="116">
        <v>7.71</v>
      </c>
      <c r="S136" s="116">
        <v>0</v>
      </c>
      <c r="T136" s="116">
        <v>0.05</v>
      </c>
      <c r="U136" s="116">
        <v>0.01</v>
      </c>
    </row>
    <row r="137" spans="2:21">
      <c r="B137" s="60" t="s">
        <v>454</v>
      </c>
      <c r="C137" s="89">
        <v>3900362</v>
      </c>
      <c r="D137" s="89" t="s">
        <v>150</v>
      </c>
      <c r="E137" s="89"/>
      <c r="F137" s="89">
        <v>390</v>
      </c>
      <c r="G137" s="89" t="s">
        <v>333</v>
      </c>
      <c r="H137" s="89" t="s">
        <v>370</v>
      </c>
      <c r="I137" s="89" t="s">
        <v>171</v>
      </c>
      <c r="J137" s="100"/>
      <c r="K137" s="89">
        <v>6.84</v>
      </c>
      <c r="L137" s="89" t="s">
        <v>175</v>
      </c>
      <c r="M137" s="116">
        <v>2.34</v>
      </c>
      <c r="N137" s="116">
        <v>1.51</v>
      </c>
      <c r="O137" s="116">
        <v>321926</v>
      </c>
      <c r="P137" s="116">
        <v>106.03</v>
      </c>
      <c r="Q137" s="116">
        <v>0</v>
      </c>
      <c r="R137" s="116">
        <v>341.34</v>
      </c>
      <c r="S137" s="116">
        <v>0.04</v>
      </c>
      <c r="T137" s="116">
        <v>2.21</v>
      </c>
      <c r="U137" s="116">
        <v>0.53</v>
      </c>
    </row>
    <row r="138" spans="2:21">
      <c r="B138" s="60" t="s">
        <v>455</v>
      </c>
      <c r="C138" s="89">
        <v>1137975</v>
      </c>
      <c r="D138" s="89" t="s">
        <v>150</v>
      </c>
      <c r="E138" s="89"/>
      <c r="F138" s="89">
        <v>1604</v>
      </c>
      <c r="G138" s="89" t="s">
        <v>333</v>
      </c>
      <c r="H138" s="89" t="s">
        <v>370</v>
      </c>
      <c r="I138" s="89" t="s">
        <v>171</v>
      </c>
      <c r="J138" s="100"/>
      <c r="K138" s="89">
        <v>4.74</v>
      </c>
      <c r="L138" s="89" t="s">
        <v>175</v>
      </c>
      <c r="M138" s="116">
        <v>4.3499999999999996</v>
      </c>
      <c r="N138" s="116">
        <v>3.27</v>
      </c>
      <c r="O138" s="116">
        <v>44412</v>
      </c>
      <c r="P138" s="116">
        <v>106.9</v>
      </c>
      <c r="Q138" s="116">
        <v>0</v>
      </c>
      <c r="R138" s="116">
        <v>47.48</v>
      </c>
      <c r="S138" s="116">
        <v>0</v>
      </c>
      <c r="T138" s="116">
        <v>0.31</v>
      </c>
      <c r="U138" s="116">
        <v>7.0000000000000007E-2</v>
      </c>
    </row>
    <row r="139" spans="2:21">
      <c r="B139" s="60" t="s">
        <v>456</v>
      </c>
      <c r="C139" s="89">
        <v>1143130</v>
      </c>
      <c r="D139" s="89" t="s">
        <v>150</v>
      </c>
      <c r="E139" s="89"/>
      <c r="F139" s="89">
        <v>1367</v>
      </c>
      <c r="G139" s="89" t="s">
        <v>358</v>
      </c>
      <c r="H139" s="89" t="s">
        <v>370</v>
      </c>
      <c r="I139" s="89" t="s">
        <v>316</v>
      </c>
      <c r="J139" s="100"/>
      <c r="K139" s="89">
        <v>11.25</v>
      </c>
      <c r="L139" s="89" t="s">
        <v>175</v>
      </c>
      <c r="M139" s="116">
        <v>3.05</v>
      </c>
      <c r="N139" s="116">
        <v>3.35</v>
      </c>
      <c r="O139" s="116">
        <v>10814</v>
      </c>
      <c r="P139" s="116">
        <v>97.46</v>
      </c>
      <c r="Q139" s="116">
        <v>0</v>
      </c>
      <c r="R139" s="116">
        <v>10.54</v>
      </c>
      <c r="S139" s="116">
        <v>0.01</v>
      </c>
      <c r="T139" s="116">
        <v>7.0000000000000007E-2</v>
      </c>
      <c r="U139" s="116">
        <v>0.02</v>
      </c>
    </row>
    <row r="140" spans="2:21">
      <c r="B140" s="60" t="s">
        <v>457</v>
      </c>
      <c r="C140" s="89">
        <v>1138171</v>
      </c>
      <c r="D140" s="89" t="s">
        <v>150</v>
      </c>
      <c r="E140" s="89"/>
      <c r="F140" s="89">
        <v>1367</v>
      </c>
      <c r="G140" s="89" t="s">
        <v>358</v>
      </c>
      <c r="H140" s="89" t="s">
        <v>370</v>
      </c>
      <c r="I140" s="89" t="s">
        <v>316</v>
      </c>
      <c r="J140" s="100"/>
      <c r="K140" s="89">
        <v>9.5500000000000007</v>
      </c>
      <c r="L140" s="89" t="s">
        <v>175</v>
      </c>
      <c r="M140" s="116">
        <v>3.95</v>
      </c>
      <c r="N140" s="116">
        <v>3.05</v>
      </c>
      <c r="O140" s="116">
        <v>10740</v>
      </c>
      <c r="P140" s="116">
        <v>109.99</v>
      </c>
      <c r="Q140" s="116">
        <v>0</v>
      </c>
      <c r="R140" s="116">
        <v>11.81</v>
      </c>
      <c r="S140" s="116">
        <v>0</v>
      </c>
      <c r="T140" s="116">
        <v>0.08</v>
      </c>
      <c r="U140" s="116">
        <v>0.02</v>
      </c>
    </row>
    <row r="141" spans="2:21">
      <c r="B141" s="60" t="s">
        <v>458</v>
      </c>
      <c r="C141" s="89">
        <v>1143122</v>
      </c>
      <c r="D141" s="89" t="s">
        <v>150</v>
      </c>
      <c r="E141" s="89"/>
      <c r="F141" s="89">
        <v>1367</v>
      </c>
      <c r="G141" s="89" t="s">
        <v>358</v>
      </c>
      <c r="H141" s="89" t="s">
        <v>370</v>
      </c>
      <c r="I141" s="89" t="s">
        <v>316</v>
      </c>
      <c r="J141" s="100"/>
      <c r="K141" s="89">
        <v>10.6</v>
      </c>
      <c r="L141" s="89" t="s">
        <v>175</v>
      </c>
      <c r="M141" s="116">
        <v>3.05</v>
      </c>
      <c r="N141" s="116">
        <v>3.24</v>
      </c>
      <c r="O141" s="116">
        <v>10814</v>
      </c>
      <c r="P141" s="116">
        <v>98.73</v>
      </c>
      <c r="Q141" s="116">
        <v>0</v>
      </c>
      <c r="R141" s="116">
        <v>10.68</v>
      </c>
      <c r="S141" s="116">
        <v>0.01</v>
      </c>
      <c r="T141" s="116">
        <v>7.0000000000000007E-2</v>
      </c>
      <c r="U141" s="116">
        <v>0.02</v>
      </c>
    </row>
    <row r="142" spans="2:21">
      <c r="B142" s="60" t="s">
        <v>459</v>
      </c>
      <c r="C142" s="89">
        <v>1119205</v>
      </c>
      <c r="D142" s="89" t="s">
        <v>150</v>
      </c>
      <c r="E142" s="89"/>
      <c r="F142" s="89">
        <v>1367</v>
      </c>
      <c r="G142" s="89" t="s">
        <v>358</v>
      </c>
      <c r="H142" s="89" t="s">
        <v>370</v>
      </c>
      <c r="I142" s="89" t="s">
        <v>316</v>
      </c>
      <c r="J142" s="100"/>
      <c r="K142" s="89">
        <v>1.1599999999999999</v>
      </c>
      <c r="L142" s="89" t="s">
        <v>175</v>
      </c>
      <c r="M142" s="116">
        <v>4.5640000000000001</v>
      </c>
      <c r="N142" s="116">
        <v>0.93</v>
      </c>
      <c r="O142" s="116">
        <v>9000</v>
      </c>
      <c r="P142" s="116">
        <v>101.32</v>
      </c>
      <c r="Q142" s="116">
        <v>0</v>
      </c>
      <c r="R142" s="116">
        <v>9.1199999999999992</v>
      </c>
      <c r="S142" s="116">
        <v>0.06</v>
      </c>
      <c r="T142" s="116">
        <v>0.06</v>
      </c>
      <c r="U142" s="116">
        <v>0.01</v>
      </c>
    </row>
    <row r="143" spans="2:21">
      <c r="B143" s="60" t="s">
        <v>460</v>
      </c>
      <c r="C143" s="89">
        <v>1140169</v>
      </c>
      <c r="D143" s="89" t="s">
        <v>150</v>
      </c>
      <c r="E143" s="89"/>
      <c r="F143" s="89">
        <v>1645</v>
      </c>
      <c r="G143" s="89" t="s">
        <v>333</v>
      </c>
      <c r="H143" s="89" t="s">
        <v>370</v>
      </c>
      <c r="I143" s="89" t="s">
        <v>171</v>
      </c>
      <c r="J143" s="100"/>
      <c r="K143" s="89">
        <v>3.58</v>
      </c>
      <c r="L143" s="89" t="s">
        <v>175</v>
      </c>
      <c r="M143" s="116">
        <v>3.9</v>
      </c>
      <c r="N143" s="116">
        <v>3.99</v>
      </c>
      <c r="O143" s="116">
        <v>53742</v>
      </c>
      <c r="P143" s="116">
        <v>100.17</v>
      </c>
      <c r="Q143" s="116">
        <v>0</v>
      </c>
      <c r="R143" s="116">
        <v>53.83</v>
      </c>
      <c r="S143" s="116">
        <v>0.01</v>
      </c>
      <c r="T143" s="116">
        <v>0.35</v>
      </c>
      <c r="U143" s="116">
        <v>0.08</v>
      </c>
    </row>
    <row r="144" spans="2:21">
      <c r="B144" s="60" t="s">
        <v>461</v>
      </c>
      <c r="C144" s="89">
        <v>1132968</v>
      </c>
      <c r="D144" s="89" t="s">
        <v>150</v>
      </c>
      <c r="E144" s="89"/>
      <c r="F144" s="89">
        <v>1324</v>
      </c>
      <c r="G144" s="89" t="s">
        <v>358</v>
      </c>
      <c r="H144" s="89" t="s">
        <v>370</v>
      </c>
      <c r="I144" s="89" t="s">
        <v>316</v>
      </c>
      <c r="J144" s="100"/>
      <c r="K144" s="89">
        <v>4.3499999999999996</v>
      </c>
      <c r="L144" s="89" t="s">
        <v>175</v>
      </c>
      <c r="M144" s="116">
        <v>4.1399999999999997</v>
      </c>
      <c r="N144" s="116">
        <v>1.83</v>
      </c>
      <c r="O144" s="116">
        <v>255008</v>
      </c>
      <c r="P144" s="116">
        <v>111.5</v>
      </c>
      <c r="Q144" s="116">
        <v>0</v>
      </c>
      <c r="R144" s="116">
        <v>284.33</v>
      </c>
      <c r="S144" s="116">
        <v>0.05</v>
      </c>
      <c r="T144" s="116">
        <v>1.84</v>
      </c>
      <c r="U144" s="116">
        <v>0.44</v>
      </c>
    </row>
    <row r="145" spans="2:21">
      <c r="B145" s="60" t="s">
        <v>462</v>
      </c>
      <c r="C145" s="89">
        <v>1136068</v>
      </c>
      <c r="D145" s="89" t="s">
        <v>150</v>
      </c>
      <c r="E145" s="89"/>
      <c r="F145" s="89">
        <v>1324</v>
      </c>
      <c r="G145" s="89" t="s">
        <v>358</v>
      </c>
      <c r="H145" s="89" t="s">
        <v>370</v>
      </c>
      <c r="I145" s="89" t="s">
        <v>171</v>
      </c>
      <c r="J145" s="100"/>
      <c r="K145" s="89">
        <v>5.68</v>
      </c>
      <c r="L145" s="89" t="s">
        <v>175</v>
      </c>
      <c r="M145" s="116">
        <v>3.92</v>
      </c>
      <c r="N145" s="116">
        <v>2.2799999999999998</v>
      </c>
      <c r="O145" s="116">
        <v>70000</v>
      </c>
      <c r="P145" s="116">
        <v>110.32</v>
      </c>
      <c r="Q145" s="116">
        <v>0</v>
      </c>
      <c r="R145" s="116">
        <v>77.22</v>
      </c>
      <c r="S145" s="116">
        <v>0.01</v>
      </c>
      <c r="T145" s="116">
        <v>0.5</v>
      </c>
      <c r="U145" s="116">
        <v>0.12</v>
      </c>
    </row>
    <row r="146" spans="2:21">
      <c r="B146" s="60" t="s">
        <v>463</v>
      </c>
      <c r="C146" s="89">
        <v>1135862</v>
      </c>
      <c r="D146" s="89" t="s">
        <v>150</v>
      </c>
      <c r="E146" s="89"/>
      <c r="F146" s="89">
        <v>1597</v>
      </c>
      <c r="G146" s="89" t="s">
        <v>358</v>
      </c>
      <c r="H146" s="89" t="s">
        <v>370</v>
      </c>
      <c r="I146" s="89" t="s">
        <v>171</v>
      </c>
      <c r="J146" s="100"/>
      <c r="K146" s="89">
        <v>4.68</v>
      </c>
      <c r="L146" s="89" t="s">
        <v>175</v>
      </c>
      <c r="M146" s="116">
        <v>3.58</v>
      </c>
      <c r="N146" s="116">
        <v>2.0299999999999998</v>
      </c>
      <c r="O146" s="116">
        <v>302</v>
      </c>
      <c r="P146" s="116">
        <v>107.31</v>
      </c>
      <c r="Q146" s="116">
        <v>1.0999999999999999E-2</v>
      </c>
      <c r="R146" s="116">
        <v>0.34</v>
      </c>
      <c r="S146" s="116">
        <v>0</v>
      </c>
      <c r="T146" s="116">
        <v>0</v>
      </c>
      <c r="U146" s="116">
        <v>0</v>
      </c>
    </row>
    <row r="147" spans="2:21">
      <c r="B147" s="60" t="s">
        <v>464</v>
      </c>
      <c r="C147" s="89">
        <v>1142785</v>
      </c>
      <c r="D147" s="89" t="s">
        <v>150</v>
      </c>
      <c r="E147" s="89"/>
      <c r="F147" s="89">
        <v>1597</v>
      </c>
      <c r="G147" s="89" t="s">
        <v>358</v>
      </c>
      <c r="H147" s="89" t="s">
        <v>370</v>
      </c>
      <c r="I147" s="89" t="s">
        <v>171</v>
      </c>
      <c r="J147" s="100"/>
      <c r="K147" s="89">
        <v>7.08</v>
      </c>
      <c r="L147" s="89" t="s">
        <v>175</v>
      </c>
      <c r="M147" s="116">
        <v>2.63</v>
      </c>
      <c r="N147" s="116">
        <v>2.71</v>
      </c>
      <c r="O147" s="116">
        <v>107451</v>
      </c>
      <c r="P147" s="116">
        <v>100.07</v>
      </c>
      <c r="Q147" s="116">
        <v>0</v>
      </c>
      <c r="R147" s="116">
        <v>107.53</v>
      </c>
      <c r="S147" s="116">
        <v>0.01</v>
      </c>
      <c r="T147" s="116">
        <v>0.7</v>
      </c>
      <c r="U147" s="116">
        <v>0.17</v>
      </c>
    </row>
    <row r="148" spans="2:21">
      <c r="B148" s="60" t="s">
        <v>465</v>
      </c>
      <c r="C148" s="89">
        <v>1114073</v>
      </c>
      <c r="D148" s="89" t="s">
        <v>150</v>
      </c>
      <c r="E148" s="89"/>
      <c r="F148" s="89">
        <v>1363</v>
      </c>
      <c r="G148" s="89" t="s">
        <v>163</v>
      </c>
      <c r="H148" s="89" t="s">
        <v>370</v>
      </c>
      <c r="I148" s="89" t="s">
        <v>316</v>
      </c>
      <c r="J148" s="100"/>
      <c r="K148" s="89">
        <v>1.1399999999999999</v>
      </c>
      <c r="L148" s="89" t="s">
        <v>175</v>
      </c>
      <c r="M148" s="116">
        <v>2.306</v>
      </c>
      <c r="N148" s="116">
        <v>0.88</v>
      </c>
      <c r="O148" s="116">
        <v>199091</v>
      </c>
      <c r="P148" s="116">
        <v>101.63</v>
      </c>
      <c r="Q148" s="116">
        <v>1.1319999999999999</v>
      </c>
      <c r="R148" s="116">
        <v>203.47</v>
      </c>
      <c r="S148" s="116">
        <v>0.01</v>
      </c>
      <c r="T148" s="116">
        <v>1.32</v>
      </c>
      <c r="U148" s="116">
        <v>0.31</v>
      </c>
    </row>
    <row r="149" spans="2:21">
      <c r="B149" s="60" t="s">
        <v>466</v>
      </c>
      <c r="C149" s="89">
        <v>1132505</v>
      </c>
      <c r="D149" s="89" t="s">
        <v>150</v>
      </c>
      <c r="E149" s="89"/>
      <c r="F149" s="89">
        <v>1363</v>
      </c>
      <c r="G149" s="89" t="s">
        <v>163</v>
      </c>
      <c r="H149" s="89" t="s">
        <v>370</v>
      </c>
      <c r="I149" s="89" t="s">
        <v>316</v>
      </c>
      <c r="J149" s="100"/>
      <c r="K149" s="89">
        <v>5.86</v>
      </c>
      <c r="L149" s="89" t="s">
        <v>175</v>
      </c>
      <c r="M149" s="116">
        <v>1.75</v>
      </c>
      <c r="N149" s="116">
        <v>1.34</v>
      </c>
      <c r="O149" s="116">
        <v>306859</v>
      </c>
      <c r="P149" s="116">
        <v>102.6</v>
      </c>
      <c r="Q149" s="116">
        <v>0</v>
      </c>
      <c r="R149" s="116">
        <v>314.83999999999997</v>
      </c>
      <c r="S149" s="116">
        <v>0.02</v>
      </c>
      <c r="T149" s="116">
        <v>2.04</v>
      </c>
      <c r="U149" s="116">
        <v>0.49</v>
      </c>
    </row>
    <row r="150" spans="2:21">
      <c r="B150" s="60" t="s">
        <v>467</v>
      </c>
      <c r="C150" s="89">
        <v>1139815</v>
      </c>
      <c r="D150" s="89" t="s">
        <v>150</v>
      </c>
      <c r="E150" s="89"/>
      <c r="F150" s="89">
        <v>1527</v>
      </c>
      <c r="G150" s="89" t="s">
        <v>358</v>
      </c>
      <c r="H150" s="89" t="s">
        <v>370</v>
      </c>
      <c r="I150" s="89" t="s">
        <v>171</v>
      </c>
      <c r="J150" s="100"/>
      <c r="K150" s="89">
        <v>6.52</v>
      </c>
      <c r="L150" s="89" t="s">
        <v>175</v>
      </c>
      <c r="M150" s="116">
        <v>3.66</v>
      </c>
      <c r="N150" s="116">
        <v>2.34</v>
      </c>
      <c r="O150" s="116">
        <v>51618</v>
      </c>
      <c r="P150" s="116">
        <v>109.16</v>
      </c>
      <c r="Q150" s="116">
        <v>0</v>
      </c>
      <c r="R150" s="116">
        <v>56.35</v>
      </c>
      <c r="S150" s="116">
        <v>0.01</v>
      </c>
      <c r="T150" s="116">
        <v>0.37</v>
      </c>
      <c r="U150" s="116">
        <v>0.09</v>
      </c>
    </row>
    <row r="151" spans="2:21">
      <c r="B151" s="60" t="s">
        <v>468</v>
      </c>
      <c r="C151" s="89">
        <v>1139203</v>
      </c>
      <c r="D151" s="89" t="s">
        <v>150</v>
      </c>
      <c r="E151" s="89"/>
      <c r="F151" s="89">
        <v>1422</v>
      </c>
      <c r="G151" s="89" t="s">
        <v>190</v>
      </c>
      <c r="H151" s="89" t="s">
        <v>396</v>
      </c>
      <c r="I151" s="89" t="s">
        <v>171</v>
      </c>
      <c r="J151" s="100"/>
      <c r="K151" s="89">
        <v>5.3</v>
      </c>
      <c r="L151" s="89" t="s">
        <v>175</v>
      </c>
      <c r="M151" s="116">
        <v>3.6</v>
      </c>
      <c r="N151" s="116">
        <v>3.85</v>
      </c>
      <c r="O151" s="116">
        <v>46225</v>
      </c>
      <c r="P151" s="116">
        <v>100.06</v>
      </c>
      <c r="Q151" s="116">
        <v>0</v>
      </c>
      <c r="R151" s="116">
        <v>46.25</v>
      </c>
      <c r="S151" s="116">
        <v>0</v>
      </c>
      <c r="T151" s="116">
        <v>0.3</v>
      </c>
      <c r="U151" s="116">
        <v>7.0000000000000007E-2</v>
      </c>
    </row>
    <row r="152" spans="2:21">
      <c r="B152" s="60" t="s">
        <v>469</v>
      </c>
      <c r="C152" s="89">
        <v>1120872</v>
      </c>
      <c r="D152" s="89" t="s">
        <v>150</v>
      </c>
      <c r="E152" s="89"/>
      <c r="F152" s="89">
        <v>1422</v>
      </c>
      <c r="G152" s="89" t="s">
        <v>190</v>
      </c>
      <c r="H152" s="89" t="s">
        <v>396</v>
      </c>
      <c r="I152" s="89" t="s">
        <v>171</v>
      </c>
      <c r="J152" s="100"/>
      <c r="K152" s="89">
        <v>0.99</v>
      </c>
      <c r="L152" s="89" t="s">
        <v>175</v>
      </c>
      <c r="M152" s="116">
        <v>6.5</v>
      </c>
      <c r="N152" s="116">
        <v>0.93</v>
      </c>
      <c r="O152" s="116">
        <v>43450</v>
      </c>
      <c r="P152" s="116">
        <v>105.53</v>
      </c>
      <c r="Q152" s="116">
        <v>0.21099999999999999</v>
      </c>
      <c r="R152" s="116">
        <v>46.06</v>
      </c>
      <c r="S152" s="116">
        <v>0.02</v>
      </c>
      <c r="T152" s="116">
        <v>0.3</v>
      </c>
      <c r="U152" s="116">
        <v>7.0000000000000007E-2</v>
      </c>
    </row>
    <row r="153" spans="2:21">
      <c r="B153" s="60" t="s">
        <v>470</v>
      </c>
      <c r="C153" s="89">
        <v>1119098</v>
      </c>
      <c r="D153" s="89" t="s">
        <v>150</v>
      </c>
      <c r="E153" s="89"/>
      <c r="F153" s="89">
        <v>1536</v>
      </c>
      <c r="G153" s="89" t="s">
        <v>333</v>
      </c>
      <c r="H153" s="89" t="s">
        <v>396</v>
      </c>
      <c r="I153" s="89" t="s">
        <v>316</v>
      </c>
      <c r="J153" s="100"/>
      <c r="K153" s="89">
        <v>0.67</v>
      </c>
      <c r="L153" s="89" t="s">
        <v>175</v>
      </c>
      <c r="M153" s="116">
        <v>3.61</v>
      </c>
      <c r="N153" s="116">
        <v>0.99</v>
      </c>
      <c r="O153" s="116">
        <v>4257.3999999999996</v>
      </c>
      <c r="P153" s="116">
        <v>102.05</v>
      </c>
      <c r="Q153" s="116">
        <v>0</v>
      </c>
      <c r="R153" s="116">
        <v>4.3499999999999996</v>
      </c>
      <c r="S153" s="116">
        <v>0.02</v>
      </c>
      <c r="T153" s="116">
        <v>0.03</v>
      </c>
      <c r="U153" s="116">
        <v>0.01</v>
      </c>
    </row>
    <row r="154" spans="2:21">
      <c r="B154" s="60" t="s">
        <v>471</v>
      </c>
      <c r="C154" s="89">
        <v>1143015</v>
      </c>
      <c r="D154" s="89" t="s">
        <v>150</v>
      </c>
      <c r="E154" s="89"/>
      <c r="F154" s="89">
        <v>1643</v>
      </c>
      <c r="G154" s="89" t="s">
        <v>333</v>
      </c>
      <c r="H154" s="89" t="s">
        <v>396</v>
      </c>
      <c r="I154" s="89" t="s">
        <v>171</v>
      </c>
      <c r="J154" s="100"/>
      <c r="K154" s="89">
        <v>4.71</v>
      </c>
      <c r="L154" s="89" t="s">
        <v>175</v>
      </c>
      <c r="M154" s="116">
        <v>3.05</v>
      </c>
      <c r="N154" s="116">
        <v>3.99</v>
      </c>
      <c r="O154" s="116">
        <v>31836</v>
      </c>
      <c r="P154" s="116">
        <v>96.45</v>
      </c>
      <c r="Q154" s="116">
        <v>0</v>
      </c>
      <c r="R154" s="116">
        <v>30.71</v>
      </c>
      <c r="S154" s="116">
        <v>0.01</v>
      </c>
      <c r="T154" s="116">
        <v>0.2</v>
      </c>
      <c r="U154" s="116">
        <v>0.05</v>
      </c>
    </row>
    <row r="155" spans="2:21">
      <c r="B155" s="60" t="s">
        <v>472</v>
      </c>
      <c r="C155" s="89">
        <v>1135656</v>
      </c>
      <c r="D155" s="89" t="s">
        <v>150</v>
      </c>
      <c r="E155" s="89"/>
      <c r="F155" s="89">
        <v>1643</v>
      </c>
      <c r="G155" s="89" t="s">
        <v>333</v>
      </c>
      <c r="H155" s="89" t="s">
        <v>396</v>
      </c>
      <c r="I155" s="89" t="s">
        <v>171</v>
      </c>
      <c r="J155" s="100"/>
      <c r="K155" s="89">
        <v>2.4900000000000002</v>
      </c>
      <c r="L155" s="89" t="s">
        <v>175</v>
      </c>
      <c r="M155" s="116">
        <v>4.45</v>
      </c>
      <c r="N155" s="116">
        <v>3.47</v>
      </c>
      <c r="O155" s="116">
        <v>96479</v>
      </c>
      <c r="P155" s="116">
        <v>103.61</v>
      </c>
      <c r="Q155" s="116">
        <v>0</v>
      </c>
      <c r="R155" s="116">
        <v>99.96</v>
      </c>
      <c r="S155" s="116">
        <v>0.01</v>
      </c>
      <c r="T155" s="116">
        <v>0.65</v>
      </c>
      <c r="U155" s="116">
        <v>0.15</v>
      </c>
    </row>
    <row r="156" spans="2:21">
      <c r="B156" s="60" t="s">
        <v>473</v>
      </c>
      <c r="C156" s="89">
        <v>1143411</v>
      </c>
      <c r="D156" s="89" t="s">
        <v>150</v>
      </c>
      <c r="E156" s="89"/>
      <c r="F156" s="89">
        <v>1431</v>
      </c>
      <c r="G156" s="89" t="s">
        <v>358</v>
      </c>
      <c r="H156" s="89" t="s">
        <v>396</v>
      </c>
      <c r="I156" s="89" t="s">
        <v>171</v>
      </c>
      <c r="J156" s="100"/>
      <c r="K156" s="89">
        <v>9.43</v>
      </c>
      <c r="L156" s="89" t="s">
        <v>175</v>
      </c>
      <c r="M156" s="116">
        <v>3.43</v>
      </c>
      <c r="N156" s="116">
        <v>3.17</v>
      </c>
      <c r="O156" s="116">
        <v>45669</v>
      </c>
      <c r="P156" s="116">
        <v>103</v>
      </c>
      <c r="Q156" s="116">
        <v>0</v>
      </c>
      <c r="R156" s="116">
        <v>47.04</v>
      </c>
      <c r="S156" s="116">
        <v>0.02</v>
      </c>
      <c r="T156" s="116">
        <v>0.31</v>
      </c>
      <c r="U156" s="116">
        <v>7.0000000000000007E-2</v>
      </c>
    </row>
    <row r="157" spans="2:21">
      <c r="B157" s="60" t="s">
        <v>474</v>
      </c>
      <c r="C157" s="89">
        <v>6320105</v>
      </c>
      <c r="D157" s="89" t="s">
        <v>150</v>
      </c>
      <c r="E157" s="89"/>
      <c r="F157" s="89">
        <v>632</v>
      </c>
      <c r="G157" s="89" t="s">
        <v>475</v>
      </c>
      <c r="H157" s="89" t="s">
        <v>396</v>
      </c>
      <c r="I157" s="89" t="s">
        <v>316</v>
      </c>
      <c r="J157" s="100"/>
      <c r="K157" s="89">
        <v>4.05</v>
      </c>
      <c r="L157" s="89" t="s">
        <v>175</v>
      </c>
      <c r="M157" s="116">
        <v>5.89</v>
      </c>
      <c r="N157" s="116">
        <v>2.0499999999999998</v>
      </c>
      <c r="O157" s="116">
        <v>46735.55</v>
      </c>
      <c r="P157" s="116">
        <v>117.87</v>
      </c>
      <c r="Q157" s="116">
        <v>0</v>
      </c>
      <c r="R157" s="116">
        <v>55.09</v>
      </c>
      <c r="S157" s="116">
        <v>0.01</v>
      </c>
      <c r="T157" s="116">
        <v>0.36</v>
      </c>
      <c r="U157" s="116">
        <v>0.08</v>
      </c>
    </row>
    <row r="158" spans="2:21">
      <c r="B158" s="60" t="s">
        <v>476</v>
      </c>
      <c r="C158" s="89">
        <v>6990196</v>
      </c>
      <c r="D158" s="89" t="s">
        <v>150</v>
      </c>
      <c r="E158" s="89"/>
      <c r="F158" s="89">
        <v>699</v>
      </c>
      <c r="G158" s="89" t="s">
        <v>333</v>
      </c>
      <c r="H158" s="89" t="s">
        <v>396</v>
      </c>
      <c r="I158" s="89" t="s">
        <v>171</v>
      </c>
      <c r="J158" s="100"/>
      <c r="K158" s="89">
        <v>3.81</v>
      </c>
      <c r="L158" s="89" t="s">
        <v>175</v>
      </c>
      <c r="M158" s="116">
        <v>7.05</v>
      </c>
      <c r="N158" s="116">
        <v>2.13</v>
      </c>
      <c r="O158" s="116">
        <v>796.98</v>
      </c>
      <c r="P158" s="116">
        <v>121.45</v>
      </c>
      <c r="Q158" s="116">
        <v>0</v>
      </c>
      <c r="R158" s="116">
        <v>0.97</v>
      </c>
      <c r="S158" s="116">
        <v>0</v>
      </c>
      <c r="T158" s="116">
        <v>0.01</v>
      </c>
      <c r="U158" s="116">
        <v>0</v>
      </c>
    </row>
    <row r="159" spans="2:21">
      <c r="B159" s="60" t="s">
        <v>477</v>
      </c>
      <c r="C159" s="89">
        <v>1132836</v>
      </c>
      <c r="D159" s="89" t="s">
        <v>150</v>
      </c>
      <c r="E159" s="89"/>
      <c r="F159" s="89">
        <v>2066</v>
      </c>
      <c r="G159" s="89" t="s">
        <v>190</v>
      </c>
      <c r="H159" s="89" t="s">
        <v>396</v>
      </c>
      <c r="I159" s="89" t="s">
        <v>316</v>
      </c>
      <c r="J159" s="100"/>
      <c r="K159" s="89">
        <v>3.78</v>
      </c>
      <c r="L159" s="89" t="s">
        <v>175</v>
      </c>
      <c r="M159" s="116">
        <v>4.1399999999999997</v>
      </c>
      <c r="N159" s="116">
        <v>1.86</v>
      </c>
      <c r="O159" s="116">
        <v>7218</v>
      </c>
      <c r="P159" s="116">
        <v>109.8</v>
      </c>
      <c r="Q159" s="116">
        <v>0</v>
      </c>
      <c r="R159" s="116">
        <v>7.93</v>
      </c>
      <c r="S159" s="116">
        <v>0</v>
      </c>
      <c r="T159" s="116">
        <v>0.05</v>
      </c>
      <c r="U159" s="116">
        <v>0.01</v>
      </c>
    </row>
    <row r="160" spans="2:21">
      <c r="B160" s="60" t="s">
        <v>478</v>
      </c>
      <c r="C160" s="89">
        <v>1143080</v>
      </c>
      <c r="D160" s="89" t="s">
        <v>150</v>
      </c>
      <c r="E160" s="89"/>
      <c r="F160" s="89">
        <v>2066</v>
      </c>
      <c r="G160" s="89" t="s">
        <v>190</v>
      </c>
      <c r="H160" s="89" t="s">
        <v>396</v>
      </c>
      <c r="I160" s="89" t="s">
        <v>316</v>
      </c>
      <c r="J160" s="100"/>
      <c r="K160" s="89">
        <v>6.84</v>
      </c>
      <c r="L160" s="89" t="s">
        <v>175</v>
      </c>
      <c r="M160" s="116">
        <v>2.5</v>
      </c>
      <c r="N160" s="116">
        <v>2.65</v>
      </c>
      <c r="O160" s="116">
        <v>40000</v>
      </c>
      <c r="P160" s="116">
        <v>99.45</v>
      </c>
      <c r="Q160" s="116">
        <v>0</v>
      </c>
      <c r="R160" s="116">
        <v>39.78</v>
      </c>
      <c r="S160" s="116">
        <v>0.01</v>
      </c>
      <c r="T160" s="116">
        <v>0.26</v>
      </c>
      <c r="U160" s="116">
        <v>0.06</v>
      </c>
    </row>
    <row r="161" spans="2:21">
      <c r="B161" s="60" t="s">
        <v>479</v>
      </c>
      <c r="C161" s="89">
        <v>1118835</v>
      </c>
      <c r="D161" s="89" t="s">
        <v>150</v>
      </c>
      <c r="E161" s="89"/>
      <c r="F161" s="89">
        <v>2095</v>
      </c>
      <c r="G161" s="89" t="s">
        <v>190</v>
      </c>
      <c r="H161" s="89" t="s">
        <v>396</v>
      </c>
      <c r="I161" s="89" t="s">
        <v>316</v>
      </c>
      <c r="J161" s="100"/>
      <c r="K161" s="89">
        <v>2.2200000000000002</v>
      </c>
      <c r="L161" s="89" t="s">
        <v>175</v>
      </c>
      <c r="M161" s="116">
        <v>1.2</v>
      </c>
      <c r="N161" s="116">
        <v>0.93</v>
      </c>
      <c r="O161" s="116">
        <v>18821.599999999999</v>
      </c>
      <c r="P161" s="116">
        <v>100.9</v>
      </c>
      <c r="Q161" s="116">
        <v>6.2E-2</v>
      </c>
      <c r="R161" s="116">
        <v>19.05</v>
      </c>
      <c r="S161" s="116">
        <v>0</v>
      </c>
      <c r="T161" s="116">
        <v>0.12</v>
      </c>
      <c r="U161" s="116">
        <v>0.03</v>
      </c>
    </row>
    <row r="162" spans="2:21">
      <c r="B162" s="60" t="s">
        <v>480</v>
      </c>
      <c r="C162" s="89">
        <v>1140136</v>
      </c>
      <c r="D162" s="89" t="s">
        <v>150</v>
      </c>
      <c r="E162" s="89"/>
      <c r="F162" s="89">
        <v>1631</v>
      </c>
      <c r="G162" s="89" t="s">
        <v>333</v>
      </c>
      <c r="H162" s="89" t="s">
        <v>411</v>
      </c>
      <c r="I162" s="89" t="s">
        <v>171</v>
      </c>
      <c r="J162" s="100"/>
      <c r="K162" s="89">
        <v>4.97</v>
      </c>
      <c r="L162" s="89" t="s">
        <v>175</v>
      </c>
      <c r="M162" s="116">
        <v>3.95</v>
      </c>
      <c r="N162" s="116">
        <v>3.85</v>
      </c>
      <c r="O162" s="116">
        <v>79877</v>
      </c>
      <c r="P162" s="116">
        <v>100.98</v>
      </c>
      <c r="Q162" s="116">
        <v>0</v>
      </c>
      <c r="R162" s="116">
        <v>80.66</v>
      </c>
      <c r="S162" s="116">
        <v>0.01</v>
      </c>
      <c r="T162" s="116">
        <v>0.52</v>
      </c>
      <c r="U162" s="116">
        <v>0.12</v>
      </c>
    </row>
    <row r="163" spans="2:21">
      <c r="B163" s="60" t="s">
        <v>481</v>
      </c>
      <c r="C163" s="89">
        <v>11433042</v>
      </c>
      <c r="D163" s="89" t="s">
        <v>150</v>
      </c>
      <c r="E163" s="89"/>
      <c r="F163" s="89">
        <v>1631</v>
      </c>
      <c r="G163" s="89" t="s">
        <v>333</v>
      </c>
      <c r="H163" s="89" t="s">
        <v>411</v>
      </c>
      <c r="I163" s="89" t="s">
        <v>171</v>
      </c>
      <c r="J163" s="100"/>
      <c r="K163" s="89">
        <v>5.63</v>
      </c>
      <c r="L163" s="89" t="s">
        <v>175</v>
      </c>
      <c r="M163" s="116">
        <v>3</v>
      </c>
      <c r="N163" s="116">
        <v>3.87</v>
      </c>
      <c r="O163" s="116">
        <v>80000</v>
      </c>
      <c r="P163" s="116">
        <v>95.941490000000002</v>
      </c>
      <c r="Q163" s="116">
        <v>0</v>
      </c>
      <c r="R163" s="116">
        <v>76.75</v>
      </c>
      <c r="S163" s="116">
        <v>0.01</v>
      </c>
      <c r="T163" s="116">
        <v>0.5</v>
      </c>
      <c r="U163" s="116">
        <v>0.12</v>
      </c>
    </row>
    <row r="164" spans="2:21">
      <c r="B164" s="60" t="s">
        <v>482</v>
      </c>
      <c r="C164" s="89">
        <v>1138874</v>
      </c>
      <c r="D164" s="89" t="s">
        <v>150</v>
      </c>
      <c r="E164" s="89"/>
      <c r="F164" s="89">
        <v>1095</v>
      </c>
      <c r="G164" s="89" t="s">
        <v>163</v>
      </c>
      <c r="H164" s="89" t="s">
        <v>411</v>
      </c>
      <c r="I164" s="89" t="s">
        <v>316</v>
      </c>
      <c r="J164" s="100"/>
      <c r="K164" s="89">
        <v>1.27</v>
      </c>
      <c r="L164" s="89" t="s">
        <v>175</v>
      </c>
      <c r="M164" s="116">
        <v>1.72</v>
      </c>
      <c r="N164" s="116">
        <v>1.39</v>
      </c>
      <c r="O164" s="116">
        <v>102942</v>
      </c>
      <c r="P164" s="116">
        <v>100.8</v>
      </c>
      <c r="Q164" s="116">
        <v>0</v>
      </c>
      <c r="R164" s="116">
        <v>103.77</v>
      </c>
      <c r="S164" s="116">
        <v>0.03</v>
      </c>
      <c r="T164" s="116">
        <v>0.67</v>
      </c>
      <c r="U164" s="116">
        <v>0.16</v>
      </c>
    </row>
    <row r="165" spans="2:21">
      <c r="B165" s="60" t="s">
        <v>483</v>
      </c>
      <c r="C165" s="89">
        <v>5760251</v>
      </c>
      <c r="D165" s="89" t="s">
        <v>150</v>
      </c>
      <c r="E165" s="89"/>
      <c r="F165" s="89">
        <v>576</v>
      </c>
      <c r="G165" s="89" t="s">
        <v>163</v>
      </c>
      <c r="H165" s="89" t="s">
        <v>411</v>
      </c>
      <c r="I165" s="89" t="s">
        <v>316</v>
      </c>
      <c r="J165" s="100"/>
      <c r="K165" s="89">
        <v>5.65</v>
      </c>
      <c r="L165" s="89" t="s">
        <v>175</v>
      </c>
      <c r="M165" s="116">
        <v>3.35</v>
      </c>
      <c r="N165" s="116">
        <v>3.38</v>
      </c>
      <c r="O165" s="116">
        <v>40000</v>
      </c>
      <c r="P165" s="116">
        <v>100</v>
      </c>
      <c r="Q165" s="116">
        <v>0</v>
      </c>
      <c r="R165" s="116">
        <v>40</v>
      </c>
      <c r="S165" s="116">
        <v>0.01</v>
      </c>
      <c r="T165" s="116">
        <v>0.26</v>
      </c>
      <c r="U165" s="116">
        <v>0.06</v>
      </c>
    </row>
    <row r="166" spans="2:21">
      <c r="B166" s="60" t="s">
        <v>484</v>
      </c>
      <c r="C166" s="89">
        <v>2260420</v>
      </c>
      <c r="D166" s="89" t="s">
        <v>150</v>
      </c>
      <c r="E166" s="89"/>
      <c r="F166" s="89">
        <v>226</v>
      </c>
      <c r="G166" s="89" t="s">
        <v>333</v>
      </c>
      <c r="H166" s="89" t="s">
        <v>411</v>
      </c>
      <c r="I166" s="89" t="s">
        <v>316</v>
      </c>
      <c r="J166" s="100"/>
      <c r="K166" s="89">
        <v>3.27</v>
      </c>
      <c r="L166" s="89" t="s">
        <v>175</v>
      </c>
      <c r="M166" s="116">
        <v>5.74</v>
      </c>
      <c r="N166" s="116">
        <v>2.09</v>
      </c>
      <c r="O166" s="116">
        <v>0.65</v>
      </c>
      <c r="P166" s="116">
        <v>112.18</v>
      </c>
      <c r="Q166" s="116">
        <v>0</v>
      </c>
      <c r="R166" s="116">
        <v>0</v>
      </c>
      <c r="S166" s="116">
        <v>0</v>
      </c>
      <c r="T166" s="116">
        <v>0</v>
      </c>
      <c r="U166" s="116">
        <v>0</v>
      </c>
    </row>
    <row r="167" spans="2:21">
      <c r="B167" s="60" t="s">
        <v>485</v>
      </c>
      <c r="C167" s="89">
        <v>1140557</v>
      </c>
      <c r="D167" s="89" t="s">
        <v>150</v>
      </c>
      <c r="E167" s="89"/>
      <c r="F167" s="89">
        <v>1632</v>
      </c>
      <c r="G167" s="89" t="s">
        <v>333</v>
      </c>
      <c r="H167" s="89" t="s">
        <v>423</v>
      </c>
      <c r="I167" s="89" t="s">
        <v>171</v>
      </c>
      <c r="J167" s="100"/>
      <c r="K167" s="89">
        <v>2.84</v>
      </c>
      <c r="L167" s="89" t="s">
        <v>175</v>
      </c>
      <c r="M167" s="116">
        <v>3.75</v>
      </c>
      <c r="N167" s="116">
        <v>3.75</v>
      </c>
      <c r="O167" s="116">
        <v>59226</v>
      </c>
      <c r="P167" s="116">
        <v>101.63</v>
      </c>
      <c r="Q167" s="116">
        <v>0</v>
      </c>
      <c r="R167" s="116">
        <v>60.19</v>
      </c>
      <c r="S167" s="116">
        <v>0.02</v>
      </c>
      <c r="T167" s="116">
        <v>0.39</v>
      </c>
      <c r="U167" s="116">
        <v>0.09</v>
      </c>
    </row>
    <row r="168" spans="2:21">
      <c r="B168" s="60" t="s">
        <v>486</v>
      </c>
      <c r="C168" s="89">
        <v>2590362</v>
      </c>
      <c r="D168" s="89" t="s">
        <v>150</v>
      </c>
      <c r="E168" s="89"/>
      <c r="F168" s="89">
        <v>259</v>
      </c>
      <c r="G168" s="89" t="s">
        <v>426</v>
      </c>
      <c r="H168" s="89" t="s">
        <v>423</v>
      </c>
      <c r="I168" s="89" t="s">
        <v>316</v>
      </c>
      <c r="J168" s="100"/>
      <c r="K168" s="89">
        <v>2.13</v>
      </c>
      <c r="L168" s="89" t="s">
        <v>175</v>
      </c>
      <c r="M168" s="116">
        <v>6</v>
      </c>
      <c r="N168" s="116">
        <v>1.95</v>
      </c>
      <c r="O168" s="116">
        <v>8446.0400000000009</v>
      </c>
      <c r="P168" s="116">
        <v>110.33</v>
      </c>
      <c r="Q168" s="116">
        <v>0</v>
      </c>
      <c r="R168" s="116">
        <v>9.32</v>
      </c>
      <c r="S168" s="116">
        <v>0</v>
      </c>
      <c r="T168" s="116">
        <v>0.06</v>
      </c>
      <c r="U168" s="116">
        <v>0.01</v>
      </c>
    </row>
    <row r="169" spans="2:21">
      <c r="B169" s="60" t="s">
        <v>487</v>
      </c>
      <c r="C169" s="89">
        <v>1980341</v>
      </c>
      <c r="D169" s="89" t="s">
        <v>150</v>
      </c>
      <c r="E169" s="89"/>
      <c r="F169" s="89">
        <v>198</v>
      </c>
      <c r="G169" s="89" t="s">
        <v>333</v>
      </c>
      <c r="H169" s="89" t="s">
        <v>423</v>
      </c>
      <c r="I169" s="89" t="s">
        <v>171</v>
      </c>
      <c r="J169" s="100"/>
      <c r="K169" s="89">
        <v>0.17</v>
      </c>
      <c r="L169" s="89" t="s">
        <v>175</v>
      </c>
      <c r="M169" s="116">
        <v>3.01</v>
      </c>
      <c r="N169" s="116">
        <v>1.49</v>
      </c>
      <c r="O169" s="116">
        <v>14058.4</v>
      </c>
      <c r="P169" s="116">
        <v>100.5</v>
      </c>
      <c r="Q169" s="116">
        <v>0</v>
      </c>
      <c r="R169" s="116">
        <v>14.13</v>
      </c>
      <c r="S169" s="116">
        <v>0.01</v>
      </c>
      <c r="T169" s="116">
        <v>0.09</v>
      </c>
      <c r="U169" s="116">
        <v>0.02</v>
      </c>
    </row>
    <row r="170" spans="2:21">
      <c r="B170" s="60" t="s">
        <v>488</v>
      </c>
      <c r="C170" s="89">
        <v>1980366</v>
      </c>
      <c r="D170" s="89" t="s">
        <v>150</v>
      </c>
      <c r="E170" s="89"/>
      <c r="F170" s="89">
        <v>198</v>
      </c>
      <c r="G170" s="89" t="s">
        <v>333</v>
      </c>
      <c r="H170" s="89" t="s">
        <v>423</v>
      </c>
      <c r="I170" s="89" t="s">
        <v>171</v>
      </c>
      <c r="J170" s="100"/>
      <c r="K170" s="89">
        <v>2.72</v>
      </c>
      <c r="L170" s="89" t="s">
        <v>175</v>
      </c>
      <c r="M170" s="116">
        <v>4.5</v>
      </c>
      <c r="N170" s="116">
        <v>2.08</v>
      </c>
      <c r="O170" s="116">
        <v>24715.86</v>
      </c>
      <c r="P170" s="116">
        <v>110.27</v>
      </c>
      <c r="Q170" s="116">
        <v>0</v>
      </c>
      <c r="R170" s="116">
        <v>27.25</v>
      </c>
      <c r="S170" s="116">
        <v>0.01</v>
      </c>
      <c r="T170" s="116">
        <v>0.18</v>
      </c>
      <c r="U170" s="116">
        <v>0.04</v>
      </c>
    </row>
    <row r="171" spans="2:21">
      <c r="B171" s="60" t="s">
        <v>489</v>
      </c>
      <c r="C171" s="89">
        <v>6390348</v>
      </c>
      <c r="D171" s="89" t="s">
        <v>150</v>
      </c>
      <c r="E171" s="89"/>
      <c r="F171" s="89">
        <v>639</v>
      </c>
      <c r="G171" s="89" t="s">
        <v>163</v>
      </c>
      <c r="H171" s="89" t="s">
        <v>432</v>
      </c>
      <c r="I171" s="89" t="s">
        <v>316</v>
      </c>
      <c r="J171" s="100"/>
      <c r="K171" s="89">
        <v>5.35</v>
      </c>
      <c r="L171" s="89" t="s">
        <v>175</v>
      </c>
      <c r="M171" s="116">
        <v>4.8</v>
      </c>
      <c r="N171" s="116">
        <v>5.12</v>
      </c>
      <c r="O171" s="116">
        <v>159808.04</v>
      </c>
      <c r="P171" s="116">
        <v>99.8</v>
      </c>
      <c r="Q171" s="116">
        <v>0</v>
      </c>
      <c r="R171" s="116">
        <v>159.49</v>
      </c>
      <c r="S171" s="116">
        <v>0.01</v>
      </c>
      <c r="T171" s="116">
        <v>1.03</v>
      </c>
      <c r="U171" s="116">
        <v>0.25</v>
      </c>
    </row>
    <row r="172" spans="2:21">
      <c r="B172" s="60" t="s">
        <v>490</v>
      </c>
      <c r="C172" s="89">
        <v>1141860</v>
      </c>
      <c r="D172" s="89" t="s">
        <v>150</v>
      </c>
      <c r="E172" s="89"/>
      <c r="F172" s="89">
        <v>2241</v>
      </c>
      <c r="G172" s="89" t="s">
        <v>333</v>
      </c>
      <c r="H172" s="89" t="s">
        <v>432</v>
      </c>
      <c r="I172" s="89" t="s">
        <v>316</v>
      </c>
      <c r="J172" s="100"/>
      <c r="K172" s="89">
        <v>4.4800000000000004</v>
      </c>
      <c r="L172" s="89" t="s">
        <v>175</v>
      </c>
      <c r="M172" s="116">
        <v>6.5</v>
      </c>
      <c r="N172" s="116">
        <v>6.41</v>
      </c>
      <c r="O172" s="116">
        <v>3078</v>
      </c>
      <c r="P172" s="116">
        <v>105.73</v>
      </c>
      <c r="Q172" s="116">
        <v>0</v>
      </c>
      <c r="R172" s="116">
        <v>3.25</v>
      </c>
      <c r="S172" s="116">
        <v>0</v>
      </c>
      <c r="T172" s="116">
        <v>0.02</v>
      </c>
      <c r="U172" s="116">
        <v>0.01</v>
      </c>
    </row>
    <row r="173" spans="2:21">
      <c r="B173" s="60" t="s">
        <v>491</v>
      </c>
      <c r="C173" s="89">
        <v>7560055</v>
      </c>
      <c r="D173" s="89" t="s">
        <v>150</v>
      </c>
      <c r="E173" s="89"/>
      <c r="F173" s="89">
        <v>756</v>
      </c>
      <c r="G173" s="89" t="s">
        <v>426</v>
      </c>
      <c r="H173" s="89" t="s">
        <v>438</v>
      </c>
      <c r="I173" s="89" t="s">
        <v>171</v>
      </c>
      <c r="J173" s="100"/>
      <c r="K173" s="89">
        <v>5.17</v>
      </c>
      <c r="L173" s="89" t="s">
        <v>175</v>
      </c>
      <c r="M173" s="116">
        <v>6.7</v>
      </c>
      <c r="N173" s="116">
        <v>17.86</v>
      </c>
      <c r="O173" s="116">
        <v>24828.81</v>
      </c>
      <c r="P173" s="116">
        <v>66</v>
      </c>
      <c r="Q173" s="116">
        <v>0</v>
      </c>
      <c r="R173" s="116">
        <v>16.39</v>
      </c>
      <c r="S173" s="116">
        <v>0.02</v>
      </c>
      <c r="T173" s="116">
        <v>0.11</v>
      </c>
      <c r="U173" s="116">
        <v>0.03</v>
      </c>
    </row>
    <row r="174" spans="2:21">
      <c r="B174" s="60" t="s">
        <v>492</v>
      </c>
      <c r="C174" s="89">
        <v>1135151</v>
      </c>
      <c r="D174" s="89" t="s">
        <v>150</v>
      </c>
      <c r="E174" s="89"/>
      <c r="F174" s="89">
        <v>1132</v>
      </c>
      <c r="G174" s="89" t="s">
        <v>190</v>
      </c>
      <c r="H174" s="89">
        <v>0</v>
      </c>
      <c r="I174" s="89" t="s">
        <v>295</v>
      </c>
      <c r="J174" s="100"/>
      <c r="K174" s="89">
        <v>3.03</v>
      </c>
      <c r="L174" s="89" t="s">
        <v>175</v>
      </c>
      <c r="M174" s="116">
        <v>4.5999999999999996</v>
      </c>
      <c r="N174" s="116">
        <v>3.12</v>
      </c>
      <c r="O174" s="116">
        <v>100000</v>
      </c>
      <c r="P174" s="116">
        <v>105.73</v>
      </c>
      <c r="Q174" s="116">
        <v>0</v>
      </c>
      <c r="R174" s="116">
        <v>105.73</v>
      </c>
      <c r="S174" s="116">
        <v>0.05</v>
      </c>
      <c r="T174" s="116">
        <v>0.69</v>
      </c>
      <c r="U174" s="116">
        <v>0.16</v>
      </c>
    </row>
    <row r="175" spans="2:21">
      <c r="B175" s="60" t="s">
        <v>493</v>
      </c>
      <c r="C175" s="89">
        <v>7560154</v>
      </c>
      <c r="D175" s="89" t="s">
        <v>150</v>
      </c>
      <c r="E175" s="89"/>
      <c r="F175" s="89">
        <v>756</v>
      </c>
      <c r="G175" s="89" t="s">
        <v>426</v>
      </c>
      <c r="H175" s="89">
        <v>0</v>
      </c>
      <c r="I175" s="89" t="s">
        <v>295</v>
      </c>
      <c r="J175" s="100"/>
      <c r="K175" s="89">
        <v>4.93</v>
      </c>
      <c r="L175" s="89" t="s">
        <v>175</v>
      </c>
      <c r="M175" s="116">
        <v>3.4510000000000001</v>
      </c>
      <c r="N175" s="116">
        <v>32.840000000000003</v>
      </c>
      <c r="O175" s="116">
        <v>2881.94</v>
      </c>
      <c r="P175" s="116">
        <v>35.04</v>
      </c>
      <c r="Q175" s="116">
        <v>0</v>
      </c>
      <c r="R175" s="116">
        <v>1.01</v>
      </c>
      <c r="S175" s="116">
        <v>0</v>
      </c>
      <c r="T175" s="116">
        <v>0.01</v>
      </c>
      <c r="U175" s="116">
        <v>0</v>
      </c>
    </row>
    <row r="176" spans="2:21">
      <c r="B176" s="59" t="s">
        <v>51</v>
      </c>
      <c r="C176" s="87"/>
      <c r="D176" s="87"/>
      <c r="E176" s="87"/>
      <c r="F176" s="87"/>
      <c r="G176" s="87"/>
      <c r="H176" s="87"/>
      <c r="I176" s="87"/>
      <c r="J176" s="96"/>
      <c r="K176" s="87">
        <v>4.47</v>
      </c>
      <c r="L176" s="87"/>
      <c r="M176" s="90"/>
      <c r="N176" s="90">
        <v>6</v>
      </c>
      <c r="O176" s="90">
        <v>737197</v>
      </c>
      <c r="P176" s="90"/>
      <c r="Q176" s="90"/>
      <c r="R176" s="90">
        <v>698.67</v>
      </c>
      <c r="S176" s="90"/>
      <c r="T176" s="90"/>
      <c r="U176" s="90">
        <v>1.08</v>
      </c>
    </row>
    <row r="177" spans="2:21">
      <c r="B177" s="60" t="s">
        <v>494</v>
      </c>
      <c r="C177" s="89">
        <v>2320174</v>
      </c>
      <c r="D177" s="89" t="s">
        <v>150</v>
      </c>
      <c r="E177" s="89"/>
      <c r="F177" s="89">
        <v>232</v>
      </c>
      <c r="G177" s="89" t="s">
        <v>165</v>
      </c>
      <c r="H177" s="89" t="s">
        <v>340</v>
      </c>
      <c r="I177" s="89" t="s">
        <v>316</v>
      </c>
      <c r="J177" s="100"/>
      <c r="K177" s="89">
        <v>3.93</v>
      </c>
      <c r="L177" s="89" t="s">
        <v>175</v>
      </c>
      <c r="M177" s="116">
        <v>3.49</v>
      </c>
      <c r="N177" s="116">
        <v>4.54</v>
      </c>
      <c r="O177" s="116">
        <v>157172</v>
      </c>
      <c r="P177" s="116">
        <v>95.15</v>
      </c>
      <c r="Q177" s="116">
        <v>0</v>
      </c>
      <c r="R177" s="116">
        <v>149.55000000000001</v>
      </c>
      <c r="S177" s="116">
        <v>0.01</v>
      </c>
      <c r="T177" s="116">
        <v>0.97</v>
      </c>
      <c r="U177" s="116">
        <v>0.23</v>
      </c>
    </row>
    <row r="178" spans="2:21">
      <c r="B178" s="60" t="s">
        <v>495</v>
      </c>
      <c r="C178" s="89">
        <v>1142371</v>
      </c>
      <c r="D178" s="89" t="s">
        <v>150</v>
      </c>
      <c r="E178" s="89"/>
      <c r="F178" s="89">
        <v>1702</v>
      </c>
      <c r="G178" s="89" t="s">
        <v>496</v>
      </c>
      <c r="H178" s="89" t="s">
        <v>370</v>
      </c>
      <c r="I178" s="89" t="s">
        <v>316</v>
      </c>
      <c r="J178" s="100"/>
      <c r="K178" s="89">
        <v>4.34</v>
      </c>
      <c r="L178" s="89" t="s">
        <v>175</v>
      </c>
      <c r="M178" s="116">
        <v>3.83</v>
      </c>
      <c r="N178" s="116">
        <v>5.28</v>
      </c>
      <c r="O178" s="116">
        <v>69000</v>
      </c>
      <c r="P178" s="116">
        <v>95.16</v>
      </c>
      <c r="Q178" s="116">
        <v>0</v>
      </c>
      <c r="R178" s="116">
        <v>65.66</v>
      </c>
      <c r="S178" s="116">
        <v>0.01</v>
      </c>
      <c r="T178" s="116">
        <v>0.43</v>
      </c>
      <c r="U178" s="116">
        <v>0.1</v>
      </c>
    </row>
    <row r="179" spans="2:21">
      <c r="B179" s="60" t="s">
        <v>497</v>
      </c>
      <c r="C179" s="89">
        <v>1143593</v>
      </c>
      <c r="D179" s="89" t="s">
        <v>150</v>
      </c>
      <c r="E179" s="89"/>
      <c r="F179" s="89">
        <v>1689</v>
      </c>
      <c r="G179" s="89" t="s">
        <v>165</v>
      </c>
      <c r="H179" s="89" t="s">
        <v>396</v>
      </c>
      <c r="I179" s="89" t="s">
        <v>171</v>
      </c>
      <c r="J179" s="100"/>
      <c r="K179" s="89">
        <v>5.79</v>
      </c>
      <c r="L179" s="89" t="s">
        <v>175</v>
      </c>
      <c r="M179" s="116">
        <v>4.6900000000000004</v>
      </c>
      <c r="N179" s="116">
        <v>5.98</v>
      </c>
      <c r="O179" s="116">
        <v>70000</v>
      </c>
      <c r="P179" s="116">
        <v>95.01</v>
      </c>
      <c r="Q179" s="116">
        <v>0</v>
      </c>
      <c r="R179" s="116">
        <v>66.510000000000005</v>
      </c>
      <c r="S179" s="116">
        <v>0</v>
      </c>
      <c r="T179" s="116">
        <v>0.43</v>
      </c>
      <c r="U179" s="116">
        <v>0.1</v>
      </c>
    </row>
    <row r="180" spans="2:21">
      <c r="B180" s="60" t="s">
        <v>498</v>
      </c>
      <c r="C180" s="89">
        <v>1141332</v>
      </c>
      <c r="D180" s="89" t="s">
        <v>150</v>
      </c>
      <c r="E180" s="89"/>
      <c r="F180" s="89">
        <v>1689</v>
      </c>
      <c r="G180" s="89" t="s">
        <v>165</v>
      </c>
      <c r="H180" s="89" t="s">
        <v>396</v>
      </c>
      <c r="I180" s="89" t="s">
        <v>171</v>
      </c>
      <c r="J180" s="100"/>
      <c r="K180" s="89">
        <v>5.77</v>
      </c>
      <c r="L180" s="89" t="s">
        <v>175</v>
      </c>
      <c r="M180" s="116">
        <v>4.6900000000000004</v>
      </c>
      <c r="N180" s="116">
        <v>5.88</v>
      </c>
      <c r="O180" s="116">
        <v>126323</v>
      </c>
      <c r="P180" s="116">
        <v>94.05</v>
      </c>
      <c r="Q180" s="116">
        <v>0</v>
      </c>
      <c r="R180" s="116">
        <v>118.81</v>
      </c>
      <c r="S180" s="116">
        <v>0.01</v>
      </c>
      <c r="T180" s="116">
        <v>0.77</v>
      </c>
      <c r="U180" s="116">
        <v>0.18</v>
      </c>
    </row>
    <row r="181" spans="2:21">
      <c r="B181" s="60" t="s">
        <v>499</v>
      </c>
      <c r="C181" s="89">
        <v>11413655</v>
      </c>
      <c r="D181" s="89" t="s">
        <v>150</v>
      </c>
      <c r="E181" s="89"/>
      <c r="F181" s="89">
        <v>1687</v>
      </c>
      <c r="G181" s="89" t="s">
        <v>165</v>
      </c>
      <c r="H181" s="89" t="s">
        <v>411</v>
      </c>
      <c r="I181" s="89" t="s">
        <v>316</v>
      </c>
      <c r="J181" s="100"/>
      <c r="K181" s="89">
        <v>2.88</v>
      </c>
      <c r="L181" s="89" t="s">
        <v>175</v>
      </c>
      <c r="M181" s="116">
        <v>7.75</v>
      </c>
      <c r="N181" s="116">
        <v>8.34</v>
      </c>
      <c r="O181" s="116">
        <v>3828</v>
      </c>
      <c r="P181" s="116">
        <v>100.71902</v>
      </c>
      <c r="Q181" s="116">
        <v>0</v>
      </c>
      <c r="R181" s="116">
        <v>3.86</v>
      </c>
      <c r="S181" s="116">
        <v>0</v>
      </c>
      <c r="T181" s="116">
        <v>0.03</v>
      </c>
      <c r="U181" s="116">
        <v>0.01</v>
      </c>
    </row>
    <row r="182" spans="2:21">
      <c r="B182" s="60" t="s">
        <v>500</v>
      </c>
      <c r="C182" s="89">
        <v>11413739</v>
      </c>
      <c r="D182" s="89" t="s">
        <v>150</v>
      </c>
      <c r="E182" s="89"/>
      <c r="F182" s="89">
        <v>1687</v>
      </c>
      <c r="G182" s="89" t="s">
        <v>165</v>
      </c>
      <c r="H182" s="89" t="s">
        <v>411</v>
      </c>
      <c r="I182" s="89" t="s">
        <v>316</v>
      </c>
      <c r="J182" s="100"/>
      <c r="K182" s="89">
        <v>2.94</v>
      </c>
      <c r="L182" s="89" t="s">
        <v>175</v>
      </c>
      <c r="M182" s="116">
        <v>7.75</v>
      </c>
      <c r="N182" s="116">
        <v>8.99</v>
      </c>
      <c r="O182" s="116">
        <v>40172</v>
      </c>
      <c r="P182" s="116">
        <v>98.959800000000001</v>
      </c>
      <c r="Q182" s="116">
        <v>0</v>
      </c>
      <c r="R182" s="116">
        <v>39.75</v>
      </c>
      <c r="S182" s="116">
        <v>0.01</v>
      </c>
      <c r="T182" s="116">
        <v>0.26</v>
      </c>
      <c r="U182" s="116">
        <v>0.06</v>
      </c>
    </row>
    <row r="183" spans="2:21">
      <c r="B183" s="60" t="s">
        <v>501</v>
      </c>
      <c r="C183" s="89">
        <v>2590396</v>
      </c>
      <c r="D183" s="89" t="s">
        <v>150</v>
      </c>
      <c r="E183" s="89"/>
      <c r="F183" s="89">
        <v>259</v>
      </c>
      <c r="G183" s="89" t="s">
        <v>426</v>
      </c>
      <c r="H183" s="89" t="s">
        <v>423</v>
      </c>
      <c r="I183" s="89" t="s">
        <v>316</v>
      </c>
      <c r="J183" s="100"/>
      <c r="K183" s="89">
        <v>3.6</v>
      </c>
      <c r="L183" s="89" t="s">
        <v>175</v>
      </c>
      <c r="M183" s="116">
        <v>6.7</v>
      </c>
      <c r="N183" s="116">
        <v>5.05</v>
      </c>
      <c r="O183" s="116">
        <v>68496</v>
      </c>
      <c r="P183" s="116">
        <v>97.81</v>
      </c>
      <c r="Q183" s="116">
        <v>0</v>
      </c>
      <c r="R183" s="116">
        <v>67</v>
      </c>
      <c r="S183" s="116">
        <v>0.01</v>
      </c>
      <c r="T183" s="116">
        <v>0.43</v>
      </c>
      <c r="U183" s="116">
        <v>0.1</v>
      </c>
    </row>
    <row r="184" spans="2:21">
      <c r="B184" s="60" t="s">
        <v>502</v>
      </c>
      <c r="C184" s="89">
        <v>1141365</v>
      </c>
      <c r="D184" s="89" t="s">
        <v>150</v>
      </c>
      <c r="E184" s="89"/>
      <c r="F184" s="89">
        <v>1687</v>
      </c>
      <c r="G184" s="89" t="s">
        <v>165</v>
      </c>
      <c r="H184" s="89" t="s">
        <v>423</v>
      </c>
      <c r="I184" s="89" t="s">
        <v>316</v>
      </c>
      <c r="J184" s="100"/>
      <c r="K184" s="89">
        <v>2.89</v>
      </c>
      <c r="L184" s="89" t="s">
        <v>175</v>
      </c>
      <c r="M184" s="116">
        <v>7.75</v>
      </c>
      <c r="N184" s="116">
        <v>7.14</v>
      </c>
      <c r="O184" s="116">
        <v>16020</v>
      </c>
      <c r="P184" s="116">
        <v>102.8</v>
      </c>
      <c r="Q184" s="116">
        <v>0</v>
      </c>
      <c r="R184" s="116">
        <v>16.47</v>
      </c>
      <c r="S184" s="116">
        <v>0.01</v>
      </c>
      <c r="T184" s="116">
        <v>0.11</v>
      </c>
      <c r="U184" s="116">
        <v>0.03</v>
      </c>
    </row>
    <row r="185" spans="2:21">
      <c r="B185" s="60" t="s">
        <v>503</v>
      </c>
      <c r="C185" s="89">
        <v>1141373</v>
      </c>
      <c r="D185" s="89" t="s">
        <v>150</v>
      </c>
      <c r="E185" s="89"/>
      <c r="F185" s="89">
        <v>1687</v>
      </c>
      <c r="G185" s="89" t="s">
        <v>165</v>
      </c>
      <c r="H185" s="89" t="s">
        <v>423</v>
      </c>
      <c r="I185" s="89" t="s">
        <v>316</v>
      </c>
      <c r="J185" s="100"/>
      <c r="K185" s="89">
        <v>2.97</v>
      </c>
      <c r="L185" s="89" t="s">
        <v>175</v>
      </c>
      <c r="M185" s="116">
        <v>7.75</v>
      </c>
      <c r="N185" s="116">
        <v>7.64</v>
      </c>
      <c r="O185" s="116">
        <v>38997</v>
      </c>
      <c r="P185" s="116">
        <v>100.8</v>
      </c>
      <c r="Q185" s="116">
        <v>0</v>
      </c>
      <c r="R185" s="116">
        <v>39.31</v>
      </c>
      <c r="S185" s="116">
        <v>0.01</v>
      </c>
      <c r="T185" s="116">
        <v>0.25</v>
      </c>
      <c r="U185" s="116">
        <v>0.06</v>
      </c>
    </row>
    <row r="186" spans="2:21">
      <c r="B186" s="60" t="s">
        <v>504</v>
      </c>
      <c r="C186" s="89">
        <v>1139922</v>
      </c>
      <c r="D186" s="89" t="s">
        <v>150</v>
      </c>
      <c r="E186" s="89"/>
      <c r="F186" s="89">
        <v>1132</v>
      </c>
      <c r="G186" s="89" t="s">
        <v>190</v>
      </c>
      <c r="H186" s="89">
        <v>0</v>
      </c>
      <c r="I186" s="89" t="s">
        <v>295</v>
      </c>
      <c r="J186" s="100"/>
      <c r="K186" s="89">
        <v>4.92</v>
      </c>
      <c r="L186" s="89" t="s">
        <v>175</v>
      </c>
      <c r="M186" s="116">
        <v>5.95</v>
      </c>
      <c r="N186" s="116">
        <v>7.03</v>
      </c>
      <c r="O186" s="116">
        <v>143111</v>
      </c>
      <c r="P186" s="116">
        <v>89.19</v>
      </c>
      <c r="Q186" s="116">
        <v>0</v>
      </c>
      <c r="R186" s="116">
        <v>127.64</v>
      </c>
      <c r="S186" s="116">
        <v>0.01</v>
      </c>
      <c r="T186" s="116">
        <v>0.83</v>
      </c>
      <c r="U186" s="116">
        <v>0.2</v>
      </c>
    </row>
    <row r="187" spans="2:21">
      <c r="B187" s="60" t="s">
        <v>505</v>
      </c>
      <c r="C187" s="89">
        <v>1142488</v>
      </c>
      <c r="D187" s="89" t="s">
        <v>150</v>
      </c>
      <c r="E187" s="89"/>
      <c r="F187" s="89">
        <v>1625</v>
      </c>
      <c r="G187" s="89" t="s">
        <v>165</v>
      </c>
      <c r="H187" s="89">
        <v>0</v>
      </c>
      <c r="I187" s="89" t="s">
        <v>295</v>
      </c>
      <c r="J187" s="100"/>
      <c r="K187" s="89">
        <v>4.05</v>
      </c>
      <c r="L187" s="89" t="s">
        <v>175</v>
      </c>
      <c r="M187" s="116">
        <v>3</v>
      </c>
      <c r="N187" s="116">
        <v>7.2</v>
      </c>
      <c r="O187" s="116">
        <v>4078</v>
      </c>
      <c r="P187" s="116">
        <v>101.01</v>
      </c>
      <c r="Q187" s="116">
        <v>0</v>
      </c>
      <c r="R187" s="116">
        <v>4.12</v>
      </c>
      <c r="S187" s="116">
        <v>0</v>
      </c>
      <c r="T187" s="116">
        <v>0.03</v>
      </c>
      <c r="U187" s="116">
        <v>0.01</v>
      </c>
    </row>
    <row r="188" spans="2:21">
      <c r="B188" s="59" t="s">
        <v>34</v>
      </c>
      <c r="C188" s="87"/>
      <c r="D188" s="87"/>
      <c r="E188" s="87"/>
      <c r="F188" s="87"/>
      <c r="G188" s="87"/>
      <c r="H188" s="87"/>
      <c r="I188" s="87"/>
      <c r="J188" s="96"/>
      <c r="K188" s="87"/>
      <c r="L188" s="87"/>
      <c r="M188" s="90"/>
      <c r="N188" s="90"/>
      <c r="O188" s="90"/>
      <c r="P188" s="90"/>
      <c r="Q188" s="90"/>
      <c r="R188" s="90"/>
      <c r="S188" s="90"/>
      <c r="T188" s="90"/>
      <c r="U188" s="90"/>
    </row>
    <row r="189" spans="2:21">
      <c r="B189" s="60" t="s">
        <v>281</v>
      </c>
      <c r="C189" s="89"/>
      <c r="D189" s="89"/>
      <c r="E189" s="89"/>
      <c r="F189" s="89"/>
      <c r="G189" s="89"/>
      <c r="H189" s="89"/>
      <c r="I189" s="89"/>
      <c r="J189" s="100"/>
      <c r="K189" s="89"/>
      <c r="L189" s="89"/>
      <c r="M189" s="116"/>
      <c r="N189" s="116"/>
      <c r="O189" s="116"/>
      <c r="P189" s="116"/>
      <c r="Q189" s="116">
        <v>0</v>
      </c>
      <c r="R189" s="116"/>
      <c r="S189" s="116"/>
      <c r="T189" s="116">
        <v>0</v>
      </c>
      <c r="U189" s="116"/>
    </row>
    <row r="190" spans="2:21">
      <c r="B190" s="59" t="s">
        <v>243</v>
      </c>
      <c r="C190" s="87"/>
      <c r="D190" s="87"/>
      <c r="E190" s="87"/>
      <c r="F190" s="87"/>
      <c r="G190" s="87"/>
      <c r="H190" s="87"/>
      <c r="I190" s="87"/>
      <c r="J190" s="96"/>
      <c r="K190" s="87">
        <v>8.11</v>
      </c>
      <c r="L190" s="87"/>
      <c r="M190" s="90"/>
      <c r="N190" s="90">
        <v>4.34</v>
      </c>
      <c r="O190" s="90">
        <v>305000</v>
      </c>
      <c r="P190" s="90"/>
      <c r="Q190" s="90"/>
      <c r="R190" s="90">
        <v>1128.21</v>
      </c>
      <c r="S190" s="90"/>
      <c r="T190" s="90"/>
      <c r="U190" s="90">
        <v>1.74</v>
      </c>
    </row>
    <row r="191" spans="2:21">
      <c r="B191" s="59" t="s">
        <v>80</v>
      </c>
      <c r="C191" s="87"/>
      <c r="D191" s="87"/>
      <c r="E191" s="87"/>
      <c r="F191" s="87"/>
      <c r="G191" s="87"/>
      <c r="H191" s="87"/>
      <c r="I191" s="87"/>
      <c r="J191" s="96"/>
      <c r="K191" s="87">
        <v>7.29</v>
      </c>
      <c r="L191" s="87"/>
      <c r="M191" s="90"/>
      <c r="N191" s="90">
        <v>6.83</v>
      </c>
      <c r="O191" s="90">
        <v>45000</v>
      </c>
      <c r="P191" s="90"/>
      <c r="Q191" s="90"/>
      <c r="R191" s="90">
        <v>145.41</v>
      </c>
      <c r="S191" s="90"/>
      <c r="T191" s="90"/>
      <c r="U191" s="90">
        <v>0.22</v>
      </c>
    </row>
    <row r="192" spans="2:21">
      <c r="B192" s="60" t="s">
        <v>506</v>
      </c>
      <c r="C192" s="89" t="s">
        <v>507</v>
      </c>
      <c r="D192" s="89" t="s">
        <v>26</v>
      </c>
      <c r="E192" s="89" t="s">
        <v>508</v>
      </c>
      <c r="F192" s="89">
        <v>629</v>
      </c>
      <c r="G192" s="89" t="s">
        <v>509</v>
      </c>
      <c r="H192" s="89" t="s">
        <v>510</v>
      </c>
      <c r="I192" s="89" t="s">
        <v>309</v>
      </c>
      <c r="J192" s="100"/>
      <c r="K192" s="89">
        <v>7.24</v>
      </c>
      <c r="L192" s="89" t="s">
        <v>174</v>
      </c>
      <c r="M192" s="116">
        <v>3.15</v>
      </c>
      <c r="N192" s="116">
        <v>6.29</v>
      </c>
      <c r="O192" s="116">
        <v>18000</v>
      </c>
      <c r="P192" s="116">
        <v>81.66</v>
      </c>
      <c r="Q192" s="116">
        <v>0</v>
      </c>
      <c r="R192" s="116">
        <v>51.65</v>
      </c>
      <c r="S192" s="116">
        <v>0</v>
      </c>
      <c r="T192" s="116">
        <v>0.34</v>
      </c>
      <c r="U192" s="116">
        <v>0.08</v>
      </c>
    </row>
    <row r="193" spans="2:21">
      <c r="B193" s="60" t="s">
        <v>511</v>
      </c>
      <c r="C193" s="89" t="s">
        <v>512</v>
      </c>
      <c r="D193" s="89" t="s">
        <v>26</v>
      </c>
      <c r="E193" s="89" t="s">
        <v>508</v>
      </c>
      <c r="F193" s="89">
        <v>629</v>
      </c>
      <c r="G193" s="89" t="s">
        <v>509</v>
      </c>
      <c r="H193" s="89" t="s">
        <v>513</v>
      </c>
      <c r="I193" s="89" t="s">
        <v>514</v>
      </c>
      <c r="J193" s="100"/>
      <c r="K193" s="89">
        <v>7.32</v>
      </c>
      <c r="L193" s="89" t="s">
        <v>174</v>
      </c>
      <c r="M193" s="116">
        <v>6.75</v>
      </c>
      <c r="N193" s="116">
        <v>7.12</v>
      </c>
      <c r="O193" s="116">
        <v>6000</v>
      </c>
      <c r="P193" s="116">
        <v>98.831239999999994</v>
      </c>
      <c r="Q193" s="116">
        <v>0</v>
      </c>
      <c r="R193" s="116">
        <v>20.84</v>
      </c>
      <c r="S193" s="116">
        <v>0</v>
      </c>
      <c r="T193" s="116">
        <v>0.14000000000000001</v>
      </c>
      <c r="U193" s="116">
        <v>0.03</v>
      </c>
    </row>
    <row r="194" spans="2:21">
      <c r="B194" s="60" t="s">
        <v>515</v>
      </c>
      <c r="C194" s="89" t="s">
        <v>516</v>
      </c>
      <c r="D194" s="89" t="s">
        <v>26</v>
      </c>
      <c r="E194" s="89" t="s">
        <v>508</v>
      </c>
      <c r="F194" s="89">
        <v>629</v>
      </c>
      <c r="G194" s="89" t="s">
        <v>509</v>
      </c>
      <c r="H194" s="89" t="s">
        <v>513</v>
      </c>
      <c r="I194" s="89" t="s">
        <v>514</v>
      </c>
      <c r="J194" s="100"/>
      <c r="K194" s="89">
        <v>7.32</v>
      </c>
      <c r="L194" s="89" t="s">
        <v>174</v>
      </c>
      <c r="M194" s="116">
        <v>6.75</v>
      </c>
      <c r="N194" s="116">
        <v>7.12</v>
      </c>
      <c r="O194" s="116">
        <v>21000</v>
      </c>
      <c r="P194" s="116">
        <v>98.815250000000006</v>
      </c>
      <c r="Q194" s="116">
        <v>0</v>
      </c>
      <c r="R194" s="116">
        <v>72.92</v>
      </c>
      <c r="S194" s="116">
        <v>0</v>
      </c>
      <c r="T194" s="116">
        <v>0.47</v>
      </c>
      <c r="U194" s="116">
        <v>0.11</v>
      </c>
    </row>
    <row r="195" spans="2:21">
      <c r="B195" s="59" t="s">
        <v>79</v>
      </c>
      <c r="C195" s="87"/>
      <c r="D195" s="87"/>
      <c r="E195" s="87"/>
      <c r="F195" s="87"/>
      <c r="G195" s="87"/>
      <c r="H195" s="87"/>
      <c r="I195" s="87"/>
      <c r="J195" s="96"/>
      <c r="K195" s="87">
        <v>8.23</v>
      </c>
      <c r="L195" s="87"/>
      <c r="M195" s="90"/>
      <c r="N195" s="90">
        <v>3.97</v>
      </c>
      <c r="O195" s="90">
        <v>260000</v>
      </c>
      <c r="P195" s="90"/>
      <c r="Q195" s="90"/>
      <c r="R195" s="90">
        <v>982.8</v>
      </c>
      <c r="S195" s="90"/>
      <c r="T195" s="90"/>
      <c r="U195" s="90">
        <v>1.52</v>
      </c>
    </row>
    <row r="196" spans="2:21">
      <c r="B196" s="60" t="s">
        <v>517</v>
      </c>
      <c r="C196" s="89" t="s">
        <v>518</v>
      </c>
      <c r="D196" s="89" t="s">
        <v>26</v>
      </c>
      <c r="E196" s="89" t="s">
        <v>508</v>
      </c>
      <c r="F196" s="89"/>
      <c r="G196" s="89" t="s">
        <v>519</v>
      </c>
      <c r="H196" s="89" t="s">
        <v>520</v>
      </c>
      <c r="I196" s="89" t="s">
        <v>309</v>
      </c>
      <c r="J196" s="100"/>
      <c r="K196" s="89">
        <v>16.059999999999999</v>
      </c>
      <c r="L196" s="89" t="s">
        <v>174</v>
      </c>
      <c r="M196" s="116">
        <v>6.75</v>
      </c>
      <c r="N196" s="116">
        <v>6.07</v>
      </c>
      <c r="O196" s="116">
        <v>20000</v>
      </c>
      <c r="P196" s="116">
        <v>115.48699999999999</v>
      </c>
      <c r="Q196" s="116">
        <v>0</v>
      </c>
      <c r="R196" s="116">
        <v>81.16</v>
      </c>
      <c r="S196" s="116">
        <v>0</v>
      </c>
      <c r="T196" s="116">
        <v>0.53</v>
      </c>
      <c r="U196" s="116">
        <v>0.13</v>
      </c>
    </row>
    <row r="197" spans="2:21">
      <c r="B197" s="60" t="s">
        <v>521</v>
      </c>
      <c r="C197" s="89" t="s">
        <v>522</v>
      </c>
      <c r="D197" s="89" t="s">
        <v>26</v>
      </c>
      <c r="E197" s="89" t="s">
        <v>508</v>
      </c>
      <c r="F197" s="89"/>
      <c r="G197" s="89" t="s">
        <v>523</v>
      </c>
      <c r="H197" s="89" t="s">
        <v>524</v>
      </c>
      <c r="I197" s="89" t="s">
        <v>514</v>
      </c>
      <c r="J197" s="100"/>
      <c r="K197" s="89">
        <v>7.39</v>
      </c>
      <c r="L197" s="89" t="s">
        <v>174</v>
      </c>
      <c r="M197" s="116">
        <v>4.125</v>
      </c>
      <c r="N197" s="116">
        <v>4.22</v>
      </c>
      <c r="O197" s="116">
        <v>20000</v>
      </c>
      <c r="P197" s="116">
        <v>100.51103999999999</v>
      </c>
      <c r="Q197" s="116">
        <v>0</v>
      </c>
      <c r="R197" s="116">
        <v>70.64</v>
      </c>
      <c r="S197" s="116">
        <v>0</v>
      </c>
      <c r="T197" s="116">
        <v>0.46</v>
      </c>
      <c r="U197" s="116">
        <v>0.11</v>
      </c>
    </row>
    <row r="198" spans="2:21">
      <c r="B198" s="60" t="s">
        <v>525</v>
      </c>
      <c r="C198" s="89" t="s">
        <v>526</v>
      </c>
      <c r="D198" s="89" t="s">
        <v>527</v>
      </c>
      <c r="E198" s="89" t="s">
        <v>508</v>
      </c>
      <c r="F198" s="89"/>
      <c r="G198" s="89" t="s">
        <v>528</v>
      </c>
      <c r="H198" s="89" t="s">
        <v>524</v>
      </c>
      <c r="I198" s="89" t="s">
        <v>309</v>
      </c>
      <c r="J198" s="100"/>
      <c r="K198" s="89">
        <v>2.75</v>
      </c>
      <c r="L198" s="89" t="s">
        <v>176</v>
      </c>
      <c r="M198" s="116">
        <v>1.5</v>
      </c>
      <c r="N198" s="116">
        <v>-6.16</v>
      </c>
      <c r="O198" s="116">
        <v>14000</v>
      </c>
      <c r="P198" s="116">
        <v>124.49592</v>
      </c>
      <c r="Q198" s="116">
        <v>0</v>
      </c>
      <c r="R198" s="116">
        <v>75.45</v>
      </c>
      <c r="S198" s="116">
        <v>0</v>
      </c>
      <c r="T198" s="116">
        <v>0.49</v>
      </c>
      <c r="U198" s="116">
        <v>0.12</v>
      </c>
    </row>
    <row r="199" spans="2:21">
      <c r="B199" s="60" t="s">
        <v>529</v>
      </c>
      <c r="C199" s="89" t="s">
        <v>530</v>
      </c>
      <c r="D199" s="89" t="s">
        <v>26</v>
      </c>
      <c r="E199" s="89" t="s">
        <v>508</v>
      </c>
      <c r="F199" s="89"/>
      <c r="G199" s="89" t="s">
        <v>523</v>
      </c>
      <c r="H199" s="89" t="s">
        <v>524</v>
      </c>
      <c r="I199" s="89" t="s">
        <v>514</v>
      </c>
      <c r="J199" s="100"/>
      <c r="K199" s="89">
        <v>6.12</v>
      </c>
      <c r="L199" s="89" t="s">
        <v>174</v>
      </c>
      <c r="M199" s="116">
        <v>3.95</v>
      </c>
      <c r="N199" s="116">
        <v>4.1500000000000004</v>
      </c>
      <c r="O199" s="116">
        <v>18000</v>
      </c>
      <c r="P199" s="116">
        <v>100.79949999999999</v>
      </c>
      <c r="Q199" s="116">
        <v>0</v>
      </c>
      <c r="R199" s="116">
        <v>63.76</v>
      </c>
      <c r="S199" s="116">
        <v>0</v>
      </c>
      <c r="T199" s="116">
        <v>0.41</v>
      </c>
      <c r="U199" s="116">
        <v>0.1</v>
      </c>
    </row>
    <row r="200" spans="2:21">
      <c r="B200" s="60" t="s">
        <v>531</v>
      </c>
      <c r="C200" s="89" t="s">
        <v>532</v>
      </c>
      <c r="D200" s="89" t="s">
        <v>26</v>
      </c>
      <c r="E200" s="89" t="s">
        <v>508</v>
      </c>
      <c r="F200" s="89"/>
      <c r="G200" s="89" t="s">
        <v>523</v>
      </c>
      <c r="H200" s="89" t="s">
        <v>524</v>
      </c>
      <c r="I200" s="89" t="s">
        <v>514</v>
      </c>
      <c r="J200" s="100"/>
      <c r="K200" s="89">
        <v>5.2</v>
      </c>
      <c r="L200" s="89" t="s">
        <v>174</v>
      </c>
      <c r="M200" s="116">
        <v>3.8</v>
      </c>
      <c r="N200" s="116">
        <v>3.88</v>
      </c>
      <c r="O200" s="116">
        <v>20000</v>
      </c>
      <c r="P200" s="116">
        <v>100.59311</v>
      </c>
      <c r="Q200" s="116">
        <v>0</v>
      </c>
      <c r="R200" s="116">
        <v>70.7</v>
      </c>
      <c r="S200" s="116">
        <v>0</v>
      </c>
      <c r="T200" s="116">
        <v>0.46</v>
      </c>
      <c r="U200" s="116">
        <v>0.11</v>
      </c>
    </row>
    <row r="201" spans="2:21">
      <c r="B201" s="60" t="s">
        <v>533</v>
      </c>
      <c r="C201" s="89" t="s">
        <v>534</v>
      </c>
      <c r="D201" s="89" t="s">
        <v>26</v>
      </c>
      <c r="E201" s="89" t="s">
        <v>508</v>
      </c>
      <c r="F201" s="89"/>
      <c r="G201" s="89" t="s">
        <v>535</v>
      </c>
      <c r="H201" s="89" t="s">
        <v>524</v>
      </c>
      <c r="I201" s="89" t="s">
        <v>514</v>
      </c>
      <c r="J201" s="100"/>
      <c r="K201" s="89">
        <v>15.34</v>
      </c>
      <c r="L201" s="89" t="s">
        <v>174</v>
      </c>
      <c r="M201" s="116">
        <v>5.25</v>
      </c>
      <c r="N201" s="116">
        <v>5.46</v>
      </c>
      <c r="O201" s="116">
        <v>19000</v>
      </c>
      <c r="P201" s="116">
        <v>98.662469999999999</v>
      </c>
      <c r="Q201" s="116">
        <v>0</v>
      </c>
      <c r="R201" s="116">
        <v>65.87</v>
      </c>
      <c r="S201" s="116">
        <v>0</v>
      </c>
      <c r="T201" s="116">
        <v>0.43</v>
      </c>
      <c r="U201" s="116">
        <v>0.1</v>
      </c>
    </row>
    <row r="202" spans="2:21">
      <c r="B202" s="60" t="s">
        <v>536</v>
      </c>
      <c r="C202" s="89" t="s">
        <v>537</v>
      </c>
      <c r="D202" s="89" t="s">
        <v>26</v>
      </c>
      <c r="E202" s="89" t="s">
        <v>508</v>
      </c>
      <c r="F202" s="89"/>
      <c r="G202" s="89" t="s">
        <v>523</v>
      </c>
      <c r="H202" s="89" t="s">
        <v>510</v>
      </c>
      <c r="I202" s="89" t="s">
        <v>309</v>
      </c>
      <c r="J202" s="100"/>
      <c r="K202" s="89">
        <v>8.19</v>
      </c>
      <c r="L202" s="89" t="s">
        <v>174</v>
      </c>
      <c r="M202" s="116">
        <v>4.4000000000000004</v>
      </c>
      <c r="N202" s="116">
        <v>4.4000000000000004</v>
      </c>
      <c r="O202" s="116">
        <v>20000</v>
      </c>
      <c r="P202" s="116">
        <v>100.46532999999999</v>
      </c>
      <c r="Q202" s="116">
        <v>0</v>
      </c>
      <c r="R202" s="116">
        <v>70.61</v>
      </c>
      <c r="S202" s="116">
        <v>0</v>
      </c>
      <c r="T202" s="116">
        <v>0.46</v>
      </c>
      <c r="U202" s="116">
        <v>0.11</v>
      </c>
    </row>
    <row r="203" spans="2:21">
      <c r="B203" s="60" t="s">
        <v>538</v>
      </c>
      <c r="C203" s="89" t="s">
        <v>539</v>
      </c>
      <c r="D203" s="89" t="s">
        <v>26</v>
      </c>
      <c r="E203" s="89" t="s">
        <v>508</v>
      </c>
      <c r="F203" s="89"/>
      <c r="G203" s="89" t="s">
        <v>523</v>
      </c>
      <c r="H203" s="89" t="s">
        <v>510</v>
      </c>
      <c r="I203" s="89" t="s">
        <v>309</v>
      </c>
      <c r="J203" s="100"/>
      <c r="K203" s="89">
        <v>6.08</v>
      </c>
      <c r="L203" s="89" t="s">
        <v>174</v>
      </c>
      <c r="M203" s="116">
        <v>4.875</v>
      </c>
      <c r="N203" s="116">
        <v>4.72</v>
      </c>
      <c r="O203" s="116">
        <v>19000</v>
      </c>
      <c r="P203" s="116">
        <v>102.74221</v>
      </c>
      <c r="Q203" s="116">
        <v>0</v>
      </c>
      <c r="R203" s="116">
        <v>68.599999999999994</v>
      </c>
      <c r="S203" s="116">
        <v>0</v>
      </c>
      <c r="T203" s="116">
        <v>0.44</v>
      </c>
      <c r="U203" s="116">
        <v>0.11</v>
      </c>
    </row>
    <row r="204" spans="2:21">
      <c r="B204" s="60" t="s">
        <v>540</v>
      </c>
      <c r="C204" s="89" t="s">
        <v>541</v>
      </c>
      <c r="D204" s="89" t="s">
        <v>26</v>
      </c>
      <c r="E204" s="89" t="s">
        <v>508</v>
      </c>
      <c r="F204" s="89"/>
      <c r="G204" s="89" t="s">
        <v>542</v>
      </c>
      <c r="H204" s="89" t="s">
        <v>510</v>
      </c>
      <c r="I204" s="89" t="s">
        <v>309</v>
      </c>
      <c r="J204" s="100"/>
      <c r="K204" s="89">
        <v>16.54</v>
      </c>
      <c r="L204" s="89" t="s">
        <v>174</v>
      </c>
      <c r="M204" s="116">
        <v>6.625</v>
      </c>
      <c r="N204" s="116">
        <v>5.87</v>
      </c>
      <c r="O204" s="116">
        <v>18000</v>
      </c>
      <c r="P204" s="116">
        <v>116.71344999999999</v>
      </c>
      <c r="Q204" s="116">
        <v>0</v>
      </c>
      <c r="R204" s="116">
        <v>73.819999999999993</v>
      </c>
      <c r="S204" s="116">
        <v>0</v>
      </c>
      <c r="T204" s="116">
        <v>0.48</v>
      </c>
      <c r="U204" s="116">
        <v>0.11</v>
      </c>
    </row>
    <row r="205" spans="2:21">
      <c r="B205" s="60" t="s">
        <v>543</v>
      </c>
      <c r="C205" s="89" t="s">
        <v>544</v>
      </c>
      <c r="D205" s="89" t="s">
        <v>26</v>
      </c>
      <c r="E205" s="89" t="s">
        <v>508</v>
      </c>
      <c r="F205" s="89"/>
      <c r="G205" s="89" t="s">
        <v>545</v>
      </c>
      <c r="H205" s="89" t="s">
        <v>510</v>
      </c>
      <c r="I205" s="89" t="s">
        <v>309</v>
      </c>
      <c r="J205" s="100"/>
      <c r="K205" s="89">
        <v>4.82</v>
      </c>
      <c r="L205" s="89" t="s">
        <v>174</v>
      </c>
      <c r="M205" s="116">
        <v>6</v>
      </c>
      <c r="N205" s="116">
        <v>4.59</v>
      </c>
      <c r="O205" s="116">
        <v>17000</v>
      </c>
      <c r="P205" s="116">
        <v>109.271</v>
      </c>
      <c r="Q205" s="116">
        <v>0</v>
      </c>
      <c r="R205" s="116">
        <v>65.28</v>
      </c>
      <c r="S205" s="116">
        <v>0</v>
      </c>
      <c r="T205" s="116">
        <v>0.42</v>
      </c>
      <c r="U205" s="116">
        <v>0.1</v>
      </c>
    </row>
    <row r="206" spans="2:21">
      <c r="B206" s="60" t="s">
        <v>546</v>
      </c>
      <c r="C206" s="89" t="s">
        <v>547</v>
      </c>
      <c r="D206" s="89" t="s">
        <v>548</v>
      </c>
      <c r="E206" s="89" t="s">
        <v>508</v>
      </c>
      <c r="F206" s="89"/>
      <c r="G206" s="89" t="s">
        <v>523</v>
      </c>
      <c r="H206" s="89" t="s">
        <v>549</v>
      </c>
      <c r="I206" s="89" t="s">
        <v>309</v>
      </c>
      <c r="J206" s="100"/>
      <c r="K206" s="89">
        <v>6.6</v>
      </c>
      <c r="L206" s="89" t="s">
        <v>174</v>
      </c>
      <c r="M206" s="116">
        <v>5.2</v>
      </c>
      <c r="N206" s="116">
        <v>5.12</v>
      </c>
      <c r="O206" s="116">
        <v>18000</v>
      </c>
      <c r="P206" s="116">
        <v>102.93465999999999</v>
      </c>
      <c r="Q206" s="116">
        <v>0</v>
      </c>
      <c r="R206" s="116">
        <v>65.11</v>
      </c>
      <c r="S206" s="116">
        <v>0</v>
      </c>
      <c r="T206" s="116">
        <v>0.42</v>
      </c>
      <c r="U206" s="116">
        <v>0.1</v>
      </c>
    </row>
    <row r="207" spans="2:21">
      <c r="B207" s="60" t="s">
        <v>550</v>
      </c>
      <c r="C207" s="89" t="s">
        <v>551</v>
      </c>
      <c r="D207" s="89" t="s">
        <v>26</v>
      </c>
      <c r="E207" s="89" t="s">
        <v>508</v>
      </c>
      <c r="F207" s="89"/>
      <c r="G207" s="89" t="s">
        <v>523</v>
      </c>
      <c r="H207" s="89" t="s">
        <v>549</v>
      </c>
      <c r="I207" s="89" t="s">
        <v>514</v>
      </c>
      <c r="J207" s="100"/>
      <c r="K207" s="89">
        <v>6.2</v>
      </c>
      <c r="L207" s="89" t="s">
        <v>174</v>
      </c>
      <c r="M207" s="116">
        <v>6.875</v>
      </c>
      <c r="N207" s="116">
        <v>6.27</v>
      </c>
      <c r="O207" s="116">
        <v>20000</v>
      </c>
      <c r="P207" s="116">
        <v>105.25</v>
      </c>
      <c r="Q207" s="116">
        <v>0</v>
      </c>
      <c r="R207" s="116">
        <v>73.97</v>
      </c>
      <c r="S207" s="116">
        <v>0</v>
      </c>
      <c r="T207" s="116">
        <v>0.48</v>
      </c>
      <c r="U207" s="116">
        <v>0.11</v>
      </c>
    </row>
    <row r="208" spans="2:21">
      <c r="B208" s="60" t="s">
        <v>552</v>
      </c>
      <c r="C208" s="89" t="s">
        <v>553</v>
      </c>
      <c r="D208" s="89" t="s">
        <v>26</v>
      </c>
      <c r="E208" s="89" t="s">
        <v>508</v>
      </c>
      <c r="F208" s="89"/>
      <c r="G208" s="89" t="s">
        <v>554</v>
      </c>
      <c r="H208" s="89" t="s">
        <v>513</v>
      </c>
      <c r="I208" s="89" t="s">
        <v>309</v>
      </c>
      <c r="J208" s="100"/>
      <c r="K208" s="89">
        <v>0</v>
      </c>
      <c r="L208" s="89" t="s">
        <v>174</v>
      </c>
      <c r="M208" s="116">
        <v>6.85</v>
      </c>
      <c r="N208" s="116">
        <v>0</v>
      </c>
      <c r="O208" s="116">
        <v>19000</v>
      </c>
      <c r="P208" s="116">
        <v>101.67328000000001</v>
      </c>
      <c r="Q208" s="116">
        <v>0</v>
      </c>
      <c r="R208" s="116">
        <v>67.88</v>
      </c>
      <c r="S208" s="116">
        <v>0</v>
      </c>
      <c r="T208" s="116">
        <v>0.44</v>
      </c>
      <c r="U208" s="116">
        <v>0.1</v>
      </c>
    </row>
    <row r="209" spans="2:21">
      <c r="B209" s="115" t="s">
        <v>555</v>
      </c>
      <c r="C209" s="89" t="s">
        <v>556</v>
      </c>
      <c r="D209" s="89" t="s">
        <v>26</v>
      </c>
      <c r="E209" s="89" t="s">
        <v>508</v>
      </c>
      <c r="F209" s="89"/>
      <c r="G209" s="89" t="s">
        <v>523</v>
      </c>
      <c r="H209" s="89" t="s">
        <v>513</v>
      </c>
      <c r="I209" s="89" t="s">
        <v>514</v>
      </c>
      <c r="J209" s="100"/>
      <c r="K209" s="89">
        <v>12.44</v>
      </c>
      <c r="L209" s="89" t="s">
        <v>174</v>
      </c>
      <c r="M209" s="116">
        <v>7.875</v>
      </c>
      <c r="N209" s="116">
        <v>7.33</v>
      </c>
      <c r="O209" s="116">
        <v>18000</v>
      </c>
      <c r="P209" s="116">
        <v>110.60387</v>
      </c>
      <c r="Q209" s="116">
        <v>0</v>
      </c>
      <c r="R209" s="116">
        <v>69.959999999999994</v>
      </c>
      <c r="S209" s="116">
        <v>0</v>
      </c>
      <c r="T209" s="116">
        <v>0.45</v>
      </c>
      <c r="U209" s="116">
        <v>0.11</v>
      </c>
    </row>
    <row r="210" spans="2:21">
      <c r="B210" s="113" t="s">
        <v>261</v>
      </c>
      <c r="C210" s="1"/>
      <c r="D210" s="1"/>
      <c r="E210" s="1"/>
      <c r="F210" s="1"/>
    </row>
    <row r="211" spans="2:21">
      <c r="B211" s="113" t="s">
        <v>141</v>
      </c>
      <c r="C211" s="1"/>
      <c r="D211" s="1"/>
      <c r="E211" s="1"/>
      <c r="F211" s="1"/>
    </row>
    <row r="212" spans="2:21">
      <c r="B212" s="113" t="s">
        <v>257</v>
      </c>
      <c r="C212" s="1"/>
      <c r="D212" s="1"/>
      <c r="E212" s="1"/>
      <c r="F212" s="1"/>
    </row>
    <row r="213" spans="2:21">
      <c r="B213" s="113" t="s">
        <v>258</v>
      </c>
      <c r="C213" s="1"/>
      <c r="D213" s="1"/>
      <c r="E213" s="1"/>
      <c r="F213" s="1"/>
    </row>
    <row r="214" spans="2:21">
      <c r="B214" s="112" t="s">
        <v>259</v>
      </c>
      <c r="C214" s="1"/>
      <c r="D214" s="1"/>
      <c r="E214" s="1"/>
      <c r="F214" s="1"/>
    </row>
    <row r="215" spans="2:21">
      <c r="C215" s="1"/>
      <c r="D215" s="1"/>
      <c r="E215" s="1"/>
      <c r="F215" s="1"/>
    </row>
    <row r="216" spans="2:21">
      <c r="C216" s="1"/>
      <c r="D216" s="1"/>
      <c r="E216" s="1"/>
      <c r="F216" s="1"/>
    </row>
    <row r="217" spans="2:21">
      <c r="C217" s="1"/>
      <c r="D217" s="1"/>
      <c r="E217" s="1"/>
      <c r="F217" s="1"/>
    </row>
    <row r="218" spans="2:21">
      <c r="C218" s="1"/>
      <c r="D218" s="1"/>
      <c r="E218" s="1"/>
      <c r="F218" s="1"/>
    </row>
    <row r="219" spans="2:21">
      <c r="C219" s="1"/>
      <c r="D219" s="1"/>
      <c r="E219" s="1"/>
      <c r="F219" s="1"/>
    </row>
    <row r="220" spans="2:21">
      <c r="C220" s="1"/>
      <c r="D220" s="1"/>
      <c r="E220" s="1"/>
      <c r="F220" s="1"/>
    </row>
    <row r="221" spans="2:21">
      <c r="C221" s="1"/>
      <c r="D221" s="1"/>
      <c r="E221" s="1"/>
      <c r="F221" s="1"/>
    </row>
    <row r="222" spans="2:21">
      <c r="C222" s="1"/>
      <c r="D222" s="1"/>
      <c r="E222" s="1"/>
      <c r="F222" s="1"/>
    </row>
    <row r="223" spans="2:21">
      <c r="C223" s="1"/>
      <c r="D223" s="1"/>
      <c r="E223" s="1"/>
      <c r="F223" s="1"/>
    </row>
    <row r="224" spans="2:21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12 B21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10.42578125" style="2" bestFit="1" customWidth="1"/>
    <col min="8" max="8" width="9.85546875" style="1" bestFit="1" customWidth="1"/>
    <col min="9" max="9" width="8.7109375" style="1" bestFit="1" customWidth="1"/>
    <col min="10" max="10" width="9.85546875" style="1" bestFit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1" t="s">
        <v>290</v>
      </c>
    </row>
    <row r="2" spans="2:62">
      <c r="B2" s="81" t="s">
        <v>291</v>
      </c>
    </row>
    <row r="3" spans="2:62">
      <c r="B3" s="81" t="s">
        <v>292</v>
      </c>
    </row>
    <row r="4" spans="2:62">
      <c r="B4" s="81" t="s">
        <v>293</v>
      </c>
    </row>
    <row r="6" spans="2:62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  <c r="BJ6" s="3"/>
    </row>
    <row r="7" spans="2:62" ht="26.25" customHeight="1">
      <c r="B7" s="139" t="s">
        <v>118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F7" s="3"/>
      <c r="BJ7" s="3"/>
    </row>
    <row r="8" spans="2:62" s="3" customFormat="1" ht="63">
      <c r="B8" s="20" t="s">
        <v>144</v>
      </c>
      <c r="C8" s="25" t="s">
        <v>48</v>
      </c>
      <c r="D8" s="76" t="s">
        <v>149</v>
      </c>
      <c r="E8" s="47" t="s">
        <v>229</v>
      </c>
      <c r="F8" s="47" t="s">
        <v>146</v>
      </c>
      <c r="G8" s="77" t="s">
        <v>81</v>
      </c>
      <c r="H8" s="25" t="s">
        <v>130</v>
      </c>
      <c r="I8" s="25" t="s">
        <v>260</v>
      </c>
      <c r="J8" s="13" t="s">
        <v>256</v>
      </c>
      <c r="K8" s="13" t="s">
        <v>266</v>
      </c>
      <c r="L8" s="13" t="s">
        <v>75</v>
      </c>
      <c r="M8" s="13" t="s">
        <v>69</v>
      </c>
      <c r="N8" s="50" t="s">
        <v>182</v>
      </c>
      <c r="O8" s="14" t="s">
        <v>184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262</v>
      </c>
      <c r="J9" s="16" t="s">
        <v>76</v>
      </c>
      <c r="K9" s="16" t="s">
        <v>254</v>
      </c>
      <c r="L9" s="16" t="s">
        <v>254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3" t="s">
        <v>11</v>
      </c>
      <c r="N10" s="63" t="s">
        <v>12</v>
      </c>
      <c r="O10" s="63" t="s">
        <v>13</v>
      </c>
      <c r="BF10" s="1"/>
      <c r="BG10" s="3"/>
      <c r="BH10" s="1"/>
      <c r="BJ10" s="1"/>
    </row>
    <row r="11" spans="2:62" s="4" customFormat="1" ht="18" customHeight="1">
      <c r="B11" s="56" t="s">
        <v>30</v>
      </c>
      <c r="C11" s="85"/>
      <c r="D11" s="85"/>
      <c r="E11" s="85"/>
      <c r="F11" s="85"/>
      <c r="G11" s="85"/>
      <c r="H11" s="85"/>
      <c r="I11" s="83">
        <v>57</v>
      </c>
      <c r="J11" s="83"/>
      <c r="K11" s="83"/>
      <c r="L11" s="83">
        <v>1.1100000000000001</v>
      </c>
      <c r="M11" s="83"/>
      <c r="N11" s="83"/>
      <c r="O11" s="83"/>
      <c r="BF11" s="1"/>
      <c r="BG11" s="3"/>
      <c r="BH11" s="1"/>
      <c r="BJ11" s="1"/>
    </row>
    <row r="12" spans="2:62" customFormat="1" ht="15.75">
      <c r="B12" s="59" t="s">
        <v>244</v>
      </c>
      <c r="C12" s="87"/>
      <c r="D12" s="87"/>
      <c r="E12" s="87"/>
      <c r="F12" s="87"/>
      <c r="G12" s="87"/>
      <c r="H12" s="87"/>
      <c r="I12" s="90">
        <v>57</v>
      </c>
      <c r="J12" s="90"/>
      <c r="K12" s="90"/>
      <c r="L12" s="90">
        <v>1.1100000000000001</v>
      </c>
      <c r="M12" s="90"/>
      <c r="N12" s="90"/>
      <c r="O12" s="90"/>
    </row>
    <row r="13" spans="2:62" customFormat="1" ht="15.75">
      <c r="B13" s="59" t="s">
        <v>27</v>
      </c>
      <c r="C13" s="87"/>
      <c r="D13" s="87"/>
      <c r="E13" s="87"/>
      <c r="F13" s="87"/>
      <c r="G13" s="87"/>
      <c r="H13" s="87"/>
      <c r="I13" s="90"/>
      <c r="J13" s="90"/>
      <c r="K13" s="90"/>
      <c r="L13" s="90"/>
      <c r="M13" s="90"/>
      <c r="N13" s="90"/>
      <c r="O13" s="90"/>
    </row>
    <row r="14" spans="2:62" customFormat="1" ht="15.75">
      <c r="B14" s="60" t="s">
        <v>281</v>
      </c>
      <c r="C14" s="89"/>
      <c r="D14" s="89"/>
      <c r="E14" s="89"/>
      <c r="F14" s="89"/>
      <c r="G14" s="89"/>
      <c r="H14" s="89"/>
      <c r="I14" s="116"/>
      <c r="J14" s="116"/>
      <c r="K14" s="116">
        <v>0</v>
      </c>
      <c r="L14" s="116"/>
      <c r="M14" s="116"/>
      <c r="N14" s="116"/>
      <c r="O14" s="116"/>
    </row>
    <row r="15" spans="2:62" customFormat="1" ht="15.75">
      <c r="B15" s="59" t="s">
        <v>29</v>
      </c>
      <c r="C15" s="87"/>
      <c r="D15" s="87"/>
      <c r="E15" s="87"/>
      <c r="F15" s="87"/>
      <c r="G15" s="87"/>
      <c r="H15" s="87"/>
      <c r="I15" s="90"/>
      <c r="J15" s="90"/>
      <c r="K15" s="90"/>
      <c r="L15" s="90"/>
      <c r="M15" s="90"/>
      <c r="N15" s="90"/>
      <c r="O15" s="90"/>
    </row>
    <row r="16" spans="2:62" customFormat="1" ht="15.75">
      <c r="B16" s="60" t="s">
        <v>281</v>
      </c>
      <c r="C16" s="89"/>
      <c r="D16" s="89"/>
      <c r="E16" s="89"/>
      <c r="F16" s="89"/>
      <c r="G16" s="89"/>
      <c r="H16" s="89"/>
      <c r="I16" s="116"/>
      <c r="J16" s="116"/>
      <c r="K16" s="116">
        <v>0</v>
      </c>
      <c r="L16" s="116"/>
      <c r="M16" s="116"/>
      <c r="N16" s="116"/>
      <c r="O16" s="116"/>
    </row>
    <row r="17" spans="1:15" customFormat="1" ht="15.75">
      <c r="B17" s="59" t="s">
        <v>28</v>
      </c>
      <c r="C17" s="87"/>
      <c r="D17" s="87"/>
      <c r="E17" s="87"/>
      <c r="F17" s="87"/>
      <c r="G17" s="87"/>
      <c r="H17" s="87"/>
      <c r="I17" s="90">
        <v>57</v>
      </c>
      <c r="J17" s="90"/>
      <c r="K17" s="90"/>
      <c r="L17" s="90">
        <v>1.1100000000000001</v>
      </c>
      <c r="M17" s="90"/>
      <c r="N17" s="90"/>
      <c r="O17" s="90"/>
    </row>
    <row r="18" spans="1:15" customFormat="1" ht="15.75">
      <c r="B18" s="60" t="s">
        <v>557</v>
      </c>
      <c r="C18" s="89">
        <v>771014</v>
      </c>
      <c r="D18" s="89" t="s">
        <v>150</v>
      </c>
      <c r="E18" s="89"/>
      <c r="F18" s="89">
        <v>771</v>
      </c>
      <c r="G18" s="89" t="s">
        <v>333</v>
      </c>
      <c r="H18" s="89" t="s">
        <v>175</v>
      </c>
      <c r="I18" s="116">
        <v>57</v>
      </c>
      <c r="J18" s="116">
        <v>1944</v>
      </c>
      <c r="K18" s="116">
        <v>0</v>
      </c>
      <c r="L18" s="116">
        <v>1.1100000000000001</v>
      </c>
      <c r="M18" s="116">
        <v>0</v>
      </c>
      <c r="N18" s="116">
        <v>100</v>
      </c>
      <c r="O18" s="116">
        <v>0</v>
      </c>
    </row>
    <row r="19" spans="1:15" customFormat="1" ht="15.75">
      <c r="B19" s="59" t="s">
        <v>70</v>
      </c>
      <c r="C19" s="87"/>
      <c r="D19" s="87"/>
      <c r="E19" s="87"/>
      <c r="F19" s="87"/>
      <c r="G19" s="87"/>
      <c r="H19" s="87"/>
      <c r="I19" s="90"/>
      <c r="J19" s="90"/>
      <c r="K19" s="90"/>
      <c r="L19" s="90"/>
      <c r="M19" s="90"/>
      <c r="N19" s="90"/>
      <c r="O19" s="90"/>
    </row>
    <row r="20" spans="1:15" customFormat="1" ht="15.75">
      <c r="B20" s="60" t="s">
        <v>281</v>
      </c>
      <c r="C20" s="89"/>
      <c r="D20" s="89"/>
      <c r="E20" s="89"/>
      <c r="F20" s="89"/>
      <c r="G20" s="89"/>
      <c r="H20" s="89"/>
      <c r="I20" s="116"/>
      <c r="J20" s="116"/>
      <c r="K20" s="116">
        <v>0</v>
      </c>
      <c r="L20" s="116"/>
      <c r="M20" s="116"/>
      <c r="N20" s="116"/>
      <c r="O20" s="116"/>
    </row>
    <row r="21" spans="1:15" customFormat="1" ht="15.75">
      <c r="B21" s="60" t="s">
        <v>281</v>
      </c>
      <c r="C21" s="89"/>
      <c r="D21" s="89"/>
      <c r="E21" s="89"/>
      <c r="F21" s="89"/>
      <c r="G21" s="89"/>
      <c r="H21" s="89"/>
      <c r="I21" s="116"/>
      <c r="J21" s="116"/>
      <c r="K21" s="116">
        <v>0</v>
      </c>
      <c r="L21" s="116"/>
      <c r="M21" s="116"/>
      <c r="N21" s="116"/>
      <c r="O21" s="116"/>
    </row>
    <row r="22" spans="1:15" customFormat="1" ht="15.75">
      <c r="B22" s="60" t="s">
        <v>281</v>
      </c>
      <c r="C22" s="89"/>
      <c r="D22" s="89"/>
      <c r="E22" s="89"/>
      <c r="F22" s="89"/>
      <c r="G22" s="89"/>
      <c r="H22" s="89"/>
      <c r="I22" s="116"/>
      <c r="J22" s="116"/>
      <c r="K22" s="116">
        <v>0</v>
      </c>
      <c r="L22" s="116"/>
      <c r="M22" s="116"/>
      <c r="N22" s="116"/>
      <c r="O22" s="116"/>
    </row>
    <row r="23" spans="1:15" customFormat="1" ht="15.75">
      <c r="B23" s="59" t="s">
        <v>243</v>
      </c>
      <c r="C23" s="87"/>
      <c r="D23" s="87"/>
      <c r="E23" s="87"/>
      <c r="F23" s="87"/>
      <c r="G23" s="87"/>
      <c r="H23" s="87"/>
      <c r="I23" s="90"/>
      <c r="J23" s="90"/>
      <c r="K23" s="90"/>
      <c r="L23" s="90"/>
      <c r="M23" s="90"/>
      <c r="N23" s="90"/>
      <c r="O23" s="90"/>
    </row>
    <row r="24" spans="1:15" customFormat="1" ht="15.75">
      <c r="B24" s="59" t="s">
        <v>80</v>
      </c>
      <c r="C24" s="87"/>
      <c r="D24" s="87"/>
      <c r="E24" s="87"/>
      <c r="F24" s="87"/>
      <c r="G24" s="87"/>
      <c r="H24" s="87"/>
      <c r="I24" s="90"/>
      <c r="J24" s="90"/>
      <c r="K24" s="90"/>
      <c r="L24" s="90"/>
      <c r="M24" s="90"/>
      <c r="N24" s="90"/>
      <c r="O24" s="90"/>
    </row>
    <row r="25" spans="1:15" customFormat="1" ht="15.75">
      <c r="B25" s="60" t="s">
        <v>281</v>
      </c>
      <c r="C25" s="89"/>
      <c r="D25" s="89"/>
      <c r="E25" s="89"/>
      <c r="F25" s="89"/>
      <c r="G25" s="89"/>
      <c r="H25" s="89"/>
      <c r="I25" s="116"/>
      <c r="J25" s="116"/>
      <c r="K25" s="116">
        <v>0</v>
      </c>
      <c r="L25" s="116"/>
      <c r="M25" s="116"/>
      <c r="N25" s="116"/>
      <c r="O25" s="116"/>
    </row>
    <row r="26" spans="1:15" customFormat="1" ht="15.75">
      <c r="B26" s="59" t="s">
        <v>79</v>
      </c>
      <c r="C26" s="87"/>
      <c r="D26" s="87"/>
      <c r="E26" s="87"/>
      <c r="F26" s="87"/>
      <c r="G26" s="87"/>
      <c r="H26" s="87"/>
      <c r="I26" s="90"/>
      <c r="J26" s="90"/>
      <c r="K26" s="90"/>
      <c r="L26" s="90"/>
      <c r="M26" s="90"/>
      <c r="N26" s="90"/>
      <c r="O26" s="90"/>
    </row>
    <row r="27" spans="1:15" customFormat="1" ht="15.75">
      <c r="B27" s="115" t="s">
        <v>281</v>
      </c>
      <c r="C27" s="89"/>
      <c r="D27" s="89"/>
      <c r="E27" s="89"/>
      <c r="F27" s="89"/>
      <c r="G27" s="89"/>
      <c r="H27" s="89"/>
      <c r="I27" s="116"/>
      <c r="J27" s="116"/>
      <c r="K27" s="116">
        <v>0</v>
      </c>
      <c r="L27" s="116"/>
      <c r="M27" s="116"/>
      <c r="N27" s="116"/>
      <c r="O27" s="116"/>
    </row>
    <row r="28" spans="1:15" customFormat="1">
      <c r="A28" s="1"/>
      <c r="B28" s="113" t="s">
        <v>261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3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3" t="s">
        <v>257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3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1" t="s">
        <v>290</v>
      </c>
    </row>
    <row r="2" spans="2:63">
      <c r="B2" s="81" t="s">
        <v>291</v>
      </c>
    </row>
    <row r="3" spans="2:63">
      <c r="B3" s="81" t="s">
        <v>292</v>
      </c>
    </row>
    <row r="4" spans="2:63">
      <c r="B4" s="81" t="s">
        <v>293</v>
      </c>
    </row>
    <row r="6" spans="2:63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1"/>
      <c r="BK6" s="3"/>
    </row>
    <row r="7" spans="2:63" ht="26.25" customHeight="1">
      <c r="B7" s="139" t="s">
        <v>119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1"/>
      <c r="BH7" s="3"/>
      <c r="BK7" s="3"/>
    </row>
    <row r="8" spans="2:63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6" t="s">
        <v>81</v>
      </c>
      <c r="G8" s="25" t="s">
        <v>130</v>
      </c>
      <c r="H8" s="25" t="s">
        <v>260</v>
      </c>
      <c r="I8" s="25" t="s">
        <v>256</v>
      </c>
      <c r="J8" s="25" t="s">
        <v>255</v>
      </c>
      <c r="K8" s="25" t="s">
        <v>75</v>
      </c>
      <c r="L8" s="25" t="s">
        <v>69</v>
      </c>
      <c r="M8" s="47" t="s">
        <v>182</v>
      </c>
      <c r="N8" s="26" t="s">
        <v>184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262</v>
      </c>
      <c r="I9" s="27" t="s">
        <v>76</v>
      </c>
      <c r="J9" s="27" t="s">
        <v>254</v>
      </c>
      <c r="K9" s="27" t="s">
        <v>254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O10" s="5"/>
      <c r="BH10" s="1"/>
      <c r="BI10" s="3"/>
      <c r="BK10" s="1"/>
    </row>
    <row r="11" spans="2:63" s="4" customFormat="1" ht="18" customHeight="1">
      <c r="B11" s="56" t="s">
        <v>31</v>
      </c>
      <c r="C11" s="84"/>
      <c r="D11" s="84"/>
      <c r="E11" s="84"/>
      <c r="F11" s="84"/>
      <c r="G11" s="84"/>
      <c r="H11" s="83">
        <v>29853</v>
      </c>
      <c r="I11" s="83"/>
      <c r="J11" s="83"/>
      <c r="K11" s="83">
        <v>2259.75</v>
      </c>
      <c r="L11" s="83"/>
      <c r="M11" s="83"/>
      <c r="N11" s="83">
        <v>3.49</v>
      </c>
      <c r="O11" s="5"/>
      <c r="BH11" s="1"/>
      <c r="BI11" s="3"/>
      <c r="BK11" s="1"/>
    </row>
    <row r="12" spans="2:63" customFormat="1" ht="15.75">
      <c r="B12" s="57" t="s">
        <v>244</v>
      </c>
      <c r="C12" s="87"/>
      <c r="D12" s="87"/>
      <c r="E12" s="87"/>
      <c r="F12" s="87"/>
      <c r="G12" s="87"/>
      <c r="H12" s="90">
        <v>25798</v>
      </c>
      <c r="I12" s="90"/>
      <c r="J12" s="90"/>
      <c r="K12" s="90">
        <v>852.31</v>
      </c>
      <c r="L12" s="90"/>
      <c r="M12" s="90"/>
      <c r="N12" s="90">
        <v>1.31</v>
      </c>
    </row>
    <row r="13" spans="2:63" customFormat="1" ht="15.75">
      <c r="B13" s="57" t="s">
        <v>83</v>
      </c>
      <c r="C13" s="87"/>
      <c r="D13" s="87"/>
      <c r="E13" s="87"/>
      <c r="F13" s="87"/>
      <c r="G13" s="87"/>
      <c r="H13" s="90"/>
      <c r="I13" s="90"/>
      <c r="J13" s="90"/>
      <c r="K13" s="90"/>
      <c r="L13" s="90"/>
      <c r="M13" s="90"/>
      <c r="N13" s="90"/>
    </row>
    <row r="14" spans="2:63" customFormat="1" ht="15.75">
      <c r="B14" s="60" t="s">
        <v>281</v>
      </c>
      <c r="C14" s="89"/>
      <c r="D14" s="89"/>
      <c r="E14" s="89"/>
      <c r="F14" s="89"/>
      <c r="G14" s="89"/>
      <c r="H14" s="116"/>
      <c r="I14" s="116"/>
      <c r="J14" s="116">
        <v>0</v>
      </c>
      <c r="K14" s="116"/>
      <c r="L14" s="116"/>
      <c r="M14" s="116"/>
      <c r="N14" s="116"/>
    </row>
    <row r="15" spans="2:63" customFormat="1" ht="15.75">
      <c r="B15" s="57" t="s">
        <v>84</v>
      </c>
      <c r="C15" s="87"/>
      <c r="D15" s="87"/>
      <c r="E15" s="87"/>
      <c r="F15" s="87"/>
      <c r="G15" s="87"/>
      <c r="H15" s="90"/>
      <c r="I15" s="90"/>
      <c r="J15" s="90"/>
      <c r="K15" s="90"/>
      <c r="L15" s="90"/>
      <c r="M15" s="90"/>
      <c r="N15" s="90"/>
    </row>
    <row r="16" spans="2:63" customFormat="1" ht="15.75">
      <c r="B16" s="60" t="s">
        <v>281</v>
      </c>
      <c r="C16" s="89"/>
      <c r="D16" s="89"/>
      <c r="E16" s="89"/>
      <c r="F16" s="89"/>
      <c r="G16" s="89"/>
      <c r="H16" s="116"/>
      <c r="I16" s="116"/>
      <c r="J16" s="116">
        <v>0</v>
      </c>
      <c r="K16" s="116"/>
      <c r="L16" s="116"/>
      <c r="M16" s="116"/>
      <c r="N16" s="116"/>
    </row>
    <row r="17" spans="1:14" customFormat="1" ht="15.75">
      <c r="B17" s="57" t="s">
        <v>86</v>
      </c>
      <c r="C17" s="87"/>
      <c r="D17" s="87"/>
      <c r="E17" s="87"/>
      <c r="F17" s="87"/>
      <c r="G17" s="87"/>
      <c r="H17" s="90">
        <v>25798</v>
      </c>
      <c r="I17" s="90"/>
      <c r="J17" s="90"/>
      <c r="K17" s="90">
        <v>852.31</v>
      </c>
      <c r="L17" s="90"/>
      <c r="M17" s="90"/>
      <c r="N17" s="90">
        <v>1.31</v>
      </c>
    </row>
    <row r="18" spans="1:14" customFormat="1" ht="15.75">
      <c r="A18" s="55" t="s">
        <v>560</v>
      </c>
      <c r="B18" s="60" t="s">
        <v>558</v>
      </c>
      <c r="C18" s="89">
        <v>1109362</v>
      </c>
      <c r="D18" s="89" t="s">
        <v>150</v>
      </c>
      <c r="E18" s="89">
        <v>1475</v>
      </c>
      <c r="F18" s="89" t="s">
        <v>559</v>
      </c>
      <c r="G18" s="89" t="s">
        <v>175</v>
      </c>
      <c r="H18" s="116">
        <v>19748</v>
      </c>
      <c r="I18" s="116">
        <v>3244.53</v>
      </c>
      <c r="J18" s="116">
        <v>0</v>
      </c>
      <c r="K18" s="116">
        <v>640.73</v>
      </c>
      <c r="L18" s="116">
        <v>0.01</v>
      </c>
      <c r="M18" s="116">
        <v>28.35</v>
      </c>
      <c r="N18" s="116">
        <v>0.99</v>
      </c>
    </row>
    <row r="19" spans="1:14" customFormat="1" ht="15.75">
      <c r="A19" s="55" t="s">
        <v>560</v>
      </c>
      <c r="B19" s="60" t="s">
        <v>561</v>
      </c>
      <c r="C19" s="89">
        <v>1128453</v>
      </c>
      <c r="D19" s="89" t="s">
        <v>150</v>
      </c>
      <c r="E19" s="89">
        <v>1337</v>
      </c>
      <c r="F19" s="89" t="s">
        <v>559</v>
      </c>
      <c r="G19" s="89" t="s">
        <v>175</v>
      </c>
      <c r="H19" s="116">
        <v>6050</v>
      </c>
      <c r="I19" s="116">
        <v>3497.23</v>
      </c>
      <c r="J19" s="116">
        <v>0</v>
      </c>
      <c r="K19" s="116">
        <v>211.58</v>
      </c>
      <c r="L19" s="116">
        <v>0.02</v>
      </c>
      <c r="M19" s="116">
        <v>9.36</v>
      </c>
      <c r="N19" s="116">
        <v>0.33</v>
      </c>
    </row>
    <row r="20" spans="1:14" customFormat="1" ht="15.75">
      <c r="B20" s="57" t="s">
        <v>85</v>
      </c>
      <c r="C20" s="87"/>
      <c r="D20" s="87"/>
      <c r="E20" s="87"/>
      <c r="F20" s="87"/>
      <c r="G20" s="87"/>
      <c r="H20" s="90"/>
      <c r="I20" s="90"/>
      <c r="J20" s="90"/>
      <c r="K20" s="90"/>
      <c r="L20" s="90"/>
      <c r="M20" s="90"/>
      <c r="N20" s="90"/>
    </row>
    <row r="21" spans="1:14" customFormat="1" ht="15.75">
      <c r="B21" s="60" t="s">
        <v>281</v>
      </c>
      <c r="C21" s="89"/>
      <c r="D21" s="89"/>
      <c r="E21" s="89"/>
      <c r="F21" s="89"/>
      <c r="G21" s="89"/>
      <c r="H21" s="116"/>
      <c r="I21" s="116"/>
      <c r="J21" s="116">
        <v>0</v>
      </c>
      <c r="K21" s="116"/>
      <c r="L21" s="116"/>
      <c r="M21" s="116"/>
      <c r="N21" s="116"/>
    </row>
    <row r="22" spans="1:14" customFormat="1" ht="15.75">
      <c r="B22" s="57" t="s">
        <v>73</v>
      </c>
      <c r="C22" s="87"/>
      <c r="D22" s="87"/>
      <c r="E22" s="87"/>
      <c r="F22" s="87"/>
      <c r="G22" s="87"/>
      <c r="H22" s="90"/>
      <c r="I22" s="90"/>
      <c r="J22" s="90"/>
      <c r="K22" s="90"/>
      <c r="L22" s="90"/>
      <c r="M22" s="90"/>
      <c r="N22" s="90"/>
    </row>
    <row r="23" spans="1:14" customFormat="1" ht="15.75">
      <c r="B23" s="60" t="s">
        <v>281</v>
      </c>
      <c r="C23" s="89"/>
      <c r="D23" s="89"/>
      <c r="E23" s="89"/>
      <c r="F23" s="89"/>
      <c r="G23" s="89"/>
      <c r="H23" s="116"/>
      <c r="I23" s="116"/>
      <c r="J23" s="116">
        <v>0</v>
      </c>
      <c r="K23" s="116"/>
      <c r="L23" s="116"/>
      <c r="M23" s="116"/>
      <c r="N23" s="116"/>
    </row>
    <row r="24" spans="1:14" customFormat="1" ht="15.75">
      <c r="B24" s="57" t="s">
        <v>87</v>
      </c>
      <c r="C24" s="87"/>
      <c r="D24" s="87"/>
      <c r="E24" s="87"/>
      <c r="F24" s="87"/>
      <c r="G24" s="87"/>
      <c r="H24" s="90"/>
      <c r="I24" s="90"/>
      <c r="J24" s="90"/>
      <c r="K24" s="90"/>
      <c r="L24" s="90"/>
      <c r="M24" s="90"/>
      <c r="N24" s="90"/>
    </row>
    <row r="25" spans="1:14" customFormat="1" ht="15.75">
      <c r="B25" s="60" t="s">
        <v>281</v>
      </c>
      <c r="C25" s="89"/>
      <c r="D25" s="89"/>
      <c r="E25" s="89"/>
      <c r="F25" s="89"/>
      <c r="G25" s="89"/>
      <c r="H25" s="116"/>
      <c r="I25" s="116"/>
      <c r="J25" s="116">
        <v>0</v>
      </c>
      <c r="K25" s="116"/>
      <c r="L25" s="116"/>
      <c r="M25" s="116"/>
      <c r="N25" s="116"/>
    </row>
    <row r="26" spans="1:14" customFormat="1" ht="15.75">
      <c r="B26" s="57" t="s">
        <v>243</v>
      </c>
      <c r="C26" s="87"/>
      <c r="D26" s="87"/>
      <c r="E26" s="87"/>
      <c r="F26" s="87"/>
      <c r="G26" s="87"/>
      <c r="H26" s="90">
        <v>4055</v>
      </c>
      <c r="I26" s="90"/>
      <c r="J26" s="90"/>
      <c r="K26" s="90">
        <v>1407.44</v>
      </c>
      <c r="L26" s="90"/>
      <c r="M26" s="90"/>
      <c r="N26" s="90">
        <v>2.17</v>
      </c>
    </row>
    <row r="27" spans="1:14" customFormat="1" ht="15.75">
      <c r="B27" s="57" t="s">
        <v>88</v>
      </c>
      <c r="C27" s="87"/>
      <c r="D27" s="87"/>
      <c r="E27" s="87"/>
      <c r="F27" s="87"/>
      <c r="G27" s="87"/>
      <c r="H27" s="90"/>
      <c r="I27" s="90"/>
      <c r="J27" s="90"/>
      <c r="K27" s="90"/>
      <c r="L27" s="90"/>
      <c r="M27" s="90"/>
      <c r="N27" s="90"/>
    </row>
    <row r="28" spans="1:14" customFormat="1" ht="15.75">
      <c r="B28" s="60" t="s">
        <v>281</v>
      </c>
      <c r="C28" s="89"/>
      <c r="D28" s="89"/>
      <c r="E28" s="89"/>
      <c r="F28" s="89"/>
      <c r="G28" s="89"/>
      <c r="H28" s="116"/>
      <c r="I28" s="116"/>
      <c r="J28" s="116">
        <v>0</v>
      </c>
      <c r="K28" s="116"/>
      <c r="L28" s="116"/>
      <c r="M28" s="116"/>
      <c r="N28" s="116"/>
    </row>
    <row r="29" spans="1:14" customFormat="1" ht="15.75">
      <c r="B29" s="57" t="s">
        <v>89</v>
      </c>
      <c r="C29" s="87"/>
      <c r="D29" s="87"/>
      <c r="E29" s="87"/>
      <c r="F29" s="87"/>
      <c r="G29" s="87"/>
      <c r="H29" s="90">
        <v>4055</v>
      </c>
      <c r="I29" s="90"/>
      <c r="J29" s="90"/>
      <c r="K29" s="90">
        <v>1407.44</v>
      </c>
      <c r="L29" s="90"/>
      <c r="M29" s="90"/>
      <c r="N29" s="90">
        <v>2.17</v>
      </c>
    </row>
    <row r="30" spans="1:14" customFormat="1" ht="15.75">
      <c r="B30" s="60" t="s">
        <v>562</v>
      </c>
      <c r="C30" s="89" t="s">
        <v>563</v>
      </c>
      <c r="D30" s="89" t="s">
        <v>152</v>
      </c>
      <c r="E30" s="89"/>
      <c r="F30" s="89" t="s">
        <v>559</v>
      </c>
      <c r="G30" s="89" t="s">
        <v>174</v>
      </c>
      <c r="H30" s="116">
        <v>172</v>
      </c>
      <c r="I30" s="116">
        <v>11122</v>
      </c>
      <c r="J30" s="116">
        <v>0</v>
      </c>
      <c r="K30" s="116">
        <v>67.22</v>
      </c>
      <c r="L30" s="116">
        <v>0</v>
      </c>
      <c r="M30" s="116">
        <v>2.97</v>
      </c>
      <c r="N30" s="116">
        <v>0.1</v>
      </c>
    </row>
    <row r="31" spans="1:14" customFormat="1" ht="15.75">
      <c r="B31" s="60" t="s">
        <v>564</v>
      </c>
      <c r="C31" s="89" t="s">
        <v>565</v>
      </c>
      <c r="D31" s="89" t="s">
        <v>152</v>
      </c>
      <c r="E31" s="89"/>
      <c r="F31" s="89" t="s">
        <v>559</v>
      </c>
      <c r="G31" s="89" t="s">
        <v>174</v>
      </c>
      <c r="H31" s="116">
        <v>1112</v>
      </c>
      <c r="I31" s="116">
        <v>11235</v>
      </c>
      <c r="J31" s="116">
        <v>0</v>
      </c>
      <c r="K31" s="116">
        <v>439.02</v>
      </c>
      <c r="L31" s="116">
        <v>0</v>
      </c>
      <c r="M31" s="116">
        <v>19.43</v>
      </c>
      <c r="N31" s="116">
        <v>0.68</v>
      </c>
    </row>
    <row r="32" spans="1:14" customFormat="1" ht="15.75">
      <c r="B32" s="60" t="s">
        <v>566</v>
      </c>
      <c r="C32" s="89" t="s">
        <v>567</v>
      </c>
      <c r="D32" s="89" t="s">
        <v>152</v>
      </c>
      <c r="E32" s="89"/>
      <c r="F32" s="89" t="s">
        <v>559</v>
      </c>
      <c r="G32" s="89" t="s">
        <v>174</v>
      </c>
      <c r="H32" s="116">
        <v>1125</v>
      </c>
      <c r="I32" s="116">
        <v>7729.5</v>
      </c>
      <c r="J32" s="116">
        <v>0</v>
      </c>
      <c r="K32" s="116">
        <v>305.57</v>
      </c>
      <c r="L32" s="116">
        <v>0</v>
      </c>
      <c r="M32" s="116">
        <v>13.52</v>
      </c>
      <c r="N32" s="116">
        <v>0.47</v>
      </c>
    </row>
    <row r="33" spans="1:14" customFormat="1" ht="15.75">
      <c r="B33" s="60" t="s">
        <v>568</v>
      </c>
      <c r="C33" s="89" t="s">
        <v>569</v>
      </c>
      <c r="D33" s="89" t="s">
        <v>152</v>
      </c>
      <c r="E33" s="89"/>
      <c r="F33" s="89" t="s">
        <v>559</v>
      </c>
      <c r="G33" s="89" t="s">
        <v>174</v>
      </c>
      <c r="H33" s="116">
        <v>1646</v>
      </c>
      <c r="I33" s="116">
        <v>10298</v>
      </c>
      <c r="J33" s="116">
        <v>0</v>
      </c>
      <c r="K33" s="116">
        <v>595.64</v>
      </c>
      <c r="L33" s="116">
        <v>0</v>
      </c>
      <c r="M33" s="116">
        <v>26.36</v>
      </c>
      <c r="N33" s="116">
        <v>0.92</v>
      </c>
    </row>
    <row r="34" spans="1:14" customFormat="1" ht="15.75">
      <c r="B34" s="57" t="s">
        <v>73</v>
      </c>
      <c r="C34" s="87"/>
      <c r="D34" s="87"/>
      <c r="E34" s="87"/>
      <c r="F34" s="87"/>
      <c r="G34" s="87"/>
      <c r="H34" s="90"/>
      <c r="I34" s="90"/>
      <c r="J34" s="90"/>
      <c r="K34" s="90"/>
      <c r="L34" s="90"/>
      <c r="M34" s="90"/>
      <c r="N34" s="90"/>
    </row>
    <row r="35" spans="1:14" customFormat="1" ht="15.75">
      <c r="B35" s="60" t="s">
        <v>281</v>
      </c>
      <c r="C35" s="89"/>
      <c r="D35" s="89"/>
      <c r="E35" s="89"/>
      <c r="F35" s="89"/>
      <c r="G35" s="89"/>
      <c r="H35" s="116"/>
      <c r="I35" s="116"/>
      <c r="J35" s="116">
        <v>0</v>
      </c>
      <c r="K35" s="116"/>
      <c r="L35" s="116"/>
      <c r="M35" s="116"/>
      <c r="N35" s="116"/>
    </row>
    <row r="36" spans="1:14" customFormat="1" ht="15.75">
      <c r="B36" s="57" t="s">
        <v>87</v>
      </c>
      <c r="C36" s="87"/>
      <c r="D36" s="87"/>
      <c r="E36" s="87"/>
      <c r="F36" s="87"/>
      <c r="G36" s="87"/>
      <c r="H36" s="90"/>
      <c r="I36" s="90"/>
      <c r="J36" s="90"/>
      <c r="K36" s="90"/>
      <c r="L36" s="90"/>
      <c r="M36" s="90"/>
      <c r="N36" s="90"/>
    </row>
    <row r="37" spans="1:14" customFormat="1" ht="15.75">
      <c r="B37" s="115" t="s">
        <v>281</v>
      </c>
      <c r="C37" s="89"/>
      <c r="D37" s="89"/>
      <c r="E37" s="89"/>
      <c r="F37" s="89"/>
      <c r="G37" s="89"/>
      <c r="H37" s="116"/>
      <c r="I37" s="116"/>
      <c r="J37" s="116">
        <v>0</v>
      </c>
      <c r="K37" s="116"/>
      <c r="L37" s="116"/>
      <c r="M37" s="116"/>
      <c r="N37" s="116"/>
    </row>
    <row r="38" spans="1:14" customFormat="1">
      <c r="A38" s="1"/>
      <c r="B38" s="113" t="s">
        <v>261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3" t="s">
        <v>141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3" t="s">
        <v>257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258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>
      <c r="A42" s="1"/>
      <c r="B42" s="112" t="s">
        <v>259</v>
      </c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7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3.140625" style="1" bestFit="1" customWidth="1"/>
    <col min="11" max="11" width="13.5703125" style="1" bestFit="1" customWidth="1"/>
    <col min="12" max="12" width="11.855468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1" t="s">
        <v>290</v>
      </c>
    </row>
    <row r="2" spans="2:65">
      <c r="B2" s="81" t="s">
        <v>291</v>
      </c>
    </row>
    <row r="3" spans="2:65">
      <c r="B3" s="81" t="s">
        <v>292</v>
      </c>
    </row>
    <row r="4" spans="2:65">
      <c r="B4" s="81" t="s">
        <v>293</v>
      </c>
    </row>
    <row r="6" spans="2:65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1"/>
    </row>
    <row r="7" spans="2:65" ht="26.25" customHeight="1">
      <c r="B7" s="139" t="s">
        <v>120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1"/>
      <c r="BM7" s="3"/>
    </row>
    <row r="8" spans="2:65" s="3" customFormat="1" ht="47.25">
      <c r="B8" s="20" t="s">
        <v>144</v>
      </c>
      <c r="C8" s="25" t="s">
        <v>48</v>
      </c>
      <c r="D8" s="76" t="s">
        <v>149</v>
      </c>
      <c r="E8" s="47" t="s">
        <v>146</v>
      </c>
      <c r="F8" s="78" t="s">
        <v>81</v>
      </c>
      <c r="G8" s="25" t="s">
        <v>15</v>
      </c>
      <c r="H8" s="25" t="s">
        <v>82</v>
      </c>
      <c r="I8" s="25" t="s">
        <v>130</v>
      </c>
      <c r="J8" s="25" t="s">
        <v>260</v>
      </c>
      <c r="K8" s="25" t="s">
        <v>256</v>
      </c>
      <c r="L8" s="25" t="s">
        <v>75</v>
      </c>
      <c r="M8" s="25" t="s">
        <v>69</v>
      </c>
      <c r="N8" s="47" t="s">
        <v>182</v>
      </c>
      <c r="O8" s="26" t="s">
        <v>184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262</v>
      </c>
      <c r="K9" s="27" t="s">
        <v>76</v>
      </c>
      <c r="L9" s="27" t="s">
        <v>254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32</v>
      </c>
      <c r="C11" s="84"/>
      <c r="D11" s="84"/>
      <c r="E11" s="84"/>
      <c r="F11" s="84"/>
      <c r="G11" s="84"/>
      <c r="H11" s="84"/>
      <c r="I11" s="84"/>
      <c r="J11" s="83">
        <v>85040.48</v>
      </c>
      <c r="K11" s="83"/>
      <c r="L11" s="83">
        <v>3050.59</v>
      </c>
      <c r="M11" s="83"/>
      <c r="N11" s="83"/>
      <c r="O11" s="83">
        <v>4.71</v>
      </c>
      <c r="P11" s="5"/>
      <c r="BG11" s="1"/>
      <c r="BH11" s="3"/>
      <c r="BI11" s="1"/>
      <c r="BM11" s="1"/>
    </row>
    <row r="12" spans="2:65" customFormat="1" ht="18" customHeight="1">
      <c r="B12" s="59" t="s">
        <v>24</v>
      </c>
      <c r="C12" s="87"/>
      <c r="D12" s="87"/>
      <c r="E12" s="87"/>
      <c r="F12" s="87"/>
      <c r="G12" s="87"/>
      <c r="H12" s="87"/>
      <c r="I12" s="87"/>
      <c r="J12" s="90"/>
      <c r="K12" s="90"/>
      <c r="L12" s="90"/>
      <c r="M12" s="90"/>
      <c r="N12" s="90"/>
      <c r="O12" s="90"/>
    </row>
    <row r="13" spans="2:65" customFormat="1" ht="15.75">
      <c r="B13" s="59" t="s">
        <v>59</v>
      </c>
      <c r="C13" s="87"/>
      <c r="D13" s="87"/>
      <c r="E13" s="87"/>
      <c r="F13" s="87"/>
      <c r="G13" s="87"/>
      <c r="H13" s="87"/>
      <c r="I13" s="87"/>
      <c r="J13" s="90"/>
      <c r="K13" s="90"/>
      <c r="L13" s="90"/>
      <c r="M13" s="90"/>
      <c r="N13" s="90"/>
      <c r="O13" s="90"/>
    </row>
    <row r="14" spans="2:65" customFormat="1" ht="15.75">
      <c r="B14" s="65" t="s">
        <v>281</v>
      </c>
      <c r="C14" s="89"/>
      <c r="D14" s="89"/>
      <c r="E14" s="89"/>
      <c r="F14" s="89"/>
      <c r="G14" s="89"/>
      <c r="H14" s="89"/>
      <c r="I14" s="89"/>
      <c r="J14" s="116"/>
      <c r="K14" s="116"/>
      <c r="L14" s="116"/>
      <c r="M14" s="118"/>
      <c r="N14" s="116"/>
      <c r="O14" s="116"/>
    </row>
    <row r="15" spans="2:65" customFormat="1" ht="15.75">
      <c r="B15" s="59" t="s">
        <v>570</v>
      </c>
      <c r="C15" s="87"/>
      <c r="D15" s="87"/>
      <c r="E15" s="87"/>
      <c r="F15" s="87"/>
      <c r="G15" s="87"/>
      <c r="H15" s="87"/>
      <c r="I15" s="87"/>
      <c r="J15" s="90"/>
      <c r="K15" s="90"/>
      <c r="L15" s="90"/>
      <c r="M15" s="90"/>
      <c r="N15" s="90"/>
      <c r="O15" s="90"/>
    </row>
    <row r="16" spans="2:65" customFormat="1" ht="15.75">
      <c r="B16" s="65" t="s">
        <v>281</v>
      </c>
      <c r="C16" s="89"/>
      <c r="D16" s="89"/>
      <c r="E16" s="89"/>
      <c r="F16" s="89"/>
      <c r="G16" s="89"/>
      <c r="H16" s="89"/>
      <c r="I16" s="89"/>
      <c r="J16" s="116"/>
      <c r="K16" s="116"/>
      <c r="L16" s="116"/>
      <c r="M16" s="118"/>
      <c r="N16" s="116"/>
      <c r="O16" s="116"/>
    </row>
    <row r="17" spans="2:15" customFormat="1" ht="15.75">
      <c r="B17" s="59" t="s">
        <v>30</v>
      </c>
      <c r="C17" s="87"/>
      <c r="D17" s="87"/>
      <c r="E17" s="87"/>
      <c r="F17" s="87"/>
      <c r="G17" s="87"/>
      <c r="H17" s="87"/>
      <c r="I17" s="87"/>
      <c r="J17" s="90"/>
      <c r="K17" s="90"/>
      <c r="L17" s="90"/>
      <c r="M17" s="90"/>
      <c r="N17" s="90"/>
      <c r="O17" s="90"/>
    </row>
    <row r="18" spans="2:15" customFormat="1" ht="15.75">
      <c r="B18" s="65" t="s">
        <v>281</v>
      </c>
      <c r="C18" s="89"/>
      <c r="D18" s="89"/>
      <c r="E18" s="89"/>
      <c r="F18" s="89"/>
      <c r="G18" s="89"/>
      <c r="H18" s="89"/>
      <c r="I18" s="89"/>
      <c r="J18" s="116"/>
      <c r="K18" s="116"/>
      <c r="L18" s="116"/>
      <c r="M18" s="118"/>
      <c r="N18" s="116"/>
      <c r="O18" s="116"/>
    </row>
    <row r="19" spans="2:15" customFormat="1" ht="15.75">
      <c r="B19" s="59" t="s">
        <v>73</v>
      </c>
      <c r="C19" s="87"/>
      <c r="D19" s="87"/>
      <c r="E19" s="87"/>
      <c r="F19" s="87"/>
      <c r="G19" s="87"/>
      <c r="H19" s="87"/>
      <c r="I19" s="87"/>
      <c r="J19" s="90"/>
      <c r="K19" s="90"/>
      <c r="L19" s="90"/>
      <c r="M19" s="90"/>
      <c r="N19" s="90"/>
      <c r="O19" s="90"/>
    </row>
    <row r="20" spans="2:15" customFormat="1" ht="15.75">
      <c r="B20" s="65" t="s">
        <v>281</v>
      </c>
      <c r="C20" s="89"/>
      <c r="D20" s="89"/>
      <c r="E20" s="89"/>
      <c r="F20" s="89"/>
      <c r="G20" s="89"/>
      <c r="H20" s="89"/>
      <c r="I20" s="89"/>
      <c r="J20" s="116"/>
      <c r="K20" s="116"/>
      <c r="L20" s="116"/>
      <c r="M20" s="118"/>
      <c r="N20" s="116"/>
      <c r="O20" s="116"/>
    </row>
    <row r="21" spans="2:15" customFormat="1" ht="15.75">
      <c r="B21" s="59" t="s">
        <v>243</v>
      </c>
      <c r="C21" s="87"/>
      <c r="D21" s="87"/>
      <c r="E21" s="87"/>
      <c r="F21" s="87"/>
      <c r="G21" s="87"/>
      <c r="H21" s="87"/>
      <c r="I21" s="87"/>
      <c r="J21" s="90">
        <v>85040.48</v>
      </c>
      <c r="K21" s="90"/>
      <c r="L21" s="90">
        <v>3050.59</v>
      </c>
      <c r="M21" s="90"/>
      <c r="N21" s="90"/>
      <c r="O21" s="90">
        <v>4.71</v>
      </c>
    </row>
    <row r="22" spans="2:15" customFormat="1" ht="15.75">
      <c r="B22" s="59" t="s">
        <v>59</v>
      </c>
      <c r="C22" s="87"/>
      <c r="D22" s="87"/>
      <c r="E22" s="87"/>
      <c r="F22" s="87"/>
      <c r="G22" s="87"/>
      <c r="H22" s="87"/>
      <c r="I22" s="87"/>
      <c r="J22" s="90">
        <v>81735.149999999994</v>
      </c>
      <c r="K22" s="90"/>
      <c r="L22" s="90">
        <v>2397.16</v>
      </c>
      <c r="M22" s="90"/>
      <c r="N22" s="90"/>
      <c r="O22" s="90">
        <v>3.7</v>
      </c>
    </row>
    <row r="23" spans="2:15" customFormat="1" ht="15.75">
      <c r="B23" s="65" t="s">
        <v>571</v>
      </c>
      <c r="C23" s="89" t="s">
        <v>572</v>
      </c>
      <c r="D23" s="89" t="s">
        <v>26</v>
      </c>
      <c r="E23" s="89"/>
      <c r="F23" s="89" t="s">
        <v>559</v>
      </c>
      <c r="G23" s="89">
        <v>0</v>
      </c>
      <c r="H23" s="89" t="s">
        <v>295</v>
      </c>
      <c r="I23" s="89" t="s">
        <v>174</v>
      </c>
      <c r="J23" s="116">
        <v>145.41</v>
      </c>
      <c r="K23" s="116">
        <v>14042</v>
      </c>
      <c r="L23" s="116">
        <v>71.75</v>
      </c>
      <c r="M23" s="118">
        <v>0</v>
      </c>
      <c r="N23" s="116">
        <v>2.35</v>
      </c>
      <c r="O23" s="116">
        <v>0.11</v>
      </c>
    </row>
    <row r="24" spans="2:15">
      <c r="B24" s="65" t="s">
        <v>573</v>
      </c>
      <c r="C24" s="89" t="s">
        <v>574</v>
      </c>
      <c r="D24" s="89" t="s">
        <v>26</v>
      </c>
      <c r="E24" s="89"/>
      <c r="F24" s="89" t="s">
        <v>559</v>
      </c>
      <c r="G24" s="89">
        <v>0</v>
      </c>
      <c r="H24" s="89" t="s">
        <v>295</v>
      </c>
      <c r="I24" s="89" t="s">
        <v>174</v>
      </c>
      <c r="J24" s="116">
        <v>19</v>
      </c>
      <c r="K24" s="116">
        <v>105390</v>
      </c>
      <c r="L24" s="116">
        <v>70.37</v>
      </c>
      <c r="M24" s="118">
        <v>0</v>
      </c>
      <c r="N24" s="116">
        <v>2.31</v>
      </c>
      <c r="O24" s="116">
        <v>0.11</v>
      </c>
    </row>
    <row r="25" spans="2:15">
      <c r="B25" s="65" t="s">
        <v>575</v>
      </c>
      <c r="C25" s="89" t="s">
        <v>576</v>
      </c>
      <c r="D25" s="89" t="s">
        <v>26</v>
      </c>
      <c r="E25" s="89"/>
      <c r="F25" s="89" t="s">
        <v>559</v>
      </c>
      <c r="G25" s="89">
        <v>0</v>
      </c>
      <c r="H25" s="89" t="s">
        <v>295</v>
      </c>
      <c r="I25" s="89" t="s">
        <v>174</v>
      </c>
      <c r="J25" s="116">
        <v>6078.43</v>
      </c>
      <c r="K25" s="116">
        <v>102.06100000000001</v>
      </c>
      <c r="L25" s="116">
        <v>21.8</v>
      </c>
      <c r="M25" s="118">
        <v>0</v>
      </c>
      <c r="N25" s="116">
        <v>0.71</v>
      </c>
      <c r="O25" s="116">
        <v>0.03</v>
      </c>
    </row>
    <row r="26" spans="2:15">
      <c r="B26" s="65" t="s">
        <v>577</v>
      </c>
      <c r="C26" s="89" t="s">
        <v>578</v>
      </c>
      <c r="D26" s="89" t="s">
        <v>26</v>
      </c>
      <c r="E26" s="89"/>
      <c r="F26" s="89" t="s">
        <v>559</v>
      </c>
      <c r="G26" s="89">
        <v>0</v>
      </c>
      <c r="H26" s="89" t="s">
        <v>295</v>
      </c>
      <c r="I26" s="89" t="s">
        <v>174</v>
      </c>
      <c r="J26" s="116">
        <v>18785.900000000001</v>
      </c>
      <c r="K26" s="116">
        <v>100</v>
      </c>
      <c r="L26" s="116">
        <v>66.010000000000005</v>
      </c>
      <c r="M26" s="118">
        <v>0</v>
      </c>
      <c r="N26" s="116">
        <v>2.16</v>
      </c>
      <c r="O26" s="116">
        <v>0.1</v>
      </c>
    </row>
    <row r="27" spans="2:15">
      <c r="B27" s="65" t="s">
        <v>579</v>
      </c>
      <c r="C27" s="89" t="s">
        <v>580</v>
      </c>
      <c r="D27" s="89" t="s">
        <v>26</v>
      </c>
      <c r="E27" s="89"/>
      <c r="F27" s="89" t="s">
        <v>559</v>
      </c>
      <c r="G27" s="89">
        <v>0</v>
      </c>
      <c r="H27" s="89" t="s">
        <v>295</v>
      </c>
      <c r="I27" s="89" t="s">
        <v>174</v>
      </c>
      <c r="J27" s="116">
        <v>1.58</v>
      </c>
      <c r="K27" s="116">
        <v>1460595</v>
      </c>
      <c r="L27" s="116">
        <v>81.09</v>
      </c>
      <c r="M27" s="118">
        <v>0</v>
      </c>
      <c r="N27" s="116">
        <v>2.66</v>
      </c>
      <c r="O27" s="116">
        <v>0.13</v>
      </c>
    </row>
    <row r="28" spans="2:15">
      <c r="B28" s="65" t="s">
        <v>581</v>
      </c>
      <c r="C28" s="89" t="s">
        <v>582</v>
      </c>
      <c r="D28" s="89" t="s">
        <v>26</v>
      </c>
      <c r="E28" s="89"/>
      <c r="F28" s="89" t="s">
        <v>559</v>
      </c>
      <c r="G28" s="89">
        <v>0</v>
      </c>
      <c r="H28" s="89" t="s">
        <v>295</v>
      </c>
      <c r="I28" s="89" t="s">
        <v>174</v>
      </c>
      <c r="J28" s="116">
        <v>146.34</v>
      </c>
      <c r="K28" s="116">
        <v>12647</v>
      </c>
      <c r="L28" s="116">
        <v>65.040000000000006</v>
      </c>
      <c r="M28" s="118">
        <v>0</v>
      </c>
      <c r="N28" s="116">
        <v>2.13</v>
      </c>
      <c r="O28" s="116">
        <v>0.1</v>
      </c>
    </row>
    <row r="29" spans="2:15">
      <c r="B29" s="65" t="s">
        <v>583</v>
      </c>
      <c r="C29" s="89" t="s">
        <v>584</v>
      </c>
      <c r="D29" s="89" t="s">
        <v>26</v>
      </c>
      <c r="E29" s="89"/>
      <c r="F29" s="89" t="s">
        <v>559</v>
      </c>
      <c r="G29" s="89">
        <v>0</v>
      </c>
      <c r="H29" s="89" t="s">
        <v>295</v>
      </c>
      <c r="I29" s="89" t="s">
        <v>174</v>
      </c>
      <c r="J29" s="116">
        <v>1431.24</v>
      </c>
      <c r="K29" s="116">
        <v>1351.92</v>
      </c>
      <c r="L29" s="116">
        <v>67.989999999999995</v>
      </c>
      <c r="M29" s="118">
        <v>0</v>
      </c>
      <c r="N29" s="116">
        <v>2.23</v>
      </c>
      <c r="O29" s="116">
        <v>0.1</v>
      </c>
    </row>
    <row r="30" spans="2:15">
      <c r="B30" s="65" t="s">
        <v>585</v>
      </c>
      <c r="C30" s="89" t="s">
        <v>586</v>
      </c>
      <c r="D30" s="89" t="s">
        <v>26</v>
      </c>
      <c r="E30" s="89"/>
      <c r="F30" s="89" t="s">
        <v>559</v>
      </c>
      <c r="G30" s="89">
        <v>0</v>
      </c>
      <c r="H30" s="89" t="s">
        <v>295</v>
      </c>
      <c r="I30" s="89" t="s">
        <v>174</v>
      </c>
      <c r="J30" s="116">
        <v>1176</v>
      </c>
      <c r="K30" s="116">
        <v>2951</v>
      </c>
      <c r="L30" s="116">
        <v>121.95</v>
      </c>
      <c r="M30" s="118">
        <v>0</v>
      </c>
      <c r="N30" s="116">
        <v>4</v>
      </c>
      <c r="O30" s="116">
        <v>0.19</v>
      </c>
    </row>
    <row r="31" spans="2:15">
      <c r="B31" s="65" t="s">
        <v>587</v>
      </c>
      <c r="C31" s="89" t="s">
        <v>588</v>
      </c>
      <c r="D31" s="89" t="s">
        <v>152</v>
      </c>
      <c r="E31" s="89"/>
      <c r="F31" s="89" t="s">
        <v>559</v>
      </c>
      <c r="G31" s="89">
        <v>0</v>
      </c>
      <c r="H31" s="89" t="s">
        <v>295</v>
      </c>
      <c r="I31" s="89" t="s">
        <v>176</v>
      </c>
      <c r="J31" s="116">
        <v>2747.94</v>
      </c>
      <c r="K31" s="116">
        <v>1570.7</v>
      </c>
      <c r="L31" s="116">
        <v>186.84</v>
      </c>
      <c r="M31" s="118">
        <v>0</v>
      </c>
      <c r="N31" s="116">
        <v>6.12</v>
      </c>
      <c r="O31" s="116">
        <v>0.28999999999999998</v>
      </c>
    </row>
    <row r="32" spans="2:15">
      <c r="B32" s="65" t="s">
        <v>589</v>
      </c>
      <c r="C32" s="89" t="s">
        <v>590</v>
      </c>
      <c r="D32" s="89" t="s">
        <v>26</v>
      </c>
      <c r="E32" s="89"/>
      <c r="F32" s="89" t="s">
        <v>559</v>
      </c>
      <c r="G32" s="89">
        <v>0</v>
      </c>
      <c r="H32" s="89" t="s">
        <v>295</v>
      </c>
      <c r="I32" s="89" t="s">
        <v>174</v>
      </c>
      <c r="J32" s="116">
        <v>40.42</v>
      </c>
      <c r="K32" s="116">
        <v>126090</v>
      </c>
      <c r="L32" s="116">
        <v>179.09</v>
      </c>
      <c r="M32" s="118">
        <v>0</v>
      </c>
      <c r="N32" s="116">
        <v>5.87</v>
      </c>
      <c r="O32" s="116">
        <v>0.28000000000000003</v>
      </c>
    </row>
    <row r="33" spans="2:15">
      <c r="B33" s="65" t="s">
        <v>591</v>
      </c>
      <c r="C33" s="89" t="s">
        <v>592</v>
      </c>
      <c r="D33" s="89" t="s">
        <v>26</v>
      </c>
      <c r="E33" s="89"/>
      <c r="F33" s="89" t="s">
        <v>559</v>
      </c>
      <c r="G33" s="89">
        <v>0</v>
      </c>
      <c r="H33" s="89" t="s">
        <v>295</v>
      </c>
      <c r="I33" s="89" t="s">
        <v>174</v>
      </c>
      <c r="J33" s="116">
        <v>178.71</v>
      </c>
      <c r="K33" s="116">
        <v>16893</v>
      </c>
      <c r="L33" s="116">
        <v>106.09</v>
      </c>
      <c r="M33" s="118">
        <v>0</v>
      </c>
      <c r="N33" s="116">
        <v>3.48</v>
      </c>
      <c r="O33" s="116">
        <v>0.16</v>
      </c>
    </row>
    <row r="34" spans="2:15">
      <c r="B34" s="65" t="s">
        <v>593</v>
      </c>
      <c r="C34" s="89" t="s">
        <v>594</v>
      </c>
      <c r="D34" s="89" t="s">
        <v>26</v>
      </c>
      <c r="E34" s="89"/>
      <c r="F34" s="89" t="s">
        <v>559</v>
      </c>
      <c r="G34" s="89">
        <v>0</v>
      </c>
      <c r="H34" s="89" t="s">
        <v>295</v>
      </c>
      <c r="I34" s="89" t="s">
        <v>174</v>
      </c>
      <c r="J34" s="116">
        <v>9000</v>
      </c>
      <c r="K34" s="116">
        <v>8790.5750000000007</v>
      </c>
      <c r="L34" s="116">
        <v>27.8</v>
      </c>
      <c r="M34" s="118">
        <v>0</v>
      </c>
      <c r="N34" s="116">
        <v>0.91</v>
      </c>
      <c r="O34" s="116">
        <v>0.04</v>
      </c>
    </row>
    <row r="35" spans="2:15">
      <c r="B35" s="65" t="s">
        <v>595</v>
      </c>
      <c r="C35" s="89" t="s">
        <v>596</v>
      </c>
      <c r="D35" s="89" t="s">
        <v>26</v>
      </c>
      <c r="E35" s="89"/>
      <c r="F35" s="89" t="s">
        <v>559</v>
      </c>
      <c r="G35" s="89">
        <v>0</v>
      </c>
      <c r="H35" s="89" t="s">
        <v>295</v>
      </c>
      <c r="I35" s="89" t="s">
        <v>174</v>
      </c>
      <c r="J35" s="116">
        <v>53.68</v>
      </c>
      <c r="K35" s="116">
        <v>115686</v>
      </c>
      <c r="L35" s="116">
        <v>218.22</v>
      </c>
      <c r="M35" s="118">
        <v>0</v>
      </c>
      <c r="N35" s="116">
        <v>7.15</v>
      </c>
      <c r="O35" s="116">
        <v>0.34</v>
      </c>
    </row>
    <row r="36" spans="2:15">
      <c r="B36" s="65" t="s">
        <v>597</v>
      </c>
      <c r="C36" s="89" t="s">
        <v>598</v>
      </c>
      <c r="D36" s="89" t="s">
        <v>26</v>
      </c>
      <c r="E36" s="89"/>
      <c r="F36" s="89" t="s">
        <v>559</v>
      </c>
      <c r="G36" s="89">
        <v>0</v>
      </c>
      <c r="H36" s="89" t="s">
        <v>295</v>
      </c>
      <c r="I36" s="89" t="s">
        <v>174</v>
      </c>
      <c r="J36" s="116">
        <v>1487.95</v>
      </c>
      <c r="K36" s="116">
        <v>1451.36</v>
      </c>
      <c r="L36" s="116">
        <v>75.89</v>
      </c>
      <c r="M36" s="118">
        <v>0</v>
      </c>
      <c r="N36" s="116">
        <v>2.4900000000000002</v>
      </c>
      <c r="O36" s="116">
        <v>0.12</v>
      </c>
    </row>
    <row r="37" spans="2:15">
      <c r="B37" s="65" t="s">
        <v>599</v>
      </c>
      <c r="C37" s="89" t="s">
        <v>600</v>
      </c>
      <c r="D37" s="89" t="s">
        <v>26</v>
      </c>
      <c r="E37" s="89"/>
      <c r="F37" s="89" t="s">
        <v>559</v>
      </c>
      <c r="G37" s="89">
        <v>0</v>
      </c>
      <c r="H37" s="89" t="s">
        <v>295</v>
      </c>
      <c r="I37" s="89" t="s">
        <v>174</v>
      </c>
      <c r="J37" s="116">
        <v>9000</v>
      </c>
      <c r="K37" s="116">
        <v>8176.22</v>
      </c>
      <c r="L37" s="116">
        <v>25.86</v>
      </c>
      <c r="M37" s="118">
        <v>0</v>
      </c>
      <c r="N37" s="116">
        <v>0.85</v>
      </c>
      <c r="O37" s="116">
        <v>0.04</v>
      </c>
    </row>
    <row r="38" spans="2:15">
      <c r="B38" s="65" t="s">
        <v>601</v>
      </c>
      <c r="C38" s="89" t="s">
        <v>602</v>
      </c>
      <c r="D38" s="89" t="s">
        <v>26</v>
      </c>
      <c r="E38" s="89"/>
      <c r="F38" s="89" t="s">
        <v>559</v>
      </c>
      <c r="G38" s="89">
        <v>0</v>
      </c>
      <c r="H38" s="89" t="s">
        <v>295</v>
      </c>
      <c r="I38" s="89" t="s">
        <v>174</v>
      </c>
      <c r="J38" s="116">
        <v>163.13</v>
      </c>
      <c r="K38" s="116">
        <v>28972.47</v>
      </c>
      <c r="L38" s="116">
        <v>166.08</v>
      </c>
      <c r="M38" s="118">
        <v>0</v>
      </c>
      <c r="N38" s="116">
        <v>5.44</v>
      </c>
      <c r="O38" s="116">
        <v>0.26</v>
      </c>
    </row>
    <row r="39" spans="2:15">
      <c r="B39" s="65" t="s">
        <v>603</v>
      </c>
      <c r="C39" s="89" t="s">
        <v>604</v>
      </c>
      <c r="D39" s="89" t="s">
        <v>26</v>
      </c>
      <c r="E39" s="89"/>
      <c r="F39" s="89" t="s">
        <v>559</v>
      </c>
      <c r="G39" s="89">
        <v>0</v>
      </c>
      <c r="H39" s="89" t="s">
        <v>295</v>
      </c>
      <c r="I39" s="89" t="s">
        <v>174</v>
      </c>
      <c r="J39" s="116">
        <v>6750.39</v>
      </c>
      <c r="K39" s="116">
        <v>1876</v>
      </c>
      <c r="L39" s="116">
        <v>445</v>
      </c>
      <c r="M39" s="118">
        <v>0</v>
      </c>
      <c r="N39" s="116">
        <v>14.59</v>
      </c>
      <c r="O39" s="116">
        <v>0.69</v>
      </c>
    </row>
    <row r="40" spans="2:15">
      <c r="B40" s="65" t="s">
        <v>605</v>
      </c>
      <c r="C40" s="89" t="s">
        <v>606</v>
      </c>
      <c r="D40" s="89" t="s">
        <v>26</v>
      </c>
      <c r="E40" s="89"/>
      <c r="F40" s="89" t="s">
        <v>559</v>
      </c>
      <c r="G40" s="89">
        <v>0</v>
      </c>
      <c r="H40" s="89" t="s">
        <v>295</v>
      </c>
      <c r="I40" s="89" t="s">
        <v>174</v>
      </c>
      <c r="J40" s="116">
        <v>152.58000000000001</v>
      </c>
      <c r="K40" s="116">
        <v>27083</v>
      </c>
      <c r="L40" s="116">
        <v>145.21</v>
      </c>
      <c r="M40" s="118">
        <v>0</v>
      </c>
      <c r="N40" s="116">
        <v>4.76</v>
      </c>
      <c r="O40" s="116">
        <v>0.22</v>
      </c>
    </row>
    <row r="41" spans="2:15">
      <c r="B41" s="65" t="s">
        <v>607</v>
      </c>
      <c r="C41" s="89" t="s">
        <v>608</v>
      </c>
      <c r="D41" s="89" t="s">
        <v>26</v>
      </c>
      <c r="E41" s="89"/>
      <c r="F41" s="89" t="s">
        <v>559</v>
      </c>
      <c r="G41" s="89">
        <v>0</v>
      </c>
      <c r="H41" s="89" t="s">
        <v>295</v>
      </c>
      <c r="I41" s="89" t="s">
        <v>174</v>
      </c>
      <c r="J41" s="116">
        <v>376.45</v>
      </c>
      <c r="K41" s="116">
        <v>13575</v>
      </c>
      <c r="L41" s="116">
        <v>179.58</v>
      </c>
      <c r="M41" s="118">
        <v>0</v>
      </c>
      <c r="N41" s="116">
        <v>5.89</v>
      </c>
      <c r="O41" s="116">
        <v>0.28000000000000003</v>
      </c>
    </row>
    <row r="42" spans="2:15">
      <c r="B42" s="65" t="s">
        <v>609</v>
      </c>
      <c r="C42" s="89" t="s">
        <v>610</v>
      </c>
      <c r="D42" s="89" t="s">
        <v>26</v>
      </c>
      <c r="E42" s="89"/>
      <c r="F42" s="89" t="s">
        <v>559</v>
      </c>
      <c r="G42" s="89">
        <v>0</v>
      </c>
      <c r="H42" s="89" t="s">
        <v>295</v>
      </c>
      <c r="I42" s="89" t="s">
        <v>174</v>
      </c>
      <c r="J42" s="116">
        <v>24000</v>
      </c>
      <c r="K42" s="116">
        <v>8953.1319999999996</v>
      </c>
      <c r="L42" s="116">
        <v>75.510000000000005</v>
      </c>
      <c r="M42" s="118">
        <v>0</v>
      </c>
      <c r="N42" s="116">
        <v>2.48</v>
      </c>
      <c r="O42" s="116">
        <v>0.12</v>
      </c>
    </row>
    <row r="43" spans="2:15">
      <c r="B43" s="59" t="s">
        <v>570</v>
      </c>
      <c r="C43" s="87"/>
      <c r="D43" s="87"/>
      <c r="E43" s="87"/>
      <c r="F43" s="87"/>
      <c r="G43" s="87"/>
      <c r="H43" s="87"/>
      <c r="I43" s="87"/>
      <c r="J43" s="90">
        <v>2999.19</v>
      </c>
      <c r="K43" s="90"/>
      <c r="L43" s="90">
        <v>501.53</v>
      </c>
      <c r="M43" s="90"/>
      <c r="N43" s="90"/>
      <c r="O43" s="90">
        <v>0.77</v>
      </c>
    </row>
    <row r="44" spans="2:15">
      <c r="B44" s="65" t="s">
        <v>611</v>
      </c>
      <c r="C44" s="89" t="s">
        <v>612</v>
      </c>
      <c r="D44" s="89" t="s">
        <v>26</v>
      </c>
      <c r="E44" s="89"/>
      <c r="F44" s="89" t="s">
        <v>613</v>
      </c>
      <c r="G44" s="89">
        <v>0</v>
      </c>
      <c r="H44" s="89" t="s">
        <v>295</v>
      </c>
      <c r="I44" s="89" t="s">
        <v>174</v>
      </c>
      <c r="J44" s="116">
        <v>2794.18</v>
      </c>
      <c r="K44" s="116">
        <v>1483.61</v>
      </c>
      <c r="L44" s="116">
        <v>145.66999999999999</v>
      </c>
      <c r="M44" s="118">
        <v>0</v>
      </c>
      <c r="N44" s="116">
        <v>4.78</v>
      </c>
      <c r="O44" s="116">
        <v>0.22</v>
      </c>
    </row>
    <row r="45" spans="2:15">
      <c r="B45" s="65" t="s">
        <v>614</v>
      </c>
      <c r="C45" s="89" t="s">
        <v>615</v>
      </c>
      <c r="D45" s="89" t="s">
        <v>26</v>
      </c>
      <c r="E45" s="89"/>
      <c r="F45" s="89" t="s">
        <v>613</v>
      </c>
      <c r="G45" s="89">
        <v>0</v>
      </c>
      <c r="H45" s="89" t="s">
        <v>295</v>
      </c>
      <c r="I45" s="89" t="s">
        <v>174</v>
      </c>
      <c r="J45" s="116">
        <v>178.35</v>
      </c>
      <c r="K45" s="116">
        <v>35568</v>
      </c>
      <c r="L45" s="116">
        <v>222.91</v>
      </c>
      <c r="M45" s="118">
        <v>0</v>
      </c>
      <c r="N45" s="116">
        <v>7.31</v>
      </c>
      <c r="O45" s="116">
        <v>0.34</v>
      </c>
    </row>
    <row r="46" spans="2:15">
      <c r="B46" s="65" t="s">
        <v>616</v>
      </c>
      <c r="C46" s="89" t="s">
        <v>617</v>
      </c>
      <c r="D46" s="89" t="s">
        <v>26</v>
      </c>
      <c r="E46" s="89"/>
      <c r="F46" s="89" t="s">
        <v>613</v>
      </c>
      <c r="G46" s="89">
        <v>0</v>
      </c>
      <c r="H46" s="89" t="s">
        <v>295</v>
      </c>
      <c r="I46" s="89" t="s">
        <v>174</v>
      </c>
      <c r="J46" s="116">
        <v>26.66</v>
      </c>
      <c r="K46" s="116">
        <v>141906</v>
      </c>
      <c r="L46" s="116">
        <v>132.94</v>
      </c>
      <c r="M46" s="118">
        <v>0</v>
      </c>
      <c r="N46" s="116">
        <v>4.3600000000000003</v>
      </c>
      <c r="O46" s="116">
        <v>0.21</v>
      </c>
    </row>
    <row r="47" spans="2:15">
      <c r="B47" s="59" t="s">
        <v>30</v>
      </c>
      <c r="C47" s="87"/>
      <c r="D47" s="87"/>
      <c r="E47" s="87"/>
      <c r="F47" s="87"/>
      <c r="G47" s="87"/>
      <c r="H47" s="87"/>
      <c r="I47" s="87"/>
      <c r="J47" s="90">
        <v>306.14</v>
      </c>
      <c r="K47" s="90"/>
      <c r="L47" s="90">
        <v>151.9</v>
      </c>
      <c r="M47" s="90"/>
      <c r="N47" s="90"/>
      <c r="O47" s="90">
        <v>0.23</v>
      </c>
    </row>
    <row r="48" spans="2:15">
      <c r="B48" s="65" t="s">
        <v>618</v>
      </c>
      <c r="C48" s="89" t="s">
        <v>619</v>
      </c>
      <c r="D48" s="89" t="s">
        <v>26</v>
      </c>
      <c r="E48" s="89"/>
      <c r="F48" s="89" t="s">
        <v>620</v>
      </c>
      <c r="G48" s="89">
        <v>0</v>
      </c>
      <c r="H48" s="89" t="s">
        <v>295</v>
      </c>
      <c r="I48" s="89" t="s">
        <v>174</v>
      </c>
      <c r="J48" s="116">
        <v>306.14</v>
      </c>
      <c r="K48" s="116">
        <v>14120</v>
      </c>
      <c r="L48" s="116">
        <v>151.9</v>
      </c>
      <c r="M48" s="118">
        <v>0</v>
      </c>
      <c r="N48" s="116">
        <v>4.9800000000000004</v>
      </c>
      <c r="O48" s="116">
        <v>0.23</v>
      </c>
    </row>
    <row r="49" spans="2:15">
      <c r="B49" s="59" t="s">
        <v>73</v>
      </c>
      <c r="C49" s="87"/>
      <c r="D49" s="87"/>
      <c r="E49" s="87"/>
      <c r="F49" s="87"/>
      <c r="G49" s="87"/>
      <c r="H49" s="87"/>
      <c r="I49" s="87"/>
      <c r="J49" s="90"/>
      <c r="K49" s="90"/>
      <c r="L49" s="90"/>
      <c r="M49" s="90"/>
      <c r="N49" s="90"/>
      <c r="O49" s="90"/>
    </row>
    <row r="50" spans="2:15">
      <c r="B50" s="119" t="s">
        <v>281</v>
      </c>
      <c r="C50" s="89"/>
      <c r="D50" s="89"/>
      <c r="E50" s="89"/>
      <c r="F50" s="89"/>
      <c r="G50" s="89"/>
      <c r="H50" s="89"/>
      <c r="I50" s="89"/>
      <c r="J50" s="116"/>
      <c r="K50" s="116"/>
      <c r="L50" s="116"/>
      <c r="M50" s="118"/>
      <c r="N50" s="116"/>
      <c r="O50" s="116"/>
    </row>
    <row r="51" spans="2:15">
      <c r="B51" s="113" t="s">
        <v>261</v>
      </c>
      <c r="D51" s="1"/>
      <c r="E51" s="1"/>
    </row>
    <row r="52" spans="2:15">
      <c r="B52" s="113" t="s">
        <v>141</v>
      </c>
      <c r="D52" s="1"/>
      <c r="E52" s="1"/>
    </row>
    <row r="53" spans="2:15">
      <c r="B53" s="113" t="s">
        <v>257</v>
      </c>
      <c r="C53" s="1"/>
      <c r="D53" s="1"/>
      <c r="E53" s="1"/>
    </row>
    <row r="54" spans="2:15">
      <c r="B54" s="113" t="s">
        <v>258</v>
      </c>
      <c r="C54" s="1"/>
      <c r="D54" s="1"/>
      <c r="E54" s="1"/>
    </row>
    <row r="55" spans="2:15">
      <c r="C55" s="1"/>
      <c r="D55" s="1"/>
      <c r="E55" s="1"/>
    </row>
    <row r="56" spans="2:15">
      <c r="C56" s="1"/>
      <c r="D56" s="1"/>
      <c r="E56" s="1"/>
    </row>
    <row r="57" spans="2:15">
      <c r="C57" s="1"/>
      <c r="D57" s="1"/>
      <c r="E57" s="1"/>
    </row>
    <row r="58" spans="2:15">
      <c r="C58" s="1"/>
      <c r="D58" s="1"/>
      <c r="E58" s="1"/>
    </row>
    <row r="59" spans="2:15">
      <c r="C59" s="1"/>
      <c r="D59" s="1"/>
      <c r="E59" s="1"/>
    </row>
    <row r="60" spans="2:15">
      <c r="C60" s="1"/>
      <c r="D60" s="1"/>
      <c r="E60" s="1"/>
    </row>
    <row r="61" spans="2:15">
      <c r="C61" s="1"/>
      <c r="D61" s="1"/>
      <c r="E61" s="1"/>
    </row>
    <row r="62" spans="2:15">
      <c r="C62" s="1"/>
      <c r="D62" s="1"/>
      <c r="E62" s="1"/>
    </row>
    <row r="63" spans="2:15">
      <c r="C63" s="1"/>
      <c r="D63" s="1"/>
      <c r="E63" s="1"/>
    </row>
    <row r="64" spans="2:1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1" t="s">
        <v>290</v>
      </c>
    </row>
    <row r="2" spans="1:60">
      <c r="B2" s="81" t="s">
        <v>291</v>
      </c>
    </row>
    <row r="3" spans="1:60">
      <c r="B3" s="81" t="s">
        <v>292</v>
      </c>
    </row>
    <row r="4" spans="1:60">
      <c r="B4" s="81" t="s">
        <v>293</v>
      </c>
    </row>
    <row r="6" spans="1:60" ht="26.25" customHeight="1">
      <c r="B6" s="139" t="s">
        <v>209</v>
      </c>
      <c r="C6" s="140"/>
      <c r="D6" s="140"/>
      <c r="E6" s="140"/>
      <c r="F6" s="140"/>
      <c r="G6" s="140"/>
      <c r="H6" s="140"/>
      <c r="I6" s="140"/>
      <c r="J6" s="140"/>
      <c r="K6" s="140"/>
      <c r="L6" s="141"/>
    </row>
    <row r="7" spans="1:60" ht="26.25" customHeight="1">
      <c r="B7" s="139" t="s">
        <v>121</v>
      </c>
      <c r="C7" s="140"/>
      <c r="D7" s="140"/>
      <c r="E7" s="140"/>
      <c r="F7" s="140"/>
      <c r="G7" s="140"/>
      <c r="H7" s="140"/>
      <c r="I7" s="140"/>
      <c r="J7" s="140"/>
      <c r="K7" s="140"/>
      <c r="L7" s="141"/>
      <c r="BH7" s="3"/>
    </row>
    <row r="8" spans="1:60" s="3" customFormat="1" ht="47.25">
      <c r="B8" s="20" t="s">
        <v>145</v>
      </c>
      <c r="C8" s="25" t="s">
        <v>48</v>
      </c>
      <c r="D8" s="76" t="s">
        <v>149</v>
      </c>
      <c r="E8" s="76" t="s">
        <v>81</v>
      </c>
      <c r="F8" s="25" t="s">
        <v>130</v>
      </c>
      <c r="G8" s="25" t="s">
        <v>260</v>
      </c>
      <c r="H8" s="25" t="s">
        <v>256</v>
      </c>
      <c r="I8" s="25" t="s">
        <v>75</v>
      </c>
      <c r="J8" s="25" t="s">
        <v>69</v>
      </c>
      <c r="K8" s="47" t="s">
        <v>182</v>
      </c>
      <c r="L8" s="26" t="s">
        <v>184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262</v>
      </c>
      <c r="H9" s="16" t="s">
        <v>76</v>
      </c>
      <c r="I9" s="16" t="s">
        <v>254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1:60" s="4" customFormat="1" ht="18" customHeight="1">
      <c r="B11" s="56" t="s">
        <v>52</v>
      </c>
      <c r="C11" s="84"/>
      <c r="D11" s="84"/>
      <c r="E11" s="84"/>
      <c r="F11" s="84"/>
      <c r="G11" s="83"/>
      <c r="H11" s="83"/>
      <c r="I11" s="83"/>
      <c r="J11" s="83"/>
      <c r="K11" s="83"/>
      <c r="L11" s="83"/>
      <c r="BC11" s="1"/>
      <c r="BD11" s="3"/>
      <c r="BE11" s="1"/>
      <c r="BG11" s="1"/>
    </row>
    <row r="12" spans="1:60" customFormat="1" ht="18" customHeight="1">
      <c r="B12" s="59" t="s">
        <v>621</v>
      </c>
      <c r="C12" s="87"/>
      <c r="D12" s="87"/>
      <c r="E12" s="87"/>
      <c r="F12" s="87"/>
      <c r="G12" s="90"/>
      <c r="H12" s="90"/>
      <c r="I12" s="90"/>
      <c r="J12" s="90"/>
      <c r="K12" s="90"/>
      <c r="L12" s="90"/>
    </row>
    <row r="13" spans="1:60" customFormat="1" ht="15.75">
      <c r="B13" s="66" t="s">
        <v>281</v>
      </c>
      <c r="C13" s="89"/>
      <c r="D13" s="89"/>
      <c r="E13" s="89"/>
      <c r="F13" s="89"/>
      <c r="G13" s="116"/>
      <c r="H13" s="116"/>
      <c r="I13" s="116"/>
      <c r="J13" s="116"/>
      <c r="K13" s="116"/>
      <c r="L13" s="116"/>
    </row>
    <row r="14" spans="1:60" customFormat="1" ht="15.75">
      <c r="B14" s="59" t="s">
        <v>245</v>
      </c>
      <c r="C14" s="87"/>
      <c r="D14" s="87"/>
      <c r="E14" s="87"/>
      <c r="F14" s="87"/>
      <c r="G14" s="90"/>
      <c r="H14" s="90"/>
      <c r="I14" s="90"/>
      <c r="J14" s="90"/>
      <c r="K14" s="90"/>
      <c r="L14" s="90"/>
    </row>
    <row r="15" spans="1:60" customFormat="1" ht="15.75">
      <c r="B15" s="120" t="s">
        <v>281</v>
      </c>
      <c r="C15" s="89"/>
      <c r="D15" s="89"/>
      <c r="E15" s="89"/>
      <c r="F15" s="89"/>
      <c r="G15" s="116"/>
      <c r="H15" s="116"/>
      <c r="I15" s="116"/>
      <c r="J15" s="116"/>
      <c r="K15" s="116"/>
      <c r="L15" s="116"/>
    </row>
    <row r="16" spans="1:60" customFormat="1">
      <c r="A16" s="1"/>
      <c r="B16" s="113" t="s">
        <v>261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3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3" t="s">
        <v>257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3" t="s">
        <v>258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Smadar Hadad</cp:lastModifiedBy>
  <cp:lastPrinted>2015-10-06T14:09:35Z</cp:lastPrinted>
  <dcterms:created xsi:type="dcterms:W3CDTF">2005-07-19T07:39:38Z</dcterms:created>
  <dcterms:modified xsi:type="dcterms:W3CDTF">2018-05-16T12:47:29Z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