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63" i="2" l="1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8" i="2"/>
  <c r="J48" i="2"/>
  <c r="J49" i="2"/>
  <c r="J51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1" i="27"/>
  <c r="C12" i="27"/>
  <c r="C11" i="27"/>
</calcChain>
</file>

<file path=xl/sharedStrings.xml><?xml version="1.0" encoding="utf-8"?>
<sst xmlns="http://schemas.openxmlformats.org/spreadsheetml/2006/main" count="9331" uniqueCount="2861">
  <si>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</si>
  <si>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</si>
  <si>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</si>
  <si>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</si>
  <si>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</si>
  <si>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</si>
  <si>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</si>
  <si>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</si>
  <si>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</si>
  <si>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</si>
  <si>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</si>
  <si>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</si>
  <si>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</si>
  <si>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</si>
  <si>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</si>
  <si>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</si>
  <si>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</si>
  <si>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</si>
  <si>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</si>
  <si>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</si>
  <si>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</si>
  <si>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</si>
  <si>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</si>
  <si>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</si>
  <si>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</si>
  <si>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</si>
  <si>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</si>
  <si>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</si>
  <si>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</si>
  <si>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</si>
  <si>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</si>
  <si>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</si>
  <si>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</si>
  <si>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</si>
  <si>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</si>
  <si>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</si>
  <si>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</si>
  <si>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</si>
  <si>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</si>
  <si>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</si>
  <si>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</si>
  <si>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</si>
  <si>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</si>
  <si>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</si>
  <si>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</si>
  <si>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</si>
  <si>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</si>
  <si>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</si>
  <si>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</si>
  <si>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</si>
  <si>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</si>
  <si>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</si>
  <si>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</si>
  <si>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</si>
  <si>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</si>
  <si>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</si>
  <si>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</si>
  <si>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</si>
  <si>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</si>
  <si>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</si>
  <si>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</si>
  <si>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</si>
  <si>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</si>
  <si>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</si>
  <si>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</si>
  <si>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</si>
  <si>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</si>
  <si>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</si>
  <si>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</si>
  <si>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</si>
  <si>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</si>
  <si>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</si>
  <si>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</si>
  <si>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</si>
  <si>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</si>
  <si>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</si>
  <si>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</si>
  <si>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</si>
  <si>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</si>
  <si>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</si>
  <si>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</si>
  <si>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</si>
  <si>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</si>
  <si>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</si>
  <si>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</si>
  <si>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</si>
  <si>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</si>
  <si>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</si>
  <si>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</si>
  <si>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</si>
  <si>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</si>
  <si>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</si>
  <si>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</si>
  <si>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</si>
  <si>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</si>
  <si>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</si>
  <si>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</si>
  <si>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</si>
  <si>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</si>
  <si>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</si>
  <si>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</si>
  <si>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</si>
  <si>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</si>
  <si>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</si>
  <si>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</si>
  <si>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</si>
  <si>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</si>
  <si>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</si>
  <si>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</si>
  <si>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</si>
  <si>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</si>
  <si>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</si>
  <si>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</si>
  <si>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</si>
  <si>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</si>
  <si>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</si>
  <si>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</si>
  <si>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</si>
  <si>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</si>
  <si>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</si>
  <si>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</si>
  <si>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</si>
  <si>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</si>
  <si>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</si>
  <si>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</si>
  <si>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</si>
  <si>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</si>
  <si>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</si>
  <si>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</si>
  <si>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</si>
  <si>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</si>
  <si>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</si>
  <si>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</si>
  <si>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</si>
  <si>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</si>
  <si>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</si>
  <si>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</si>
  <si>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</si>
  <si>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</si>
  <si>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</si>
  <si>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</si>
  <si>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</si>
  <si>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</si>
  <si>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</si>
  <si>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</si>
  <si>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</si>
  <si>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</si>
  <si>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</si>
  <si>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</si>
  <si>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</si>
  <si>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</si>
  <si>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</si>
  <si>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</si>
  <si>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</si>
  <si>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</si>
  <si>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</si>
  <si>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</si>
  <si>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</si>
  <si>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</si>
  <si>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</si>
  <si>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</si>
  <si>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</si>
  <si>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</si>
  <si>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</si>
  <si>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</si>
  <si>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</si>
  <si>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</si>
  <si>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</si>
  <si>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</si>
  <si>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</si>
  <si>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</si>
  <si>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</si>
  <si>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</si>
  <si>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</si>
  <si>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</si>
  <si>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</si>
  <si>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</si>
  <si>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</si>
  <si>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</si>
  <si>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</si>
  <si>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</si>
  <si>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</si>
  <si>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</si>
  <si>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</si>
  <si>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</si>
  <si>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</si>
  <si>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</si>
  <si>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</si>
  <si>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</si>
  <si>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</si>
  <si>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</si>
  <si>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</si>
  <si>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</si>
  <si>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</si>
  <si>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</si>
  <si>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</si>
  <si>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</si>
  <si>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</si>
  <si>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</si>
  <si>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</si>
  <si>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</si>
  <si>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</si>
  <si>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</si>
  <si>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</si>
  <si>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</si>
  <si>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</si>
  <si>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</si>
  <si>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</si>
  <si>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</si>
  <si>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</si>
  <si>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</si>
  <si>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</si>
  <si>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</si>
  <si>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1111111111- 33- גמול פועלים סהר</t>
  </si>
  <si>
    <t>33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</si>
  <si>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</si>
  <si>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</si>
  <si>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</si>
  <si>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</si>
  <si>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</si>
  <si>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</si>
  <si>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</si>
  <si>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</si>
  <si>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</si>
  <si>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</si>
  <si>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130018- 26- יובנק בע"מ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</si>
  <si>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</si>
  <si>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</si>
  <si>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</si>
  <si>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</si>
  <si>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</si>
  <si>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</si>
  <si>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</si>
  <si>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</si>
  <si>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</si>
  <si>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</si>
  <si>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</si>
  <si>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</si>
  <si>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</si>
  <si>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</si>
  <si>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</si>
  <si>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</si>
  <si>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</si>
  <si>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</si>
  <si>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200010- 12- בנק הפועלים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</si>
  <si>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</si>
  <si>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</si>
  <si>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</si>
  <si>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</si>
  <si>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</si>
  <si>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</si>
  <si>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</si>
  <si>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</si>
  <si>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</si>
  <si>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</si>
  <si>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</si>
  <si>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</si>
  <si>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</si>
  <si>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</si>
  <si>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</si>
  <si>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</si>
  <si>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</si>
  <si>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</si>
  <si>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</si>
  <si>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</si>
  <si>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</si>
  <si>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</si>
  <si>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</si>
  <si>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</si>
  <si>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</si>
  <si>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</si>
  <si>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</si>
  <si>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</si>
  <si>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</si>
  <si>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</si>
  <si>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</si>
  <si>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</si>
  <si>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</si>
  <si>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</si>
  <si>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</si>
  <si>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</si>
  <si>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</si>
  <si>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</si>
  <si>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</si>
  <si>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</si>
  <si>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</si>
  <si>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</si>
  <si>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</si>
  <si>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</si>
  <si>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</si>
  <si>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</si>
  <si>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</si>
  <si>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</si>
  <si>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</si>
  <si>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</si>
  <si>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</si>
  <si>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</si>
  <si>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</si>
  <si>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1018 פדיון 031018-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</si>
  <si>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</si>
  <si>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</si>
  <si>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</si>
  <si>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</si>
  <si>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</si>
  <si>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319 פדיון 06.03.19- בנק ישראל- מק"מ</t>
  </si>
  <si>
    <t>8190316</t>
  </si>
  <si>
    <t>06/03/18</t>
  </si>
  <si>
    <t>מק"מ 428 11/04/18- בנק ישראל- מק"מ</t>
  </si>
  <si>
    <t>8180424</t>
  </si>
  <si>
    <t>25/07/17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</si>
  <si>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</si>
  <si>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</si>
  <si>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</si>
  <si>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</si>
  <si>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</si>
  <si>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</si>
  <si>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</si>
  <si>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</si>
  <si>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</si>
  <si>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</si>
  <si>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</si>
  <si>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</si>
  <si>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</si>
  <si>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</si>
  <si>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</si>
  <si>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</si>
  <si>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</si>
  <si>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</si>
  <si>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</si>
  <si>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</si>
  <si>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</si>
  <si>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</si>
  <si>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</si>
  <si>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</si>
  <si>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</si>
  <si>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</si>
  <si>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</si>
  <si>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</si>
  <si>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</si>
  <si>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</si>
  <si>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</si>
  <si>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</si>
  <si>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</si>
  <si>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</si>
  <si>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</si>
  <si>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</si>
  <si>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</si>
  <si>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</si>
  <si>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</si>
  <si>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</si>
  <si>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</si>
  <si>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</si>
  <si>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</si>
  <si>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</si>
  <si>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</si>
  <si>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02/04/12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</si>
  <si>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</si>
  <si>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</si>
  <si>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</si>
  <si>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</si>
  <si>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</si>
  <si>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</si>
  <si>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</si>
  <si>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</si>
  <si>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</si>
  <si>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</si>
  <si>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</si>
  <si>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</si>
  <si>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</si>
  <si>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</si>
  <si>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</si>
  <si>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</si>
  <si>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</si>
  <si>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</si>
  <si>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</si>
  <si>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</si>
  <si>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</si>
  <si>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</si>
  <si>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</si>
  <si>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</si>
  <si>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</si>
  <si>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</si>
  <si>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</si>
  <si>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</si>
  <si>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</si>
  <si>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</si>
  <si>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</si>
  <si>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</si>
  <si>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</si>
  <si>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</si>
  <si>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</si>
  <si>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</si>
  <si>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</si>
  <si>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</si>
  <si>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</si>
  <si>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</si>
  <si>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</si>
  <si>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</si>
  <si>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</si>
  <si>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</si>
  <si>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</si>
  <si>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</si>
  <si>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</si>
  <si>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</si>
  <si>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</si>
  <si>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</si>
  <si>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</si>
  <si>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</si>
  <si>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</si>
  <si>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</si>
  <si>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</si>
  <si>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</si>
  <si>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</si>
  <si>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</si>
  <si>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</si>
  <si>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</si>
  <si>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</si>
  <si>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</si>
  <si>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</si>
  <si>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</si>
  <si>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</si>
  <si>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</si>
  <si>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</si>
  <si>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</si>
  <si>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</si>
  <si>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</si>
  <si>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</si>
  <si>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</si>
  <si>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</si>
  <si>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</si>
  <si>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</si>
  <si>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</si>
  <si>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</si>
  <si>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</si>
  <si>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</si>
  <si>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</si>
  <si>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</si>
  <si>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</si>
  <si>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</si>
  <si>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</si>
  <si>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</si>
  <si>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</si>
  <si>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</si>
  <si>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</si>
  <si>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</si>
  <si>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</si>
  <si>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</si>
  <si>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</si>
  <si>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</si>
  <si>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</si>
  <si>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</si>
  <si>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</si>
  <si>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</si>
  <si>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</si>
  <si>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</si>
  <si>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</si>
  <si>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</si>
  <si>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</si>
  <si>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</si>
  <si>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</si>
  <si>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</si>
  <si>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</si>
  <si>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</si>
  <si>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</si>
  <si>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</si>
  <si>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</si>
  <si>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</si>
  <si>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</si>
  <si>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</si>
  <si>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</si>
  <si>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</si>
  <si>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</si>
  <si>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</si>
  <si>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</si>
  <si>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</si>
  <si>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</si>
  <si>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</si>
  <si>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</si>
  <si>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</si>
  <si>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</si>
  <si>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</si>
  <si>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</si>
  <si>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</si>
  <si>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</si>
  <si>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</si>
  <si>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</si>
  <si>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</si>
  <si>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</si>
  <si>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</si>
  <si>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</si>
  <si>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</si>
  <si>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</si>
  <si>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</si>
  <si>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</si>
  <si>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</si>
  <si>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</si>
  <si>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</si>
  <si>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</si>
  <si>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</si>
  <si>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</si>
  <si>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</si>
  <si>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</si>
  <si>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</si>
  <si>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</si>
  <si>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</si>
  <si>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</si>
  <si>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</si>
  <si>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א(פדיון לקבל)- דיסקונט מנפיקים בע"מ</t>
  </si>
  <si>
    <t>7480015</t>
  </si>
  <si>
    <t>דסקונט מנפיקים הת א(ריבית לקבל)- דיסקונט מנפיקים בע"מ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</si>
  <si>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</si>
  <si>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</si>
  <si>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</si>
  <si>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</si>
  <si>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</si>
  <si>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</si>
  <si>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</si>
  <si>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</si>
  <si>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</si>
  <si>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</si>
  <si>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</si>
  <si>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</si>
  <si>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</si>
  <si>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</si>
  <si>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</si>
  <si>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</si>
  <si>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</si>
  <si>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</si>
  <si>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</si>
  <si>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</si>
  <si>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</si>
  <si>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</si>
  <si>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</si>
  <si>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</si>
  <si>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</si>
  <si>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</si>
  <si>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</si>
  <si>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</si>
  <si>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</si>
  <si>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</si>
  <si>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</si>
  <si>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</si>
  <si>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</si>
  <si>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</si>
  <si>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27.3.2007(פדיון לקבל)- חברת גב-ים לקרקעות בע"מ</t>
  </si>
  <si>
    <t>7590110</t>
  </si>
  <si>
    <t>520001736</t>
  </si>
  <si>
    <t>Aa3.IL</t>
  </si>
  <si>
    <t>08/09/09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</si>
  <si>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</si>
  <si>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</si>
  <si>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</si>
  <si>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*מליסרון אג"ח יב- מליסרון בע"מ</t>
  </si>
  <si>
    <t>3230216</t>
  </si>
  <si>
    <t>AA-.IL</t>
  </si>
  <si>
    <t>08/05/16</t>
  </si>
  <si>
    <t>*מליסרון אג"ח יג- מליסרון בע"מ</t>
  </si>
  <si>
    <t>3230224</t>
  </si>
  <si>
    <t>*מליסרון אגח ו- מליסרון בע"מ</t>
  </si>
  <si>
    <t>3230125</t>
  </si>
  <si>
    <t>*מליסרון אגח יא- מליסרון בע"מ</t>
  </si>
  <si>
    <t>3230208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</si>
  <si>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</si>
  <si>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</si>
  <si>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</si>
  <si>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</si>
  <si>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</si>
  <si>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</si>
  <si>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</si>
  <si>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</si>
  <si>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</si>
  <si>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</si>
  <si>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</si>
  <si>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</si>
  <si>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</si>
  <si>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</si>
  <si>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</si>
  <si>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</si>
  <si>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</si>
  <si>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</si>
  <si>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</si>
  <si>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</si>
  <si>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</si>
  <si>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</si>
  <si>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</si>
  <si>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</si>
  <si>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</si>
  <si>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</si>
  <si>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</si>
  <si>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</si>
  <si>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</si>
  <si>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</si>
  <si>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</si>
  <si>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</si>
  <si>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</si>
  <si>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</si>
  <si>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</si>
  <si>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</si>
  <si>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</si>
  <si>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</si>
  <si>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</si>
  <si>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</si>
  <si>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</si>
  <si>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</si>
  <si>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</si>
  <si>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</si>
  <si>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</si>
  <si>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</si>
  <si>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</si>
  <si>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</si>
  <si>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</si>
  <si>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</si>
  <si>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</si>
  <si>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</si>
  <si>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</si>
  <si>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</si>
  <si>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</si>
  <si>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</si>
  <si>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</si>
  <si>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</si>
  <si>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</si>
  <si>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</si>
  <si>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</si>
  <si>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</si>
  <si>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</si>
  <si>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</si>
  <si>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</si>
  <si>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</si>
  <si>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</si>
  <si>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</si>
  <si>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</si>
  <si>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</si>
  <si>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</si>
  <si>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</si>
  <si>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</si>
  <si>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</si>
  <si>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</si>
  <si>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</si>
  <si>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</si>
  <si>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</si>
  <si>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</si>
  <si>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</si>
  <si>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</si>
  <si>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</si>
  <si>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</si>
  <si>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</si>
  <si>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</si>
  <si>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</si>
  <si>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</si>
  <si>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</si>
  <si>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</si>
  <si>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</si>
  <si>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</si>
  <si>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</si>
  <si>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</si>
  <si>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</si>
  <si>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</si>
  <si>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</si>
  <si>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</si>
  <si>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</si>
  <si>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</si>
  <si>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</si>
  <si>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</si>
  <si>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</si>
  <si>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</si>
  <si>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</si>
  <si>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</si>
  <si>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</si>
  <si>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</si>
  <si>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</si>
  <si>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</si>
  <si>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</si>
  <si>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</si>
  <si>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</si>
  <si>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</si>
  <si>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</si>
  <si>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</si>
  <si>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</si>
  <si>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</si>
  <si>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</si>
  <si>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</si>
  <si>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</si>
  <si>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</si>
  <si>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</si>
  <si>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</si>
  <si>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</si>
  <si>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</si>
  <si>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</si>
  <si>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</si>
  <si>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</si>
  <si>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</si>
  <si>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</si>
  <si>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</si>
  <si>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</si>
  <si>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</si>
  <si>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</si>
  <si>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</si>
  <si>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</si>
  <si>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</si>
  <si>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</si>
  <si>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</si>
  <si>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</si>
  <si>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</si>
  <si>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</si>
  <si>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</si>
  <si>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</si>
  <si>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</si>
  <si>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</si>
  <si>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</si>
  <si>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</si>
  <si>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</si>
  <si>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</si>
  <si>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</si>
  <si>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</si>
  <si>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</si>
  <si>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</si>
  <si>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</si>
  <si>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</si>
  <si>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</si>
  <si>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</si>
  <si>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</si>
  <si>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</si>
  <si>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</si>
  <si>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</si>
  <si>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</si>
  <si>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</si>
  <si>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</si>
  <si>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</si>
  <si>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</si>
  <si>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</si>
  <si>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</si>
  <si>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</si>
  <si>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</si>
  <si>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</si>
  <si>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</si>
  <si>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</si>
  <si>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</si>
  <si>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</si>
  <si>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</si>
  <si>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</si>
  <si>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</si>
  <si>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</si>
  <si>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</si>
  <si>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</si>
  <si>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</si>
  <si>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</si>
  <si>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</si>
  <si>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</si>
  <si>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13/11/12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</si>
  <si>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</si>
  <si>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</si>
  <si>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</si>
  <si>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</si>
  <si>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</si>
  <si>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</si>
  <si>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</si>
  <si>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</si>
  <si>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</si>
  <si>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</si>
  <si>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</si>
  <si>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</si>
  <si>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</si>
  <si>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</si>
  <si>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</si>
  <si>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</si>
  <si>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</si>
  <si>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</si>
  <si>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</si>
  <si>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</si>
  <si>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</si>
  <si>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</si>
  <si>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</si>
  <si>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</si>
  <si>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</si>
  <si>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</si>
  <si>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</si>
  <si>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</si>
  <si>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</si>
  <si>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</si>
  <si>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</si>
  <si>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</si>
  <si>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</si>
  <si>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</si>
  <si>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</si>
  <si>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</si>
  <si>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</si>
  <si>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</si>
  <si>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</si>
  <si>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</si>
  <si>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</si>
  <si>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</si>
  <si>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</si>
  <si>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</si>
  <si>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</si>
  <si>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</si>
  <si>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BBB+.IL</t>
  </si>
  <si>
    <t>25/08/11</t>
  </si>
  <si>
    <t>הכשרה לביטוח אגח 2- הכשרת הישוב חברה לביטוח בע"מ</t>
  </si>
  <si>
    <t>1131218</t>
  </si>
  <si>
    <t>520042177</t>
  </si>
  <si>
    <t>Baa2.IL</t>
  </si>
  <si>
    <t>12/02/14</t>
  </si>
  <si>
    <t>ישרס אגח טז- ישרס חברה להשקעות בע"מ</t>
  </si>
  <si>
    <t>6130223</t>
  </si>
  <si>
    <t>BBB.IL</t>
  </si>
  <si>
    <t>06/02/18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</si>
  <si>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</si>
  <si>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</si>
  <si>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</si>
  <si>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</si>
  <si>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</si>
  <si>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</si>
  <si>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</si>
  <si>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</si>
  <si>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</si>
  <si>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</si>
  <si>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</si>
  <si>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</si>
  <si>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</si>
  <si>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</si>
  <si>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לא מדורג</t>
  </si>
  <si>
    <t>21/02/14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</si>
  <si>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</si>
  <si>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</si>
  <si>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</si>
  <si>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</si>
  <si>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</si>
  <si>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</si>
  <si>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</si>
  <si>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</si>
  <si>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</si>
  <si>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</si>
  <si>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</si>
  <si>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30/05/11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</si>
  <si>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</si>
  <si>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</si>
  <si>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</si>
  <si>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</si>
  <si>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30/08/17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</si>
  <si>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</si>
  <si>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</si>
  <si>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</si>
  <si>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</si>
  <si>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</si>
  <si>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</si>
  <si>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</si>
  <si>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</si>
  <si>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</si>
  <si>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</si>
  <si>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</si>
  <si>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</si>
  <si>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</si>
  <si>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</si>
  <si>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</si>
  <si>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</si>
  <si>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</si>
  <si>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</si>
  <si>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</si>
  <si>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</si>
  <si>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</si>
  <si>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</si>
  <si>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</si>
  <si>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</si>
  <si>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</si>
  <si>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</si>
  <si>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</si>
  <si>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</si>
  <si>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</si>
  <si>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</si>
  <si>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</si>
  <si>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</si>
  <si>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</si>
  <si>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</si>
  <si>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</si>
  <si>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</si>
  <si>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</si>
  <si>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</si>
  <si>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</si>
  <si>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</si>
  <si>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</si>
  <si>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</si>
  <si>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</si>
  <si>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</si>
  <si>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</si>
  <si>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</si>
  <si>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</si>
  <si>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</si>
  <si>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</si>
  <si>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</si>
  <si>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</si>
  <si>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</si>
  <si>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</si>
  <si>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</si>
  <si>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</si>
  <si>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</si>
  <si>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</si>
  <si>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</si>
  <si>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</si>
  <si>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</si>
  <si>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</si>
  <si>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</si>
  <si>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</si>
  <si>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</si>
  <si>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</si>
  <si>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</si>
  <si>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</si>
  <si>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</si>
  <si>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</si>
  <si>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</si>
  <si>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</si>
  <si>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</si>
  <si>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</si>
  <si>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</si>
  <si>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</si>
  <si>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</si>
  <si>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</si>
  <si>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</si>
  <si>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</si>
  <si>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</si>
  <si>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</si>
  <si>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</si>
  <si>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</si>
  <si>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</si>
  <si>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</si>
  <si>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</si>
  <si>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</si>
  <si>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</si>
  <si>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</si>
  <si>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</si>
  <si>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</si>
  <si>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</si>
  <si>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</si>
  <si>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</si>
  <si>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</si>
  <si>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</si>
  <si>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</si>
  <si>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</si>
  <si>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</si>
  <si>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</si>
  <si>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</si>
  <si>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</si>
  <si>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</si>
  <si>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</si>
  <si>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</si>
  <si>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</si>
  <si>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</si>
  <si>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</si>
  <si>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</si>
  <si>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</si>
  <si>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</si>
  <si>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</si>
  <si>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</si>
  <si>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</si>
  <si>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</si>
  <si>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</si>
  <si>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</si>
  <si>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</si>
  <si>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</si>
  <si>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</si>
  <si>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</si>
  <si>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</si>
  <si>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</si>
  <si>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</si>
  <si>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</si>
  <si>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</si>
  <si>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</si>
  <si>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</si>
  <si>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</si>
  <si>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</si>
  <si>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</si>
  <si>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</si>
  <si>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</si>
  <si>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</si>
  <si>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</si>
  <si>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</si>
  <si>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</si>
  <si>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</si>
  <si>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</si>
  <si>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</si>
  <si>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</si>
  <si>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</si>
  <si>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</si>
  <si>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</si>
  <si>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</si>
  <si>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</si>
  <si>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</si>
  <si>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</si>
  <si>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</si>
  <si>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</si>
  <si>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</si>
  <si>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</si>
  <si>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</si>
  <si>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</si>
  <si>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</si>
  <si>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</si>
  <si>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</si>
  <si>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</si>
  <si>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</si>
  <si>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</si>
  <si>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</si>
  <si>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</si>
  <si>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</si>
  <si>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</si>
  <si>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</si>
  <si>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</si>
  <si>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</si>
  <si>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</si>
  <si>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</si>
  <si>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</si>
  <si>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</si>
  <si>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</si>
  <si>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</si>
  <si>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</si>
  <si>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</si>
  <si>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</si>
  <si>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</si>
  <si>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</si>
  <si>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</si>
  <si>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</si>
  <si>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</si>
  <si>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</si>
  <si>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</si>
  <si>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אידיבי פתוח אגח י- אידיבי חברה לפתוח בע"מ</t>
  </si>
  <si>
    <t>7980162</t>
  </si>
  <si>
    <t>520032285</t>
  </si>
  <si>
    <t>BBB-.IL</t>
  </si>
  <si>
    <t>25/12/11</t>
  </si>
  <si>
    <t>מנורה הון התח 5- מנורה מבטחים גיוס הון בע"מ</t>
  </si>
  <si>
    <t>1143411</t>
  </si>
  <si>
    <t>20/02/18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</si>
  <si>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</si>
  <si>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</si>
  <si>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</si>
  <si>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</si>
  <si>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</si>
  <si>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</si>
  <si>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</si>
  <si>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</si>
  <si>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</si>
  <si>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</si>
  <si>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</si>
  <si>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</si>
  <si>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</si>
  <si>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</si>
  <si>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</si>
  <si>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</si>
  <si>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ZIMISS 3 06/20/23- צים שירותי ספנות משולבים בע"מ</t>
  </si>
  <si>
    <t>IL0065100443</t>
  </si>
  <si>
    <t>בלומברג</t>
  </si>
  <si>
    <t>520015041</t>
  </si>
  <si>
    <t>26/02/18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</si>
  <si>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</si>
  <si>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</si>
  <si>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</si>
  <si>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</si>
  <si>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</si>
  <si>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</si>
  <si>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</si>
  <si>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</si>
  <si>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</si>
  <si>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</si>
  <si>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</si>
  <si>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</si>
  <si>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</si>
  <si>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</si>
  <si>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</si>
  <si>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</si>
  <si>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</si>
  <si>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</si>
  <si>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</si>
  <si>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</si>
  <si>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</si>
  <si>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</si>
  <si>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</si>
  <si>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</si>
  <si>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</si>
  <si>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</si>
  <si>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</si>
  <si>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</si>
  <si>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</si>
  <si>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</si>
  <si>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</si>
  <si>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</si>
  <si>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</si>
  <si>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</si>
  <si>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</si>
  <si>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</si>
  <si>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</si>
  <si>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</si>
  <si>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</si>
  <si>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</si>
  <si>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</si>
  <si>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</si>
  <si>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</si>
  <si>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</si>
  <si>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</si>
  <si>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</si>
  <si>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</si>
  <si>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</si>
  <si>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</si>
  <si>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</si>
  <si>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</si>
  <si>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</si>
  <si>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</si>
  <si>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</si>
  <si>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</si>
  <si>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</si>
  <si>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</si>
  <si>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</si>
  <si>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</si>
  <si>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</si>
  <si>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</si>
  <si>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</si>
  <si>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</si>
  <si>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</si>
  <si>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</si>
  <si>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</si>
  <si>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</si>
  <si>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</si>
  <si>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</si>
  <si>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</si>
  <si>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</si>
  <si>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</si>
  <si>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</si>
  <si>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</si>
  <si>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</si>
  <si>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</si>
  <si>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</si>
  <si>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</si>
  <si>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</si>
  <si>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</si>
  <si>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</si>
  <si>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</si>
  <si>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</si>
  <si>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</si>
  <si>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</si>
  <si>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</si>
  <si>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</si>
  <si>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</si>
  <si>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</si>
  <si>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</si>
  <si>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</si>
  <si>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</si>
  <si>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</si>
  <si>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</si>
  <si>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</si>
  <si>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</si>
  <si>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</si>
  <si>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</si>
  <si>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</si>
  <si>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</si>
  <si>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</si>
  <si>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</si>
  <si>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</si>
  <si>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</si>
  <si>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</si>
  <si>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</si>
  <si>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</si>
  <si>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</si>
  <si>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</si>
  <si>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</si>
  <si>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</si>
  <si>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</si>
  <si>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</si>
  <si>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</si>
  <si>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</si>
  <si>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</si>
  <si>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</si>
  <si>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</si>
  <si>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</si>
  <si>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</si>
  <si>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</si>
  <si>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</si>
  <si>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</si>
  <si>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</si>
  <si>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</si>
  <si>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</si>
  <si>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</si>
  <si>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</si>
  <si>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</si>
  <si>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</si>
  <si>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</si>
  <si>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</si>
  <si>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</si>
  <si>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</si>
  <si>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</si>
  <si>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</si>
  <si>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</si>
  <si>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</si>
  <si>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</si>
  <si>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</si>
  <si>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</si>
  <si>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</si>
  <si>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</si>
  <si>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</si>
  <si>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</si>
  <si>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</si>
  <si>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</si>
  <si>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</si>
  <si>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</si>
  <si>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</si>
  <si>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</si>
  <si>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</si>
  <si>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</si>
  <si>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</si>
  <si>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</si>
  <si>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</si>
  <si>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</si>
  <si>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</si>
  <si>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</si>
  <si>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</si>
  <si>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</si>
  <si>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</si>
  <si>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</si>
  <si>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</si>
  <si>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</si>
  <si>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</si>
  <si>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</si>
  <si>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</si>
  <si>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</si>
  <si>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</si>
  <si>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</si>
  <si>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</si>
  <si>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</si>
  <si>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</si>
  <si>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</si>
  <si>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</si>
  <si>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</si>
  <si>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</si>
  <si>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</si>
  <si>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</si>
  <si>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</si>
  <si>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</si>
  <si>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</si>
  <si>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</si>
  <si>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</si>
  <si>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</si>
  <si>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</si>
  <si>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</si>
  <si>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</si>
  <si>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</si>
  <si>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</si>
  <si>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</si>
  <si>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</si>
  <si>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</si>
  <si>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</si>
  <si>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</si>
  <si>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</si>
  <si>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</si>
  <si>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</si>
  <si>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</si>
  <si>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</si>
  <si>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</si>
  <si>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</si>
  <si>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</si>
  <si>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</si>
  <si>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</si>
  <si>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</si>
  <si>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</si>
  <si>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</si>
  <si>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</si>
  <si>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</si>
  <si>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</si>
  <si>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</si>
  <si>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</si>
  <si>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</si>
  <si>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</si>
  <si>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</si>
  <si>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</si>
  <si>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</si>
  <si>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</si>
  <si>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</si>
  <si>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</si>
  <si>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</si>
  <si>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</si>
  <si>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</si>
  <si>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</si>
  <si>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</si>
  <si>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</si>
  <si>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</si>
  <si>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</si>
  <si>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</si>
  <si>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</si>
  <si>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</si>
  <si>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</si>
  <si>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</si>
  <si>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</si>
  <si>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</si>
  <si>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</si>
  <si>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</si>
  <si>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</si>
  <si>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</si>
  <si>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</si>
  <si>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</si>
  <si>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</si>
  <si>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</si>
  <si>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</si>
  <si>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</si>
  <si>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</si>
  <si>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</si>
  <si>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</si>
  <si>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</si>
  <si>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</si>
  <si>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</si>
  <si>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</si>
  <si>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</si>
  <si>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</si>
  <si>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</si>
  <si>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</si>
  <si>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</si>
  <si>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</si>
  <si>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</si>
  <si>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</si>
  <si>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</si>
  <si>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</si>
  <si>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</si>
  <si>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</si>
  <si>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</si>
  <si>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</si>
  <si>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</si>
  <si>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</si>
  <si>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</si>
  <si>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</si>
  <si>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</si>
  <si>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</si>
  <si>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</si>
  <si>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</si>
  <si>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</si>
  <si>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</si>
  <si>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</si>
  <si>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</si>
  <si>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</si>
  <si>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</si>
  <si>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</si>
  <si>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</si>
  <si>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</si>
  <si>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</si>
  <si>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</si>
  <si>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</si>
  <si>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</si>
  <si>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</si>
  <si>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</si>
  <si>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</si>
  <si>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</si>
  <si>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</si>
  <si>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</si>
  <si>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</si>
  <si>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</si>
  <si>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</si>
  <si>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</si>
  <si>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</si>
  <si>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</si>
  <si>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</si>
  <si>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</si>
  <si>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</si>
  <si>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</si>
  <si>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</si>
  <si>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</si>
  <si>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</si>
  <si>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</si>
  <si>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</si>
  <si>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</si>
  <si>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</si>
  <si>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</si>
  <si>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</si>
  <si>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</si>
  <si>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</si>
  <si>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</si>
  <si>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</si>
  <si>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</si>
  <si>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</si>
  <si>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</si>
  <si>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</si>
  <si>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</si>
  <si>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</si>
  <si>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</si>
  <si>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</si>
  <si>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</si>
  <si>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</si>
  <si>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</si>
  <si>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</si>
  <si>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</si>
  <si>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</si>
  <si>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</si>
  <si>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</si>
  <si>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</si>
  <si>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</si>
  <si>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</si>
  <si>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</si>
  <si>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</si>
  <si>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</si>
  <si>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</si>
  <si>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</si>
  <si>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</si>
  <si>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</si>
  <si>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</si>
  <si>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</si>
  <si>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</si>
  <si>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</si>
  <si>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</si>
  <si>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</si>
  <si>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</si>
  <si>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</si>
  <si>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</si>
  <si>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</si>
  <si>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</si>
  <si>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</si>
  <si>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</si>
  <si>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</si>
  <si>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</si>
  <si>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</si>
  <si>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</si>
  <si>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</si>
  <si>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</si>
  <si>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</si>
  <si>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</si>
  <si>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</si>
  <si>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</si>
  <si>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513022780</t>
  </si>
  <si>
    <t>Perrigo Co Plc MG- פריגו קומפני דואלי</t>
  </si>
  <si>
    <t>IE00BGH1M568</t>
  </si>
  <si>
    <t>NYSE</t>
  </si>
  <si>
    <t>Perrigo Co Plc- פריגו קומפני דואלי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</si>
  <si>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</si>
  <si>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</si>
  <si>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</si>
  <si>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</si>
  <si>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</si>
  <si>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</si>
  <si>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</si>
  <si>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</si>
  <si>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</si>
  <si>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</si>
  <si>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</si>
  <si>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</si>
  <si>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</si>
  <si>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</si>
  <si>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</si>
  <si>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</si>
  <si>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</si>
  <si>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</si>
  <si>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</si>
  <si>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</si>
  <si>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</si>
  <si>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</si>
  <si>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</si>
  <si>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</si>
  <si>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</si>
  <si>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</si>
  <si>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</si>
  <si>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</si>
  <si>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</si>
  <si>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</si>
  <si>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</si>
  <si>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</si>
  <si>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</si>
  <si>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520043811</t>
  </si>
  <si>
    <t>*ITURAN- איתוראן איתור ושליטה בע"מ</t>
  </si>
  <si>
    <t>*Nice system ltd- נייס מערכות בע"מ</t>
  </si>
  <si>
    <t>US6536561086</t>
  </si>
  <si>
    <t>Telecommunication Services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</si>
  <si>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</si>
  <si>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</si>
  <si>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</si>
  <si>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</si>
  <si>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</si>
  <si>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</si>
  <si>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*Ormat Technologies- אורמת טכנולגיות אינק דואלי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</si>
  <si>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</si>
  <si>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</si>
  <si>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</si>
  <si>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</si>
  <si>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</si>
  <si>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</si>
  <si>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</si>
  <si>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</si>
  <si>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</si>
  <si>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</si>
  <si>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</si>
  <si>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Bank amer crop- Bank of America</t>
  </si>
  <si>
    <t>US0605051046</t>
  </si>
  <si>
    <t>10043</t>
  </si>
  <si>
    <t>Barclays Plc- BARCLAYS BANK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</si>
  <si>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</si>
  <si>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</si>
  <si>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</si>
  <si>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</si>
  <si>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</si>
  <si>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</si>
  <si>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13053</t>
  </si>
  <si>
    <t>Citigroup Inc- CITIGROUP INC</t>
  </si>
  <si>
    <t>US1729674242</t>
  </si>
  <si>
    <t>10083</t>
  </si>
  <si>
    <t>Ind &amp; comm bk of china- Industrial and Commercial Bank of  China ltd</t>
  </si>
  <si>
    <t>12524</t>
  </si>
  <si>
    <t>JPmorgan Chase- JP MORGAN</t>
  </si>
  <si>
    <t>US46625H1005</t>
  </si>
  <si>
    <t>10232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</si>
  <si>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</si>
  <si>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</si>
  <si>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</si>
  <si>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</si>
  <si>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</si>
  <si>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</si>
  <si>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</si>
  <si>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</si>
  <si>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</si>
  <si>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</si>
  <si>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</si>
  <si>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</si>
  <si>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</si>
  <si>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</si>
  <si>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</si>
  <si>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</si>
  <si>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</si>
  <si>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</si>
  <si>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</si>
  <si>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</si>
  <si>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</si>
  <si>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MOSAIC CO/THE- MOSAIC CO</t>
  </si>
  <si>
    <t>US61945C1036</t>
  </si>
  <si>
    <t>10850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</si>
  <si>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</si>
  <si>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</si>
  <si>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</si>
  <si>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</si>
  <si>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</si>
  <si>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</si>
  <si>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</si>
  <si>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</si>
  <si>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</si>
  <si>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</si>
  <si>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</si>
  <si>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</si>
  <si>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</si>
  <si>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</si>
  <si>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</si>
  <si>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</si>
  <si>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</si>
  <si>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</si>
  <si>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</si>
  <si>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</si>
  <si>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</si>
  <si>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</si>
  <si>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</si>
  <si>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</si>
  <si>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</si>
  <si>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</si>
  <si>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</si>
  <si>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</si>
  <si>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</si>
  <si>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</si>
  <si>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</si>
  <si>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</si>
  <si>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</si>
  <si>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</si>
  <si>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</si>
  <si>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</si>
  <si>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</si>
  <si>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</si>
  <si>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</si>
  <si>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British Petroleum PLC- BP CAPITAL</t>
  </si>
  <si>
    <t>gb0007980591</t>
  </si>
  <si>
    <t>10056</t>
  </si>
  <si>
    <t>Energy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</si>
  <si>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</si>
  <si>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</si>
  <si>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</si>
  <si>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</si>
  <si>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</si>
  <si>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</si>
  <si>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</si>
  <si>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</si>
  <si>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</si>
  <si>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</si>
  <si>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</si>
  <si>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</si>
  <si>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</si>
  <si>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</si>
  <si>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</si>
  <si>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CARREFOUR SA- Carrefour SA</t>
  </si>
  <si>
    <t>12121</t>
  </si>
  <si>
    <t>Food &amp; Staples Retailing</t>
  </si>
  <si>
    <t>Wal  mart stores- Wal-Mart Stores</t>
  </si>
  <si>
    <t>US9311421039</t>
  </si>
  <si>
    <t>10480</t>
  </si>
  <si>
    <t>ALV GY- allianz se-reg</t>
  </si>
  <si>
    <t>DE0008404005</t>
  </si>
  <si>
    <t>11071</t>
  </si>
  <si>
    <t>Insurance</t>
  </si>
  <si>
    <t>Assicurazioni Generali- Assicurazioni generali</t>
  </si>
  <si>
    <t>11025</t>
  </si>
  <si>
    <t>AXA SA- AXA GLOBAL</t>
  </si>
  <si>
    <t>FR0000120628</t>
  </si>
  <si>
    <t>10829</t>
  </si>
  <si>
    <t>BHP BILLITON PLC- ALLISON TRANSMISSION</t>
  </si>
  <si>
    <t>GB0000566504</t>
  </si>
  <si>
    <t>27459</t>
  </si>
  <si>
    <t>Cf Industries Holding inc- CF INDUSTRIES HOLDINGS INC</t>
  </si>
  <si>
    <t>10877</t>
  </si>
  <si>
    <t>K+S AG REG- K+S AG</t>
  </si>
  <si>
    <t>10868</t>
  </si>
  <si>
    <t>NUTRIEN LTD- NXP SEMICONDUCTORS NV</t>
  </si>
  <si>
    <t>27264</t>
  </si>
  <si>
    <t>Rio tinto- RIO TINTO PLC</t>
  </si>
  <si>
    <t>gb0007188757</t>
  </si>
  <si>
    <t>LSE</t>
  </si>
  <si>
    <t>10751</t>
  </si>
  <si>
    <t>AXEL SPRINGER AG- Axel Springer</t>
  </si>
  <si>
    <t>DE0005501357</t>
  </si>
  <si>
    <t>13013</t>
  </si>
  <si>
    <t>Media</t>
  </si>
  <si>
    <t>PUBLICIS GROUPE- PUBLICIS GROUPE</t>
  </si>
  <si>
    <t>FR0000130577</t>
  </si>
  <si>
    <t>27684</t>
  </si>
  <si>
    <t>Merck &amp;co inc- MERCK &amp;CO INC</t>
  </si>
  <si>
    <t>US58933Y1055</t>
  </si>
  <si>
    <t>10630</t>
  </si>
  <si>
    <t>MYLAN NV- MYLAN, INC</t>
  </si>
  <si>
    <t>10295</t>
  </si>
  <si>
    <t>NL0011031208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</si>
  <si>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</si>
  <si>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</si>
  <si>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</si>
  <si>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</si>
  <si>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</si>
  <si>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</si>
  <si>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</si>
  <si>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</si>
  <si>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</si>
  <si>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</si>
  <si>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</si>
  <si>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</si>
  <si>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</si>
  <si>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</si>
  <si>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</si>
  <si>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</si>
  <si>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</si>
  <si>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</si>
  <si>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</si>
  <si>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</si>
  <si>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</si>
  <si>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BOOKING HOLDINGS INC- Priceline.com Inc</t>
  </si>
  <si>
    <t>US7415034039</t>
  </si>
  <si>
    <t>12619</t>
  </si>
  <si>
    <t>Amdocs Ltd- AMDOCS LTD</t>
  </si>
  <si>
    <t>GB0022569080</t>
  </si>
  <si>
    <t>10018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</si>
  <si>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</si>
  <si>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</si>
  <si>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</si>
  <si>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</si>
  <si>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</si>
  <si>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</si>
  <si>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</si>
  <si>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</si>
  <si>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</si>
  <si>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</si>
  <si>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</si>
  <si>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</si>
  <si>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</si>
  <si>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</si>
  <si>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</si>
  <si>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</si>
  <si>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</si>
  <si>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</si>
  <si>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</si>
  <si>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</si>
  <si>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</si>
  <si>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</si>
  <si>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</si>
  <si>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</si>
  <si>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</si>
  <si>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</si>
  <si>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</si>
  <si>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</si>
  <si>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</si>
  <si>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</si>
  <si>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</si>
  <si>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</si>
  <si>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</si>
  <si>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</si>
  <si>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</si>
  <si>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</si>
  <si>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</si>
  <si>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</si>
  <si>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</si>
  <si>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</si>
  <si>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</si>
  <si>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</si>
  <si>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BECTON DICKSON &amp; CO- BECTON DICKINSON</t>
  </si>
  <si>
    <t>US0758871091</t>
  </si>
  <si>
    <t>27631</t>
  </si>
  <si>
    <t>BOSTON PROPERTIES- Boston Scientific</t>
  </si>
  <si>
    <t>10054</t>
  </si>
  <si>
    <t>DELIVERY HERO AG- DELIVERY HERO AG</t>
  </si>
  <si>
    <t>DE000A2E4K43</t>
  </si>
  <si>
    <t>27641</t>
  </si>
  <si>
    <t>DEUTSCHE POST A- DEUTCHE POST AG</t>
  </si>
  <si>
    <t>12215</t>
  </si>
  <si>
    <t>JE/ LN- JE/ LN</t>
  </si>
  <si>
    <t>GB00BKX5CN86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</si>
  <si>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</si>
  <si>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</si>
  <si>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</si>
  <si>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</si>
  <si>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</si>
  <si>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</si>
  <si>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</si>
  <si>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</si>
  <si>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</si>
  <si>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</si>
  <si>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</si>
  <si>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</si>
  <si>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</si>
  <si>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</si>
  <si>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</si>
  <si>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</si>
  <si>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</si>
  <si>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</si>
  <si>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</si>
  <si>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</si>
  <si>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</si>
  <si>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</si>
  <si>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IE00B60SWW18</t>
  </si>
  <si>
    <t>27482</t>
  </si>
  <si>
    <t>AMUNDI MSCI EUR- AMUNDI MSCI EUR</t>
  </si>
  <si>
    <t>FR0010713735</t>
  </si>
  <si>
    <t>27655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</si>
  <si>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</si>
  <si>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</si>
  <si>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</si>
  <si>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</si>
  <si>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</si>
  <si>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</si>
  <si>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</si>
  <si>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DBX NORDIC-1D- db x-trackers dj stoxx 600</t>
  </si>
  <si>
    <t>IE00B9MRHC27</t>
  </si>
  <si>
    <t>26031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</si>
  <si>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</si>
  <si>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</si>
  <si>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</si>
  <si>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</si>
  <si>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</si>
  <si>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</si>
  <si>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</si>
  <si>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</si>
  <si>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</si>
  <si>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</si>
  <si>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</si>
  <si>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</si>
  <si>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</si>
  <si>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</si>
  <si>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</si>
  <si>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</si>
  <si>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</si>
  <si>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</si>
  <si>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</si>
  <si>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</si>
  <si>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</si>
  <si>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</si>
  <si>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</si>
  <si>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</si>
  <si>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</si>
  <si>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</si>
  <si>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U.S. MEDICAL DEVICES- Ishares dj medical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</si>
  <si>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</si>
  <si>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</si>
  <si>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</si>
  <si>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</si>
  <si>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</si>
  <si>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</si>
  <si>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</si>
  <si>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</si>
  <si>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</si>
  <si>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</si>
  <si>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</si>
  <si>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</si>
  <si>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</si>
  <si>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</si>
  <si>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</si>
  <si>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</si>
  <si>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</si>
  <si>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</si>
  <si>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</si>
  <si>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</si>
  <si>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</si>
  <si>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</si>
  <si>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IEMG_Isheres core msci emerging markets- ISHARES S&amp;P/TOPIX 1 ITF</t>
  </si>
  <si>
    <t>US0268747849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</si>
  <si>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</si>
  <si>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</si>
  <si>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</si>
  <si>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</si>
  <si>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</si>
  <si>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</si>
  <si>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</si>
  <si>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</si>
  <si>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</si>
  <si>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</si>
  <si>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</si>
  <si>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</si>
  <si>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</si>
  <si>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</si>
  <si>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</si>
  <si>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</si>
  <si>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</si>
  <si>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</si>
  <si>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</si>
  <si>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GY S7XE- source euro stoxx optimised</t>
  </si>
  <si>
    <t>IE00B3Q19T94</t>
  </si>
  <si>
    <t>27471</t>
  </si>
  <si>
    <t>SOURCE-US EN-A- Source Markets plc</t>
  </si>
  <si>
    <t>12119</t>
  </si>
  <si>
    <t>Consumer staples- SPDR - State Street Global Advisors</t>
  </si>
  <si>
    <t>US81369Y3080</t>
  </si>
  <si>
    <t>22040</t>
  </si>
  <si>
    <t>Industrail select- SPDR - State Street Global Advisors</t>
  </si>
  <si>
    <t>US81369Y7040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</si>
  <si>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</si>
  <si>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</si>
  <si>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</si>
  <si>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</si>
  <si>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</si>
  <si>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</si>
  <si>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</si>
  <si>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</si>
  <si>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</si>
  <si>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</si>
  <si>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</si>
  <si>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</si>
  <si>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</si>
  <si>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</si>
  <si>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</si>
  <si>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</si>
  <si>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</si>
  <si>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</si>
  <si>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</si>
  <si>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</si>
  <si>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- US9229085538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</si>
  <si>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</si>
  <si>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</si>
  <si>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</si>
  <si>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</si>
  <si>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</si>
  <si>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</si>
  <si>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</si>
  <si>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</si>
  <si>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Ishares ftse china25- ISHARES FTSE</t>
  </si>
  <si>
    <t>US4642871846</t>
  </si>
  <si>
    <t>20003</t>
  </si>
  <si>
    <t>Other</t>
  </si>
  <si>
    <t>ISHARES STOXX E- ISHARES FTSE</t>
  </si>
  <si>
    <t>ISHARES-IND G&amp;S- ISHARES-IND G&amp;S</t>
  </si>
  <si>
    <t>DE000A0H08J9</t>
  </si>
  <si>
    <t>27658</t>
  </si>
  <si>
    <t>LYXOR ETF DJ STX BANK- LYXOR ETF</t>
  </si>
  <si>
    <t>FR0010345371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</si>
  <si>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</si>
  <si>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</si>
  <si>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</si>
  <si>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</si>
  <si>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</si>
  <si>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</si>
  <si>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</si>
  <si>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</si>
  <si>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</si>
  <si>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</si>
  <si>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</si>
  <si>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</si>
  <si>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</si>
  <si>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</si>
  <si>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</si>
  <si>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</si>
  <si>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</si>
  <si>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</si>
  <si>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</si>
  <si>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</si>
  <si>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</si>
  <si>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</si>
  <si>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</si>
  <si>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</si>
  <si>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</si>
  <si>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</si>
  <si>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cheyne redf a1- Cheyn Capital</t>
  </si>
  <si>
    <t>KYG210181171</t>
  </si>
  <si>
    <t>12342</t>
  </si>
  <si>
    <t>CS Nova lux global loan fund- CREDIT SUISSE</t>
  </si>
  <si>
    <t>LU0635707705</t>
  </si>
  <si>
    <t>10103</t>
  </si>
  <si>
    <t>Neuber Berman- Neuberger Berman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</si>
  <si>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</si>
  <si>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</si>
  <si>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</si>
  <si>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</si>
  <si>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</si>
  <si>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</si>
  <si>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</si>
  <si>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</si>
  <si>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</si>
  <si>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</si>
  <si>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</si>
  <si>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</si>
  <si>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</si>
  <si>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ABERDEEN GL - LAT- Aberdeen Global World Equity Fund</t>
  </si>
  <si>
    <t>LU0231490953</t>
  </si>
  <si>
    <t>12287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</si>
  <si>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</si>
  <si>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</si>
  <si>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</si>
  <si>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</si>
  <si>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</si>
  <si>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</si>
  <si>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</si>
  <si>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</si>
  <si>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</si>
  <si>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</si>
  <si>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</si>
  <si>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</si>
  <si>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</si>
  <si>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</si>
  <si>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CS IX-EE-QBEUR- CREDIT SUISSE</t>
  </si>
  <si>
    <t>LU1390074414</t>
  </si>
  <si>
    <t>KOTAK FUNDS IND-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</si>
  <si>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</si>
  <si>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</si>
  <si>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</si>
  <si>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</si>
  <si>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</si>
  <si>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</si>
  <si>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</si>
  <si>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</si>
  <si>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</si>
  <si>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</si>
  <si>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</si>
  <si>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</si>
  <si>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</si>
  <si>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</si>
  <si>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</si>
  <si>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</si>
  <si>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</si>
  <si>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</si>
  <si>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</si>
  <si>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</si>
  <si>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</si>
  <si>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</si>
  <si>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</si>
  <si>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</si>
  <si>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</si>
  <si>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</si>
  <si>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</si>
  <si>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</si>
  <si>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</si>
  <si>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</si>
  <si>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</si>
  <si>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</si>
  <si>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ESM8_S&amp;P500 mini JUN18- חוזים עתידיים בחול</t>
  </si>
  <si>
    <t>70480033</t>
  </si>
  <si>
    <t>XPM8_spi 200 fut Jun18- חוזים עתידיים בחול</t>
  </si>
  <si>
    <t>70645684</t>
  </si>
  <si>
    <t>RTYM8_Emin russell _fut Jun18- חוזים עתידיים בחול</t>
  </si>
  <si>
    <t>70516075</t>
  </si>
  <si>
    <t>TPM8_Topix index futr_Jun18- חוזים עתידיים בחול</t>
  </si>
  <si>
    <t>70524954</t>
  </si>
  <si>
    <t>VGM8_Euro Stoxx 50 Fut Jun18- חוזים עתידיים בחול</t>
  </si>
  <si>
    <t>70584560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</si>
  <si>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</si>
  <si>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</si>
  <si>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</si>
  <si>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</si>
  <si>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</si>
  <si>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</si>
  <si>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</si>
  <si>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</si>
  <si>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</si>
  <si>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</si>
  <si>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</si>
  <si>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</si>
  <si>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</si>
  <si>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</si>
  <si>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</si>
  <si>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</si>
  <si>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</si>
  <si>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</si>
  <si>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</si>
  <si>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</si>
  <si>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</si>
  <si>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</si>
  <si>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</si>
  <si>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</si>
  <si>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</si>
  <si>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</si>
  <si>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</si>
  <si>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</si>
  <si>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</si>
  <si>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</si>
  <si>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</si>
  <si>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</si>
  <si>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</si>
  <si>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</si>
  <si>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</si>
  <si>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</si>
  <si>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</si>
  <si>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</si>
  <si>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</si>
  <si>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</si>
  <si>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</si>
  <si>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</si>
  <si>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</si>
  <si>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</si>
  <si>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</si>
  <si>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</si>
  <si>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</si>
  <si>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</si>
  <si>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</si>
  <si>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</si>
  <si>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</si>
  <si>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</si>
  <si>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</si>
  <si>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</si>
  <si>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</si>
  <si>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</si>
  <si>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קרנו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</si>
  <si>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</si>
  <si>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</si>
  <si>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</si>
  <si>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</si>
  <si>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</si>
  <si>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</si>
  <si>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</si>
  <si>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520024373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</si>
  <si>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</si>
  <si>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</si>
  <si>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</si>
  <si>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</si>
  <si>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</si>
  <si>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</si>
  <si>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</si>
  <si>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</si>
  <si>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</si>
  <si>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</si>
  <si>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</si>
  <si>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</si>
  <si>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</si>
  <si>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</si>
  <si>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</si>
  <si>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</si>
  <si>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</si>
  <si>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</si>
  <si>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</si>
  <si>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</si>
  <si>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25/07/14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</si>
  <si>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</si>
  <si>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</si>
  <si>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</si>
  <si>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</si>
  <si>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</si>
  <si>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</si>
  <si>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</si>
  <si>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</si>
  <si>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</si>
  <si>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</si>
  <si>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</si>
  <si>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</si>
  <si>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</si>
  <si>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</si>
  <si>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</si>
  <si>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</si>
  <si>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BIG USA מניה לא סחירה- BIG USA</t>
  </si>
  <si>
    <t>29991765</t>
  </si>
  <si>
    <t>12539</t>
  </si>
  <si>
    <t>אנלייט ENLITHT- אנלייט אנרגיה מתחדשת בע"מ</t>
  </si>
  <si>
    <t>431435</t>
  </si>
  <si>
    <t>520041146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</si>
  <si>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</si>
  <si>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</si>
  <si>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</si>
  <si>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</si>
  <si>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</si>
  <si>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</si>
  <si>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</si>
  <si>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</si>
  <si>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</si>
  <si>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</si>
  <si>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</si>
  <si>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17/05/16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</si>
  <si>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</si>
  <si>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</si>
  <si>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</si>
  <si>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</si>
  <si>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</si>
  <si>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</si>
  <si>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</si>
  <si>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</si>
  <si>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</si>
  <si>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</si>
  <si>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</si>
  <si>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</si>
  <si>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</si>
  <si>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</si>
  <si>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</si>
  <si>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</si>
  <si>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</si>
  <si>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</si>
  <si>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</si>
  <si>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</si>
  <si>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</si>
  <si>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</si>
  <si>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</si>
  <si>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</si>
  <si>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</si>
  <si>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</si>
  <si>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</si>
  <si>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</si>
  <si>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</si>
  <si>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</si>
  <si>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</si>
  <si>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</si>
  <si>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</si>
  <si>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</si>
  <si>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</si>
  <si>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</si>
  <si>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</si>
  <si>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</si>
  <si>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</si>
  <si>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</si>
  <si>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</si>
  <si>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</si>
  <si>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</si>
  <si>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eden rock fin ma red- EDEN ROCK STRUC.FIN</t>
  </si>
  <si>
    <t>VGG293041056</t>
  </si>
  <si>
    <t>m realzation d invest- UBP</t>
  </si>
  <si>
    <t>71192256</t>
  </si>
  <si>
    <t>28/11/16</t>
  </si>
  <si>
    <t>CHEYNE 1/A/20/1/GB</t>
  </si>
  <si>
    <t>XD0286426446</t>
  </si>
  <si>
    <t>סה"כ קרנות נדל"ן בחו"ל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</si>
  <si>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</si>
  <si>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</si>
  <si>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</si>
  <si>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</si>
  <si>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</si>
  <si>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</si>
  <si>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</si>
  <si>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</si>
  <si>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</si>
  <si>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</si>
  <si>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</si>
  <si>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</si>
  <si>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</si>
  <si>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</si>
  <si>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</si>
  <si>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</si>
  <si>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</si>
  <si>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</si>
  <si>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</si>
  <si>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</si>
  <si>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</si>
  <si>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</si>
  <si>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</si>
  <si>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</si>
  <si>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</si>
  <si>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</si>
  <si>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</si>
  <si>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</si>
  <si>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TENE GROWTH CAPITAL 4- טנא השקעות</t>
  </si>
  <si>
    <t>5310</t>
  </si>
  <si>
    <t>16/01/18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</si>
  <si>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</si>
  <si>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</si>
  <si>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</si>
  <si>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</si>
  <si>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</si>
  <si>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</si>
  <si>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</si>
  <si>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</si>
  <si>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</si>
  <si>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</si>
  <si>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</si>
  <si>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</si>
  <si>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</si>
  <si>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</si>
  <si>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</si>
  <si>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</si>
  <si>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</si>
  <si>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</si>
  <si>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</si>
  <si>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</si>
  <si>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</si>
  <si>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</si>
  <si>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</si>
  <si>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</si>
  <si>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</si>
  <si>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</si>
  <si>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</si>
  <si>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SEC GRIDIRON</t>
  </si>
  <si>
    <t>5293</t>
  </si>
  <si>
    <t>08/05/17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</si>
  <si>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</si>
  <si>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</si>
  <si>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</si>
  <si>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</si>
  <si>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</si>
  <si>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</si>
  <si>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</si>
  <si>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</si>
  <si>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</si>
  <si>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MERIDIAM 3</t>
  </si>
  <si>
    <t>5278</t>
  </si>
  <si>
    <t>11/07/16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</si>
  <si>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</si>
  <si>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</si>
  <si>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</si>
  <si>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</si>
  <si>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</si>
  <si>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</si>
  <si>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</si>
  <si>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</si>
  <si>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</si>
  <si>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</si>
  <si>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</si>
  <si>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</si>
  <si>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</si>
  <si>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</si>
  <si>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</si>
  <si>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</si>
  <si>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</si>
  <si>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</si>
  <si>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</si>
  <si>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</si>
  <si>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</si>
  <si>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</si>
  <si>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</si>
  <si>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</si>
  <si>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</si>
  <si>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</si>
  <si>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</si>
  <si>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</si>
  <si>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</si>
  <si>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</si>
  <si>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</si>
  <si>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</si>
  <si>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</si>
  <si>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</si>
  <si>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</si>
  <si>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</si>
  <si>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</si>
  <si>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</si>
  <si>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25/03/18</t>
  </si>
  <si>
    <t>HARBOURVEST CO INV PERSTON- HARBOURVEST</t>
  </si>
  <si>
    <t>5296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</si>
  <si>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</si>
  <si>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</si>
  <si>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</si>
  <si>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</si>
  <si>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</si>
  <si>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</si>
  <si>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</si>
  <si>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</si>
  <si>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</si>
  <si>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</si>
  <si>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</si>
  <si>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</si>
  <si>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Health Care Equipment &amp; Services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</si>
  <si>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</si>
  <si>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</si>
  <si>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</si>
  <si>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</si>
  <si>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</si>
  <si>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</si>
  <si>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</si>
  <si>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</si>
  <si>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CCY\ILS 20180207 USD\ILS 3.4108000 20190212</t>
  </si>
  <si>
    <t>90006076</t>
  </si>
  <si>
    <t>FWD CCY\CCYILS\EUR 4.1621 17.04.18- בנק הפועלים בע"מ</t>
  </si>
  <si>
    <t>90005646</t>
  </si>
  <si>
    <t>LS\USD 1.40405 21.05.18- בנק הפועלים בע"מ</t>
  </si>
  <si>
    <t>90006338</t>
  </si>
  <si>
    <t>20/03/18</t>
  </si>
  <si>
    <t>FWD CCY\ILS 20180104 USD\ILS 3.3915000 20181219- בנק לאומי לישראל בע"מ</t>
  </si>
  <si>
    <t>90005822</t>
  </si>
  <si>
    <t>04/01/18</t>
  </si>
  <si>
    <t>FWD CCY\ILS 20180129 USD\ILS 3.3300000 20190205- בנק לאומי לישראל בע"מ</t>
  </si>
  <si>
    <t>90005992</t>
  </si>
  <si>
    <t>FWD CCY\ILS 20180129 USD\ILS 3.3865000 20180424- בנק לאומי לישראל בע"מ</t>
  </si>
  <si>
    <t>90005991</t>
  </si>
  <si>
    <t>FWD CCY\ILS 20180205 USD\ILS 3.4200000 20180621- בנק לאומי לישראל בע"מ</t>
  </si>
  <si>
    <t>90006048</t>
  </si>
  <si>
    <t>FWD CCY\ILS 20180205 USD\ILS 3.4221000 20180619- בנק לאומי לישראל בע"מ</t>
  </si>
  <si>
    <t>90006049</t>
  </si>
  <si>
    <t>FWD CCY\ILS 20180206 USD\ILS 3.4646500 20180626- בנק לאומי לישראל בע"מ</t>
  </si>
  <si>
    <t>90006061</t>
  </si>
  <si>
    <t>FWD CCY\ILS 20180207 USD\ILS 3.4646000 20180523- בנק לאומי לישראל בע"מ</t>
  </si>
  <si>
    <t>90006075</t>
  </si>
  <si>
    <t>FWD CCY\ILS 20180213 USD\ILS 3.5065000 20180503- בנק לאומי לישראל בע"מ</t>
  </si>
  <si>
    <t>90006116</t>
  </si>
  <si>
    <t>13/02/18</t>
  </si>
  <si>
    <t>FWD CCY\ILS 20180214 EUR\ILS 4.3645000 20180606- בנק לאומי לישראל בע"מ</t>
  </si>
  <si>
    <t>90006121</t>
  </si>
  <si>
    <t>14/02/18</t>
  </si>
  <si>
    <t>FWD CCY\ILS 20180312 USD\ILS 3.4225000 20180717- בנק לאומי לישראל בע"מ</t>
  </si>
  <si>
    <t>90006266</t>
  </si>
  <si>
    <t>12/03/18</t>
  </si>
  <si>
    <t>FWD CCY\ILS 20180313 USD\ILS 3.4200000 20180712- בנק לאומי לישראל בע"מ</t>
  </si>
  <si>
    <t>90006285</t>
  </si>
  <si>
    <t>FWD CCY\ILS 20180319 USD\ILS 3.4359500 20180725- בנק לאומי לישראל בע"מ</t>
  </si>
  <si>
    <t>90006308</t>
  </si>
  <si>
    <t>19/03/18</t>
  </si>
  <si>
    <t>FWD CCY\ILS 20180319 USD\ILS 3.4576000 20180523- בנק לאומי לישראל בע"מ</t>
  </si>
  <si>
    <t>90006311</t>
  </si>
  <si>
    <t>FWD CCY\ILS 20180321 USD\ILS 3.4458500 20180816- בנק לאומי לישראל בע"מ</t>
  </si>
  <si>
    <t>90006340</t>
  </si>
  <si>
    <t>21/03/18</t>
  </si>
  <si>
    <t>FWD CCY\ILS 20180321 USD\ILS 3.4490000 20180801- בנק לאומי לישראל בע"מ</t>
  </si>
  <si>
    <t>90006341</t>
  </si>
  <si>
    <t>FWD CCY\ILS 20180322 USD\ILS 3.4633000 20180717- בנק לאומי לישראל בע"מ</t>
  </si>
  <si>
    <t>90006354</t>
  </si>
  <si>
    <t>FWD CCY\ILS 20180328 USD\ILS 3.4717000 20180806- בנק לאומי לישראל בע"מ</t>
  </si>
  <si>
    <t>90006371</t>
  </si>
  <si>
    <t>28/03/18</t>
  </si>
  <si>
    <t>FWD CCY\CCY 21.05.18 EUR\USD 1.4109- בנק הפועלים בע"מ</t>
  </si>
  <si>
    <t>90006060</t>
  </si>
  <si>
    <t>FWD CCY\CCY 21.05.18GBP\USD 1.3863- בנק הפועלים בע"מ</t>
  </si>
  <si>
    <t>90005922</t>
  </si>
  <si>
    <t>17/01/18</t>
  </si>
  <si>
    <t>FWD CCY\CCY 29.05.18 EUR\USD 1.25347- בנק הפועלים בע"מ</t>
  </si>
  <si>
    <t>90006038</t>
  </si>
  <si>
    <t>FWD CCY\CCY 20171211 EUR\USD 1.1893600 20180417- בנק לאומי לישראל בע"מ</t>
  </si>
  <si>
    <t>90005633</t>
  </si>
  <si>
    <t>FWD CCY\CCY 20171221 EUR\USD 1.1960000 20180417- בנק לאומי לישראל בע"מ</t>
  </si>
  <si>
    <t>90005733</t>
  </si>
  <si>
    <t>21/12/17</t>
  </si>
  <si>
    <t>FWD CCY\CCY 20180102 USD\CAD 1.2525600 20180501- בנק לאומי לישראל בע"מ</t>
  </si>
  <si>
    <t>90005791</t>
  </si>
  <si>
    <t>FWD CCY\CCY 20180103 USD\SEK 8.1166000 20180515- בנק לאומי לישראל בע"מ</t>
  </si>
  <si>
    <t>90005800</t>
  </si>
  <si>
    <t>03/01/18</t>
  </si>
  <si>
    <t>FWD CCY\CCY 20180104 EUR\USD 1.2190000 20180530- בנק לאומי לישראל בע"מ</t>
  </si>
  <si>
    <t>90005826</t>
  </si>
  <si>
    <t>FWD CCY\CCY 20180104 GBP\USD 1.3606000 20180521- בנק לאומי לישראל בע"מ</t>
  </si>
  <si>
    <t>90005821</t>
  </si>
  <si>
    <t>FWD CCY\CCY 20180108 EUR\USD 1.2072500 20180530- בנק לאומי לישראל בע"מ</t>
  </si>
  <si>
    <t>90005839</t>
  </si>
  <si>
    <t>08/01/18</t>
  </si>
  <si>
    <t>FWD CCY\CCY 20180108 USD\SEK 8.1533000 20180515- בנק לאומי לישראל בע"מ</t>
  </si>
  <si>
    <t>90005834</t>
  </si>
  <si>
    <t>FWD CCY\CCY 20180109 USD\CAD 1.2444000 20180501- בנק לאומי לישראל בע"מ</t>
  </si>
  <si>
    <t>90005853</t>
  </si>
  <si>
    <t>09/01/18</t>
  </si>
  <si>
    <t>FWD CCY\CCY 20180109 USD\JPY 112.3580000 20180416- בנק לאומי לישראל בע"מ</t>
  </si>
  <si>
    <t>90005852</t>
  </si>
  <si>
    <t>FWD CCY\CCY 20180110 GBP\USD 1.3573500 20180521- בנק לאומי לישראל בע"מ</t>
  </si>
  <si>
    <t>90005867</t>
  </si>
  <si>
    <t>10/01/18</t>
  </si>
  <si>
    <t>FWD CCY\CCY 20180110 USD\JPY 110.8600000 20180416- בנק לאומי לישראל בע"מ</t>
  </si>
  <si>
    <t>90005868</t>
  </si>
  <si>
    <t>FWD CCY\CCY 20180116 GBP\USD 1.3852800 20180607- בנק לאומי לישראל בע"מ</t>
  </si>
  <si>
    <t>90005896</t>
  </si>
  <si>
    <t>FWD CCY\CCY 20180130 EUR\USD 1.2498500 20180530- בנק לאומי לישראל בע"מ</t>
  </si>
  <si>
    <t>90006007</t>
  </si>
  <si>
    <t>FWD CCY\CCY 20180131 EUR\USD 1.2519000 20180417- בנק לאומי לישראל בע"מ</t>
  </si>
  <si>
    <t>90006016</t>
  </si>
  <si>
    <t>31/01/18</t>
  </si>
  <si>
    <t>FWD CCY\CCY 20180201 EUR\USD 1.2539700 20180529- בנק לאומי לישראל בע"מ</t>
  </si>
  <si>
    <t>90006030</t>
  </si>
  <si>
    <t>FWD CCY\CCY 20180201 USD\CAD 1.2292200 20180613- בנק לאומי לישראל בע"מ</t>
  </si>
  <si>
    <t>90006031</t>
  </si>
  <si>
    <t>FWD CCY\CCY 20180214 EUR\USD 1.2413200 20180530- בנק לאומי לישראל בע"מ</t>
  </si>
  <si>
    <t>90006123</t>
  </si>
  <si>
    <t>FWD CCY\CCY 20180214 USD\JPY 106.8560000 20180416- בנק לאומי לישראל בע"מ</t>
  </si>
  <si>
    <t>90006124</t>
  </si>
  <si>
    <t>FWD CCY\CCY 20180221 EUR\USD 1.2413000 20180530- בנק לאומי לישראל בע"מ</t>
  </si>
  <si>
    <t>90006180</t>
  </si>
  <si>
    <t>FWD CCY\CCY 20180306 EUR\USD 1.2414500 20180522- בנק לאומי לישראל בע"מ</t>
  </si>
  <si>
    <t>90006239</t>
  </si>
  <si>
    <t>FWD CCY\CCY 20180308 EUR\USD 1.2451600 20180522- בנק לאומי לישראל בע"מ</t>
  </si>
  <si>
    <t>90006258</t>
  </si>
  <si>
    <t>08/03/18</t>
  </si>
  <si>
    <t>FWD CCY\CCY 20180308 GBP\USD 1.3977000 20180730- בנק לאומי לישראל בע"מ</t>
  </si>
  <si>
    <t>90006257</t>
  </si>
  <si>
    <t>FWD CCY\CCY 20180313 EUR\USD 1.2459200 20180726- בנק לאומי לישראל בע"מ</t>
  </si>
  <si>
    <t>90006287</t>
  </si>
  <si>
    <t>FWD CCY\CCY 20180314 EUR\USD 1.2482100 20180716- בנק לאומי לישראל בע"מ</t>
  </si>
  <si>
    <t>90006298</t>
  </si>
  <si>
    <t>14/03/18</t>
  </si>
  <si>
    <t>FWD CCY\CCY 20180319 USD\JPY 105.8590000 20180416- בנק לאומי לישראל בע"מ</t>
  </si>
  <si>
    <t>90006312</t>
  </si>
  <si>
    <t>פרטנר חוזה עתידי לאג"ח</t>
  </si>
  <si>
    <t>496761</t>
  </si>
  <si>
    <t>25/01/18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</si>
  <si>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</si>
  <si>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</si>
  <si>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</si>
  <si>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</si>
  <si>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</si>
  <si>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</si>
  <si>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</si>
  <si>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</si>
  <si>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</si>
  <si>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</si>
  <si>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</si>
  <si>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</si>
  <si>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</si>
  <si>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</si>
  <si>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סה"כ מבוטחות במשכנתא או תיקי משכנתאות</t>
  </si>
  <si>
    <t>מובטחות משכנתא - גורם 01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</si>
  <si>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</si>
  <si>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</si>
  <si>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</si>
  <si>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</si>
  <si>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</si>
  <si>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</si>
  <si>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</si>
  <si>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</si>
  <si>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</si>
  <si>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</si>
  <si>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</si>
  <si>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</si>
  <si>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</si>
  <si>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</si>
  <si>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</si>
  <si>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</si>
  <si>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</si>
  <si>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</si>
  <si>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</si>
  <si>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</si>
  <si>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</si>
  <si>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</si>
  <si>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</si>
  <si>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</si>
  <si>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</si>
  <si>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</si>
  <si>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</si>
  <si>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</si>
  <si>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</si>
  <si>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</si>
  <si>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</si>
  <si>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</si>
  <si>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55061</t>
  </si>
  <si>
    <t>512475203</t>
  </si>
  <si>
    <t>90150400</t>
  </si>
  <si>
    <t>Aa2</t>
  </si>
  <si>
    <t>גורם 29</t>
  </si>
  <si>
    <t>29991703</t>
  </si>
  <si>
    <t>512686114</t>
  </si>
  <si>
    <t>AA</t>
  </si>
  <si>
    <t>18/07/11</t>
  </si>
  <si>
    <t>4410</t>
  </si>
  <si>
    <t>20/07/15</t>
  </si>
  <si>
    <t>גורם 94</t>
  </si>
  <si>
    <t>455531</t>
  </si>
  <si>
    <t>510242670</t>
  </si>
  <si>
    <t>19/12/16</t>
  </si>
  <si>
    <t>הלוואה אלב</t>
  </si>
  <si>
    <t>172-14471040</t>
  </si>
  <si>
    <t>50013</t>
  </si>
  <si>
    <t>גורם 30</t>
  </si>
  <si>
    <t>392454</t>
  </si>
  <si>
    <t>520025818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</si>
  <si>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</si>
  <si>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</si>
  <si>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</si>
  <si>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</si>
  <si>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</si>
  <si>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</si>
  <si>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</si>
  <si>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</si>
  <si>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</si>
  <si>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</si>
  <si>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</si>
  <si>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</si>
  <si>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</si>
  <si>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</si>
  <si>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</si>
  <si>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</si>
  <si>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</si>
  <si>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</si>
  <si>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</si>
  <si>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</si>
  <si>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</si>
  <si>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</si>
  <si>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61</t>
  </si>
  <si>
    <t>501113</t>
  </si>
  <si>
    <t>27661</t>
  </si>
  <si>
    <t>501114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</si>
  <si>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</si>
  <si>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</si>
  <si>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</si>
  <si>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</si>
  <si>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</si>
  <si>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</si>
  <si>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</si>
  <si>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</si>
  <si>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</si>
  <si>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</si>
  <si>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</si>
  <si>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</si>
  <si>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</si>
  <si>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</si>
  <si>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</si>
  <si>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</si>
  <si>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</si>
  <si>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</si>
  <si>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</si>
  <si>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</si>
  <si>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</si>
  <si>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</si>
  <si>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</si>
  <si>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</si>
  <si>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</si>
  <si>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</si>
  <si>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</si>
  <si>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</si>
  <si>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</si>
  <si>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</si>
  <si>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</si>
  <si>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</si>
  <si>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</si>
  <si>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</si>
  <si>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</si>
  <si>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</si>
  <si>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</si>
  <si>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458869</t>
  </si>
  <si>
    <t>24/01/17</t>
  </si>
  <si>
    <t>458870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</si>
  <si>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</si>
  <si>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</si>
  <si>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</si>
  <si>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</si>
  <si>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</si>
  <si>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</si>
  <si>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</si>
  <si>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</si>
  <si>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</si>
  <si>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</si>
  <si>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</si>
  <si>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</si>
  <si>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</si>
  <si>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</si>
  <si>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</si>
  <si>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</si>
  <si>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</si>
  <si>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</si>
  <si>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05/10/16</t>
  </si>
  <si>
    <t>372051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</si>
  <si>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</si>
  <si>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</si>
  <si>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</si>
  <si>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</si>
  <si>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</si>
  <si>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</si>
  <si>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</si>
  <si>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</si>
  <si>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</si>
  <si>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</si>
  <si>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</si>
  <si>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</si>
  <si>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</si>
  <si>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</si>
  <si>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</si>
  <si>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</si>
  <si>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</si>
  <si>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</si>
  <si>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</si>
  <si>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</si>
  <si>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</si>
  <si>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</si>
  <si>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</si>
  <si>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</si>
  <si>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</si>
  <si>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</si>
  <si>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</si>
  <si>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</si>
  <si>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</si>
  <si>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</si>
  <si>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</si>
  <si>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</si>
  <si>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</si>
  <si>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</si>
  <si>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</si>
  <si>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</si>
  <si>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</si>
  <si>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</si>
  <si>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</si>
  <si>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</si>
  <si>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</si>
  <si>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</si>
  <si>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</si>
  <si>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</si>
  <si>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</si>
  <si>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</si>
  <si>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</si>
  <si>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</si>
  <si>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</si>
  <si>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</si>
  <si>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</si>
  <si>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</si>
  <si>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</si>
  <si>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</si>
  <si>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</si>
  <si>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</si>
  <si>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</si>
  <si>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</si>
  <si>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גורם 67</t>
  </si>
  <si>
    <t>29993125</t>
  </si>
  <si>
    <t>513769091</t>
  </si>
  <si>
    <t>29993126</t>
  </si>
  <si>
    <t>505294</t>
  </si>
  <si>
    <t>507274</t>
  </si>
  <si>
    <t>גורם 68</t>
  </si>
  <si>
    <t>385055</t>
  </si>
  <si>
    <t>28/06/15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</si>
  <si>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</si>
  <si>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</si>
  <si>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</si>
  <si>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</si>
  <si>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</si>
  <si>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</si>
  <si>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</si>
  <si>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</si>
  <si>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</si>
  <si>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</si>
  <si>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</si>
  <si>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</si>
  <si>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</si>
  <si>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</si>
  <si>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</si>
  <si>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</si>
  <si>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</si>
  <si>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</si>
  <si>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</si>
  <si>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</si>
  <si>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</si>
  <si>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17</t>
  </si>
  <si>
    <t>66241</t>
  </si>
  <si>
    <t>513795088</t>
  </si>
  <si>
    <t>A-</t>
  </si>
  <si>
    <t>462345</t>
  </si>
  <si>
    <t>27534</t>
  </si>
  <si>
    <t>גורם 70</t>
  </si>
  <si>
    <t>4647</t>
  </si>
  <si>
    <t>BBB+</t>
  </si>
  <si>
    <t>03/01/16</t>
  </si>
  <si>
    <t>גורם 97</t>
  </si>
  <si>
    <t>499890</t>
  </si>
  <si>
    <t>520018946</t>
  </si>
  <si>
    <t>504566</t>
  </si>
  <si>
    <t>27/02/18</t>
  </si>
  <si>
    <t>6040</t>
  </si>
  <si>
    <t>19/01/18</t>
  </si>
  <si>
    <t>*גורם 14</t>
  </si>
  <si>
    <t>3153</t>
  </si>
  <si>
    <t>D</t>
  </si>
  <si>
    <t>12/09/13</t>
  </si>
  <si>
    <t>גורם 98</t>
  </si>
  <si>
    <t>475998</t>
  </si>
  <si>
    <t>513869347</t>
  </si>
  <si>
    <t>23/07/17</t>
  </si>
  <si>
    <t>485027</t>
  </si>
  <si>
    <t>10/10/17</t>
  </si>
  <si>
    <t>494921</t>
  </si>
  <si>
    <t>סה"כ מובטחות בשיעבוד כלי רכב</t>
  </si>
  <si>
    <t>גורם 01</t>
  </si>
  <si>
    <t>10510</t>
  </si>
  <si>
    <t>510415680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</si>
  <si>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</si>
  <si>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</si>
  <si>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</si>
  <si>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</si>
  <si>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</si>
  <si>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</si>
  <si>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</si>
  <si>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</si>
  <si>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</si>
  <si>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101</t>
  </si>
  <si>
    <t>439559</t>
  </si>
  <si>
    <t>27603</t>
  </si>
  <si>
    <t>10/08/16</t>
  </si>
  <si>
    <t>גורם 87</t>
  </si>
  <si>
    <t>503901</t>
  </si>
  <si>
    <t>27601</t>
  </si>
  <si>
    <t>6197</t>
  </si>
  <si>
    <t>6214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</si>
  <si>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</si>
  <si>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</si>
  <si>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</si>
  <si>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</si>
  <si>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</si>
  <si>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</si>
  <si>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</si>
  <si>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</si>
  <si>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</si>
  <si>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</si>
  <si>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</si>
  <si>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</si>
  <si>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490784</t>
  </si>
  <si>
    <t>05/12/17</t>
  </si>
  <si>
    <t>491438</t>
  </si>
  <si>
    <t>07/12/17</t>
  </si>
  <si>
    <t>494321</t>
  </si>
  <si>
    <t>504962</t>
  </si>
  <si>
    <t>05/03/18</t>
  </si>
  <si>
    <t>507275</t>
  </si>
  <si>
    <t>464740</t>
  </si>
  <si>
    <t>27598</t>
  </si>
  <si>
    <t>30/03/17</t>
  </si>
  <si>
    <t>491619</t>
  </si>
  <si>
    <t>499017</t>
  </si>
  <si>
    <t>27683</t>
  </si>
  <si>
    <t>5988</t>
  </si>
  <si>
    <t>28/12/17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</si>
  <si>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</si>
  <si>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</si>
  <si>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</si>
  <si>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</si>
  <si>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</si>
  <si>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</si>
  <si>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</si>
  <si>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</si>
  <si>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</si>
  <si>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</si>
  <si>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486415</t>
  </si>
  <si>
    <t>גורם 84</t>
  </si>
  <si>
    <t>404555</t>
  </si>
  <si>
    <t>12939</t>
  </si>
  <si>
    <t>16/12/15</t>
  </si>
  <si>
    <t>גורם 105</t>
  </si>
  <si>
    <t>508506</t>
  </si>
  <si>
    <t>520036716</t>
  </si>
  <si>
    <t>27/03/18</t>
  </si>
  <si>
    <t>פקדון בבנק לאומי- בנק לאומי לישראל בע"מ</t>
  </si>
  <si>
    <t>486978</t>
  </si>
  <si>
    <t>פקדון בבנק פועלים- בנק הפועלים בע"מ</t>
  </si>
  <si>
    <t>465861</t>
  </si>
  <si>
    <t>468319</t>
  </si>
  <si>
    <t>471973</t>
  </si>
  <si>
    <t>482568</t>
  </si>
  <si>
    <t>494677</t>
  </si>
  <si>
    <t>501502</t>
  </si>
  <si>
    <t>פקדון בבנק בינלאומי- הבנק הבינלאומי הראשון לישראל בע"מ</t>
  </si>
  <si>
    <t>478059</t>
  </si>
  <si>
    <t>פקדון יו בנק- יו בנק בע"מ לשעבר בנק אינווסטק</t>
  </si>
  <si>
    <t>485397</t>
  </si>
  <si>
    <t>491454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</si>
  <si>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</si>
  <si>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</si>
  <si>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</si>
  <si>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</si>
  <si>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</si>
  <si>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</si>
  <si>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</si>
  <si>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</si>
  <si>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</si>
  <si>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</si>
  <si>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</si>
  <si>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</si>
  <si>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</si>
  <si>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</si>
  <si>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</si>
  <si>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אלביט הד  אגח ח(פדיון לקבל)</t>
  </si>
  <si>
    <t>11312670</t>
  </si>
  <si>
    <t>פלאזה סנטרס אגח ב(פדיון לקבל)</t>
  </si>
  <si>
    <t>11095030</t>
  </si>
  <si>
    <t>פלאזה סנטרס אגח ב(ריבית לקבל)</t>
  </si>
  <si>
    <t>מגדל מקפת קרנות פנסיה וקופות גמל בע"מ</t>
  </si>
  <si>
    <t>מגדל לתגמולים ולפיצויים מסלול כללי</t>
  </si>
  <si>
    <t>Sky I</t>
  </si>
  <si>
    <t>נגב אנרגיה   אשלים תרמוסולאר בעמ</t>
  </si>
  <si>
    <t>Evolution Venture Capital Fund</t>
  </si>
  <si>
    <t>Fimi Israel Opportunity II</t>
  </si>
  <si>
    <t>ANATOMY I</t>
  </si>
  <si>
    <t>פרטנר - חוזה לא סחיר</t>
  </si>
  <si>
    <t>אריסון החזקות 1998 בע"מ</t>
  </si>
  <si>
    <t>איגודן תשתיות איכות סביבה</t>
  </si>
  <si>
    <t>אנלייט</t>
  </si>
  <si>
    <t>נטפים בע"מ (דולר קצר)</t>
  </si>
  <si>
    <t>נבטים אנרגיות מסגרת להגדלת מינוף</t>
  </si>
  <si>
    <t>הליוס</t>
  </si>
  <si>
    <t>דלק קידוחים - מאוחד</t>
  </si>
  <si>
    <t xml:space="preserve"> מסגרת IPM </t>
  </si>
  <si>
    <t>ANATOMY 2</t>
  </si>
  <si>
    <t>Reality III</t>
  </si>
  <si>
    <t>שניאור צאלים- שותפות מוגבלת</t>
  </si>
  <si>
    <t xml:space="preserve"> פי אס פי השקעות בעמ</t>
  </si>
  <si>
    <t>NOY 2 infra &amp; energy investment LP</t>
  </si>
  <si>
    <t>NOY 2 co-investment Ashalim plot A</t>
  </si>
  <si>
    <t>Accelmed growth partners</t>
  </si>
  <si>
    <t>FIMI 6</t>
  </si>
  <si>
    <t>אגירה שאובה כוכב הירדן</t>
  </si>
  <si>
    <t>Orbimed  II</t>
  </si>
  <si>
    <t>TENE GROWTH CAPITAL IV</t>
  </si>
  <si>
    <t>sky III</t>
  </si>
  <si>
    <t>Vintage IX Migdal LP</t>
  </si>
  <si>
    <t>FIREBOLT RB HOLDINGS LIMITED</t>
  </si>
  <si>
    <t>LORDSTOWN</t>
  </si>
  <si>
    <t>Patria VI</t>
  </si>
  <si>
    <t>CPV FAIRVEIW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</si>
  <si>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</si>
  <si>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</si>
  <si>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</si>
  <si>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</si>
  <si>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</si>
  <si>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</si>
  <si>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</si>
  <si>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CRECH V</t>
  </si>
  <si>
    <t>ARES private credit solutions</t>
  </si>
  <si>
    <t>ICG SDP III</t>
  </si>
  <si>
    <t>Viola PE II LP</t>
  </si>
  <si>
    <t>Kartesia Credit Opportunities IV SCS</t>
  </si>
  <si>
    <t>Blackstone RE VIII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</si>
  <si>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</si>
  <si>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</si>
  <si>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</si>
  <si>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</si>
  <si>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</si>
  <si>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</si>
  <si>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Migdal-HarbourVest 2016 Fund L.P. (Tranche B)</t>
  </si>
  <si>
    <t>harbourvest part' co inv fund IV (Tranche B)</t>
  </si>
  <si>
    <t>HIG harbourvest Tranche B</t>
  </si>
  <si>
    <t>waterton</t>
  </si>
  <si>
    <t>Vintage Migdal Co-investment</t>
  </si>
  <si>
    <t>MAGMA GROWTH EQUITY I</t>
  </si>
  <si>
    <t>Apollo Fund IX</t>
  </si>
  <si>
    <t>incline</t>
  </si>
  <si>
    <t>Permira</t>
  </si>
  <si>
    <t>LS POWER FUND IV</t>
  </si>
  <si>
    <t>Pamlico capital IV</t>
  </si>
  <si>
    <t>harbourvest ח-ן מנוהל</t>
  </si>
  <si>
    <t>harbourvest DOVER</t>
  </si>
  <si>
    <t>SVB</t>
  </si>
  <si>
    <t>Warburg Pincus China I</t>
  </si>
  <si>
    <t>Horsley Bridge XII Ventures</t>
  </si>
  <si>
    <t>Copenhagen Infrastructure III</t>
  </si>
  <si>
    <t>meridiam III</t>
  </si>
  <si>
    <t>UBS</t>
  </si>
  <si>
    <t>בנק הפועלים</t>
  </si>
  <si>
    <t>פועלים סהר</t>
  </si>
  <si>
    <t>יובנק בע"מ</t>
  </si>
  <si>
    <t>בנק לאומי</t>
  </si>
  <si>
    <t>GB0031348658</t>
  </si>
  <si>
    <t>CNE1000003G1</t>
  </si>
  <si>
    <t>gb0008706128</t>
  </si>
  <si>
    <t>CH0012221716</t>
  </si>
  <si>
    <t>FR0000120172</t>
  </si>
  <si>
    <t>IT0000062072</t>
  </si>
  <si>
    <t>US1252691001</t>
  </si>
  <si>
    <t>DE0007162000</t>
  </si>
  <si>
    <t>CA67077M1086</t>
  </si>
  <si>
    <t>US0152711091</t>
  </si>
  <si>
    <t>US78440X1019</t>
  </si>
  <si>
    <t>US1011211018</t>
  </si>
  <si>
    <t>DE0005552004</t>
  </si>
  <si>
    <t>US4655621062</t>
  </si>
  <si>
    <t>lu0875160326</t>
  </si>
  <si>
    <t>us4642888105</t>
  </si>
  <si>
    <t>FR0010345389</t>
  </si>
  <si>
    <t>US57060U2336</t>
  </si>
  <si>
    <t>IE00B94ZB998</t>
  </si>
  <si>
    <t>DE000A0H08K7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</si>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</sst>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2764</v>
      </c>
      <c r="D2" s="15"/>
    </row>
    <row r="3" spans="1:36" s="16" customFormat="1">
      <c r="B3" s="2" t="s">
        <v>2</v>
      </c>
      <c r="C3" s="26" t="s">
        <v>2765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67992.430946755194</v>
      </c>
      <c r="D11" s="76">
        <f>C11/$C$42*100</f>
        <v>5.7091829529803544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244816.67897859999</v>
      </c>
      <c r="D13" s="77">
        <f t="shared" ref="D13:D22" si="0">C13/$C$42*100</f>
        <v>20.556747137404557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205272.04400926354</v>
      </c>
      <c r="D15" s="77">
        <f t="shared" si="0"/>
        <v>17.236266420579405</v>
      </c>
    </row>
    <row r="16" spans="1:36">
      <c r="A16" s="10" t="s">
        <v>13</v>
      </c>
      <c r="B16" s="70" t="s">
        <v>19</v>
      </c>
      <c r="C16" s="77">
        <v>165974.44563587531</v>
      </c>
      <c r="D16" s="77">
        <f t="shared" si="0"/>
        <v>13.936528852700555</v>
      </c>
    </row>
    <row r="17" spans="1:4">
      <c r="A17" s="10" t="s">
        <v>13</v>
      </c>
      <c r="B17" s="70" t="s">
        <v>20</v>
      </c>
      <c r="C17" s="77">
        <v>184391.54703603781</v>
      </c>
      <c r="D17" s="77">
        <f t="shared" si="0"/>
        <v>15.482974536330527</v>
      </c>
    </row>
    <row r="18" spans="1:4">
      <c r="A18" s="10" t="s">
        <v>13</v>
      </c>
      <c r="B18" s="70" t="s">
        <v>21</v>
      </c>
      <c r="C18" s="77">
        <v>78200.700137317108</v>
      </c>
      <c r="D18" s="77">
        <f t="shared" si="0"/>
        <v>6.5663500763007479</v>
      </c>
    </row>
    <row r="19" spans="1:4">
      <c r="A19" s="10" t="s">
        <v>13</v>
      </c>
      <c r="B19" s="70" t="s">
        <v>22</v>
      </c>
      <c r="C19" s="77">
        <v>18.362110749999999</v>
      </c>
      <c r="D19" s="77">
        <f t="shared" si="0"/>
        <v>1.5418282331563001E-3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-4817.7542024804625</v>
      </c>
      <c r="D21" s="77">
        <f t="shared" si="0"/>
        <v>-0.40453679595586756</v>
      </c>
    </row>
    <row r="22" spans="1:4">
      <c r="A22" s="10" t="s">
        <v>13</v>
      </c>
      <c r="B22" s="70" t="s">
        <v>25</v>
      </c>
      <c r="C22" s="77">
        <v>3001.4005167</v>
      </c>
      <c r="D22" s="77">
        <f t="shared" si="0"/>
        <v>0.2520213562952161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25136.951884836071</v>
      </c>
      <c r="D26" s="77">
        <f t="shared" si="1"/>
        <v>2.1106975466604094</v>
      </c>
    </row>
    <row r="27" spans="1:4">
      <c r="A27" s="10" t="s">
        <v>13</v>
      </c>
      <c r="B27" s="70" t="s">
        <v>29</v>
      </c>
      <c r="C27" s="77">
        <v>6078.1655848877626</v>
      </c>
      <c r="D27" s="77">
        <f t="shared" si="1"/>
        <v>0.51037091716587801</v>
      </c>
    </row>
    <row r="28" spans="1:4">
      <c r="A28" s="10" t="s">
        <v>13</v>
      </c>
      <c r="B28" s="70" t="s">
        <v>30</v>
      </c>
      <c r="C28" s="77">
        <v>34594.864459710661</v>
      </c>
      <c r="D28" s="77">
        <f t="shared" si="1"/>
        <v>2.9048587862480555</v>
      </c>
    </row>
    <row r="29" spans="1:4">
      <c r="A29" s="10" t="s">
        <v>13</v>
      </c>
      <c r="B29" s="70" t="s">
        <v>31</v>
      </c>
      <c r="C29" s="77">
        <v>349.4154451419148</v>
      </c>
      <c r="D29" s="77">
        <f t="shared" si="1"/>
        <v>2.9339687890766082E-2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-3940.234680453053</v>
      </c>
      <c r="D31" s="77">
        <f t="shared" si="1"/>
        <v>-0.33085330756890846</v>
      </c>
    </row>
    <row r="32" spans="1:4">
      <c r="A32" s="10" t="s">
        <v>13</v>
      </c>
      <c r="B32" s="70" t="s">
        <v>34</v>
      </c>
      <c r="C32" s="77">
        <v>4.3288000000000002</v>
      </c>
      <c r="D32" s="77">
        <f t="shared" si="1"/>
        <v>3.6348032895330363E-4</v>
      </c>
    </row>
    <row r="33" spans="1:4">
      <c r="A33" s="10" t="s">
        <v>13</v>
      </c>
      <c r="B33" s="69" t="s">
        <v>35</v>
      </c>
      <c r="C33" s="77">
        <v>116491.62321951767</v>
      </c>
      <c r="D33" s="77">
        <f t="shared" si="1"/>
        <v>9.7815592145940187</v>
      </c>
    </row>
    <row r="34" spans="1:4">
      <c r="A34" s="10" t="s">
        <v>13</v>
      </c>
      <c r="B34" s="69" t="s">
        <v>36</v>
      </c>
      <c r="C34" s="77">
        <v>66926.803605520006</v>
      </c>
      <c r="D34" s="77">
        <f t="shared" si="1"/>
        <v>5.6197044424153475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439.24950999999999</v>
      </c>
      <c r="D37" s="77">
        <f t="shared" si="1"/>
        <v>3.6882867396825315E-2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1190931.0229979795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74724.39786842544</v>
      </c>
      <c r="D43" s="77">
        <f>C43/$C$42*100</f>
        <v>6.2744522080144192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202</v>
      </c>
      <c r="D51">
        <v>3.2989999999999998E-2</v>
      </c>
    </row>
    <row r="52" spans="3:4">
      <c r="C52" t="s">
        <v>119</v>
      </c>
      <c r="D52">
        <v>2.7238000000000002</v>
      </c>
    </row>
    <row r="53" spans="3:4">
      <c r="C53" t="s">
        <v>123</v>
      </c>
      <c r="D53">
        <v>2.6999</v>
      </c>
    </row>
    <row r="54" spans="3:4">
      <c r="C54" t="s">
        <v>203</v>
      </c>
      <c r="D54">
        <v>0.42099999999999999</v>
      </c>
    </row>
    <row r="55" spans="3:4">
      <c r="C55" t="s">
        <v>204</v>
      </c>
      <c r="D55">
        <v>0.58079999999999998</v>
      </c>
    </row>
    <row r="56" spans="3:4">
      <c r="C56" t="s">
        <v>205</v>
      </c>
      <c r="D56">
        <v>0.44629999999999997</v>
      </c>
    </row>
    <row r="57" spans="3:4">
      <c r="C57" t="s">
        <v>206</v>
      </c>
      <c r="D57">
        <v>0.19170000000000001</v>
      </c>
    </row>
    <row r="58" spans="3:4">
      <c r="C58" t="s">
        <v>126</v>
      </c>
      <c r="D58">
        <v>0.87770000000000004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2764</v>
      </c>
      <c r="E2" s="16"/>
    </row>
    <row r="3" spans="2:61">
      <c r="B3" s="2" t="s">
        <v>2</v>
      </c>
      <c r="C3" s="26" t="s">
        <v>2765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1951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257</v>
      </c>
      <c r="C14" t="s">
        <v>257</v>
      </c>
      <c r="D14" s="16"/>
      <c r="E14" t="s">
        <v>257</v>
      </c>
      <c r="F14" t="s">
        <v>257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1952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257</v>
      </c>
      <c r="C16" t="s">
        <v>257</v>
      </c>
      <c r="D16" s="16"/>
      <c r="E16" t="s">
        <v>257</v>
      </c>
      <c r="F16" t="s">
        <v>257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1953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257</v>
      </c>
      <c r="C18" t="s">
        <v>257</v>
      </c>
      <c r="D18" s="16"/>
      <c r="E18" t="s">
        <v>257</v>
      </c>
      <c r="F18" t="s">
        <v>257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257</v>
      </c>
      <c r="C20" t="s">
        <v>257</v>
      </c>
      <c r="D20" s="16"/>
      <c r="E20" t="s">
        <v>257</v>
      </c>
      <c r="F20" t="s">
        <v>257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1951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257</v>
      </c>
      <c r="C23" t="s">
        <v>257</v>
      </c>
      <c r="D23" s="16"/>
      <c r="E23" t="s">
        <v>257</v>
      </c>
      <c r="F23" t="s">
        <v>257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1954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257</v>
      </c>
      <c r="C25" t="s">
        <v>257</v>
      </c>
      <c r="D25" s="16"/>
      <c r="E25" t="s">
        <v>257</v>
      </c>
      <c r="F25" t="s">
        <v>257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257</v>
      </c>
      <c r="C27" t="s">
        <v>257</v>
      </c>
      <c r="D27" s="16"/>
      <c r="E27" t="s">
        <v>257</v>
      </c>
      <c r="F27" t="s">
        <v>257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257</v>
      </c>
      <c r="C29" t="s">
        <v>257</v>
      </c>
      <c r="D29" s="16"/>
      <c r="E29" t="s">
        <v>257</v>
      </c>
      <c r="F29" t="s">
        <v>257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257</v>
      </c>
      <c r="C31" t="s">
        <v>257</v>
      </c>
      <c r="D31" s="16"/>
      <c r="E31" t="s">
        <v>257</v>
      </c>
      <c r="F31" t="s">
        <v>257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263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B34" t="s">
        <v>360</v>
      </c>
      <c r="C34" s="16"/>
      <c r="D34" s="16"/>
      <c r="E34" s="16"/>
    </row>
    <row r="35" spans="2:5">
      <c r="B35" t="s">
        <v>361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2764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2765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354</v>
      </c>
      <c r="H11" s="25"/>
      <c r="I11" s="76">
        <v>-4817.7542024804625</v>
      </c>
      <c r="J11" s="76">
        <v>100</v>
      </c>
      <c r="K11" s="76">
        <v>-0.4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257</v>
      </c>
      <c r="C13" t="s">
        <v>257</v>
      </c>
      <c r="D13" s="19"/>
      <c r="E13" t="s">
        <v>257</v>
      </c>
      <c r="F13" t="s">
        <v>257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261</v>
      </c>
      <c r="C14" s="19"/>
      <c r="D14" s="19"/>
      <c r="E14" s="19"/>
      <c r="F14" s="19"/>
      <c r="G14" s="79">
        <v>354</v>
      </c>
      <c r="H14" s="19"/>
      <c r="I14" s="79">
        <v>-4817.7542024804625</v>
      </c>
      <c r="J14" s="79">
        <v>100</v>
      </c>
      <c r="K14" s="79">
        <v>-0.4</v>
      </c>
      <c r="BF14" s="16" t="s">
        <v>129</v>
      </c>
    </row>
    <row r="15" spans="1:60">
      <c r="B15" t="s">
        <v>1956</v>
      </c>
      <c r="C15" t="s">
        <v>1957</v>
      </c>
      <c r="D15" t="s">
        <v>126</v>
      </c>
      <c r="E15" t="s">
        <v>1851</v>
      </c>
      <c r="F15" t="s">
        <v>109</v>
      </c>
      <c r="G15" s="77">
        <v>191</v>
      </c>
      <c r="H15" s="77">
        <v>-663163.54162303964</v>
      </c>
      <c r="I15" s="77">
        <v>-4450.9812688530201</v>
      </c>
      <c r="J15" s="77">
        <v>92.39</v>
      </c>
      <c r="K15" s="77">
        <v>-0.37</v>
      </c>
      <c r="BF15" s="16" t="s">
        <v>130</v>
      </c>
    </row>
    <row r="16" spans="1:60">
      <c r="B16" t="s">
        <v>1958</v>
      </c>
      <c r="C16" t="s">
        <v>1959</v>
      </c>
      <c r="D16" t="s">
        <v>126</v>
      </c>
      <c r="E16" t="s">
        <v>1851</v>
      </c>
      <c r="F16" t="s">
        <v>123</v>
      </c>
      <c r="G16" s="77">
        <v>5</v>
      </c>
      <c r="H16" s="77">
        <v>-487500</v>
      </c>
      <c r="I16" s="77">
        <v>-65.810062500000001</v>
      </c>
      <c r="J16" s="77">
        <v>1.37</v>
      </c>
      <c r="K16" s="77">
        <v>-0.01</v>
      </c>
      <c r="BF16" s="16" t="s">
        <v>131</v>
      </c>
    </row>
    <row r="17" spans="2:58">
      <c r="B17" t="s">
        <v>1960</v>
      </c>
      <c r="C17" t="s">
        <v>1961</v>
      </c>
      <c r="D17" t="s">
        <v>126</v>
      </c>
      <c r="E17" t="s">
        <v>126</v>
      </c>
      <c r="F17" t="s">
        <v>109</v>
      </c>
      <c r="G17" s="77">
        <v>27</v>
      </c>
      <c r="H17" s="77">
        <v>-243211.45833333227</v>
      </c>
      <c r="I17" s="77">
        <v>-230.75416743749901</v>
      </c>
      <c r="J17" s="77">
        <v>4.79</v>
      </c>
      <c r="K17" s="77">
        <v>-0.02</v>
      </c>
      <c r="BF17" s="16" t="s">
        <v>132</v>
      </c>
    </row>
    <row r="18" spans="2:58">
      <c r="B18" t="s">
        <v>1962</v>
      </c>
      <c r="C18" t="s">
        <v>1963</v>
      </c>
      <c r="D18" t="s">
        <v>126</v>
      </c>
      <c r="E18" t="s">
        <v>126</v>
      </c>
      <c r="F18" t="s">
        <v>202</v>
      </c>
      <c r="G18" s="77">
        <v>20</v>
      </c>
      <c r="H18" s="77">
        <v>2693427.4999999544</v>
      </c>
      <c r="I18" s="77">
        <v>17.771234644999701</v>
      </c>
      <c r="J18" s="77">
        <v>-0.37</v>
      </c>
      <c r="K18" s="77">
        <v>0</v>
      </c>
      <c r="BF18" s="16" t="s">
        <v>133</v>
      </c>
    </row>
    <row r="19" spans="2:58">
      <c r="B19" t="s">
        <v>1964</v>
      </c>
      <c r="C19" t="s">
        <v>1965</v>
      </c>
      <c r="D19" t="s">
        <v>126</v>
      </c>
      <c r="E19" t="s">
        <v>126</v>
      </c>
      <c r="F19" t="s">
        <v>113</v>
      </c>
      <c r="G19" s="77">
        <v>94</v>
      </c>
      <c r="H19" s="77">
        <v>-1017.1234042554642</v>
      </c>
      <c r="I19" s="77">
        <v>-4.1387483648005903</v>
      </c>
      <c r="J19" s="77">
        <v>0.09</v>
      </c>
      <c r="K19" s="77">
        <v>0</v>
      </c>
      <c r="BF19" s="16" t="s">
        <v>134</v>
      </c>
    </row>
    <row r="20" spans="2:58">
      <c r="B20" t="s">
        <v>1966</v>
      </c>
      <c r="C20" t="s">
        <v>1967</v>
      </c>
      <c r="D20" t="s">
        <v>126</v>
      </c>
      <c r="E20" t="s">
        <v>126</v>
      </c>
      <c r="F20" t="s">
        <v>116</v>
      </c>
      <c r="G20" s="77">
        <v>17</v>
      </c>
      <c r="H20" s="77">
        <v>-99749.903000000239</v>
      </c>
      <c r="I20" s="77">
        <v>-83.841189970142196</v>
      </c>
      <c r="J20" s="77">
        <v>1.74</v>
      </c>
      <c r="K20" s="77">
        <v>-0.01</v>
      </c>
      <c r="BF20" s="16" t="s">
        <v>135</v>
      </c>
    </row>
    <row r="21" spans="2:58">
      <c r="B21" t="s">
        <v>263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359</v>
      </c>
      <c r="C22" s="19"/>
      <c r="D22" s="19"/>
      <c r="E22" s="19"/>
      <c r="F22" s="19"/>
      <c r="G22" s="19"/>
      <c r="H22" s="19"/>
    </row>
    <row r="23" spans="2:58">
      <c r="B23" t="s">
        <v>360</v>
      </c>
      <c r="C23" s="19"/>
      <c r="D23" s="19"/>
      <c r="E23" s="19"/>
      <c r="F23" s="19"/>
      <c r="G23" s="19"/>
      <c r="H23" s="19"/>
    </row>
    <row r="24" spans="2:58">
      <c r="B24" t="s">
        <v>361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2764</v>
      </c>
    </row>
    <row r="3" spans="2:81">
      <c r="B3" s="2" t="s">
        <v>2</v>
      </c>
      <c r="C3" s="26" t="s">
        <v>2765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2960253</v>
      </c>
      <c r="M11" s="7"/>
      <c r="N11" s="76">
        <v>3001.4005167</v>
      </c>
      <c r="O11" s="7"/>
      <c r="P11" s="76">
        <v>100</v>
      </c>
      <c r="Q11" s="76">
        <v>0.25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4.53</v>
      </c>
      <c r="K12" s="79">
        <v>0.3</v>
      </c>
      <c r="L12" s="79">
        <v>2960253</v>
      </c>
      <c r="N12" s="79">
        <v>3001.4005167</v>
      </c>
      <c r="P12" s="79">
        <v>100</v>
      </c>
      <c r="Q12" s="79">
        <v>0.25</v>
      </c>
    </row>
    <row r="13" spans="2:81">
      <c r="B13" s="78" t="s">
        <v>1968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257</v>
      </c>
      <c r="C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1969</v>
      </c>
      <c r="H15" s="79">
        <v>4.53</v>
      </c>
      <c r="K15" s="79">
        <v>0.3</v>
      </c>
      <c r="L15" s="79">
        <v>2960253</v>
      </c>
      <c r="N15" s="79">
        <v>3001.4005167</v>
      </c>
      <c r="P15" s="79">
        <v>100</v>
      </c>
      <c r="Q15" s="79">
        <v>0.25</v>
      </c>
    </row>
    <row r="16" spans="2:81">
      <c r="B16" t="s">
        <v>1970</v>
      </c>
      <c r="C16" t="s">
        <v>1971</v>
      </c>
      <c r="D16" t="s">
        <v>1972</v>
      </c>
      <c r="E16" t="s">
        <v>211</v>
      </c>
      <c r="F16" t="s">
        <v>212</v>
      </c>
      <c r="G16" t="s">
        <v>1973</v>
      </c>
      <c r="H16" s="77">
        <v>4.53</v>
      </c>
      <c r="I16" t="s">
        <v>105</v>
      </c>
      <c r="J16" s="77">
        <v>0.62</v>
      </c>
      <c r="K16" s="77">
        <v>0.3</v>
      </c>
      <c r="L16" s="77">
        <v>2960253</v>
      </c>
      <c r="M16" s="77">
        <v>101.39</v>
      </c>
      <c r="N16" s="77">
        <v>3001.4005167</v>
      </c>
      <c r="O16" s="77">
        <v>0.09</v>
      </c>
      <c r="P16" s="77">
        <v>100</v>
      </c>
      <c r="Q16" s="77">
        <v>0.25</v>
      </c>
    </row>
    <row r="17" spans="2:17">
      <c r="B17" s="78" t="s">
        <v>1974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257</v>
      </c>
      <c r="C19" t="s">
        <v>257</v>
      </c>
      <c r="E19" t="s">
        <v>257</v>
      </c>
      <c r="H19" s="77">
        <v>0</v>
      </c>
      <c r="I19" t="s">
        <v>257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257</v>
      </c>
      <c r="C21" t="s">
        <v>257</v>
      </c>
      <c r="E21" t="s">
        <v>257</v>
      </c>
      <c r="H21" s="77">
        <v>0</v>
      </c>
      <c r="I21" t="s">
        <v>257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1977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257</v>
      </c>
      <c r="C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257</v>
      </c>
      <c r="C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257</v>
      </c>
      <c r="C28" t="s">
        <v>257</v>
      </c>
      <c r="E28" t="s">
        <v>257</v>
      </c>
      <c r="H28" s="77">
        <v>0</v>
      </c>
      <c r="I28" t="s">
        <v>257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257</v>
      </c>
      <c r="C30" t="s">
        <v>257</v>
      </c>
      <c r="E30" t="s">
        <v>257</v>
      </c>
      <c r="H30" s="77">
        <v>0</v>
      </c>
      <c r="I30" t="s">
        <v>257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257</v>
      </c>
      <c r="C33" t="s">
        <v>257</v>
      </c>
      <c r="E33" t="s">
        <v>257</v>
      </c>
      <c r="H33" s="77">
        <v>0</v>
      </c>
      <c r="I33" t="s">
        <v>257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257</v>
      </c>
      <c r="C35" t="s">
        <v>257</v>
      </c>
      <c r="E35" t="s">
        <v>257</v>
      </c>
      <c r="H35" s="77">
        <v>0</v>
      </c>
      <c r="I35" t="s">
        <v>257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257</v>
      </c>
      <c r="C37" t="s">
        <v>257</v>
      </c>
      <c r="E37" t="s">
        <v>257</v>
      </c>
      <c r="H37" s="77">
        <v>0</v>
      </c>
      <c r="I37" t="s">
        <v>257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257</v>
      </c>
      <c r="C39" t="s">
        <v>257</v>
      </c>
      <c r="E39" t="s">
        <v>257</v>
      </c>
      <c r="H39" s="77">
        <v>0</v>
      </c>
      <c r="I39" t="s">
        <v>257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</row>
    <row r="41" spans="2:17">
      <c r="B41" t="s">
        <v>359</v>
      </c>
    </row>
    <row r="42" spans="2:17">
      <c r="B42" t="s">
        <v>360</v>
      </c>
    </row>
    <row r="43" spans="2:17">
      <c r="B43" t="s">
        <v>361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2764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2765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257</v>
      </c>
      <c r="C14" t="s">
        <v>257</v>
      </c>
      <c r="D14" t="s">
        <v>257</v>
      </c>
      <c r="G14" s="77">
        <v>0</v>
      </c>
      <c r="H14" t="s">
        <v>257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257</v>
      </c>
      <c r="C16" t="s">
        <v>257</v>
      </c>
      <c r="D16" t="s">
        <v>257</v>
      </c>
      <c r="G16" s="77">
        <v>0</v>
      </c>
      <c r="H16" t="s">
        <v>257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G18" s="77">
        <v>0</v>
      </c>
      <c r="H18" t="s">
        <v>257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G20" s="77">
        <v>0</v>
      </c>
      <c r="H20" t="s">
        <v>257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257</v>
      </c>
      <c r="C22" t="s">
        <v>257</v>
      </c>
      <c r="D22" t="s">
        <v>257</v>
      </c>
      <c r="G22" s="77">
        <v>0</v>
      </c>
      <c r="H22" t="s">
        <v>257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G25" s="77">
        <v>0</v>
      </c>
      <c r="H25" t="s">
        <v>257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257</v>
      </c>
      <c r="C27" t="s">
        <v>257</v>
      </c>
      <c r="D27" t="s">
        <v>257</v>
      </c>
      <c r="G27" s="77">
        <v>0</v>
      </c>
      <c r="H27" t="s">
        <v>257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359</v>
      </c>
    </row>
    <row r="29" spans="2:16">
      <c r="B29" t="s">
        <v>360</v>
      </c>
    </row>
    <row r="30" spans="2:16">
      <c r="B30" t="s">
        <v>361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2764</v>
      </c>
      <c r="E2" s="16"/>
      <c r="F2" s="16"/>
    </row>
    <row r="3" spans="2:65">
      <c r="B3" s="2" t="s">
        <v>2</v>
      </c>
      <c r="C3" s="26" t="s">
        <v>2765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J14" s="77">
        <v>0</v>
      </c>
      <c r="K14" t="s">
        <v>257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J16" s="77">
        <v>0</v>
      </c>
      <c r="K16" t="s">
        <v>257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J18" s="77">
        <v>0</v>
      </c>
      <c r="K18" t="s">
        <v>257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J20" s="77">
        <v>0</v>
      </c>
      <c r="K20" t="s">
        <v>257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257</v>
      </c>
      <c r="C23" t="s">
        <v>257</v>
      </c>
      <c r="D23" s="16"/>
      <c r="E23" s="16"/>
      <c r="F23" t="s">
        <v>257</v>
      </c>
      <c r="G23" t="s">
        <v>257</v>
      </c>
      <c r="J23" s="77">
        <v>0</v>
      </c>
      <c r="K23" t="s">
        <v>257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257</v>
      </c>
      <c r="C25" t="s">
        <v>257</v>
      </c>
      <c r="D25" s="16"/>
      <c r="E25" s="16"/>
      <c r="F25" t="s">
        <v>257</v>
      </c>
      <c r="G25" t="s">
        <v>257</v>
      </c>
      <c r="J25" s="77">
        <v>0</v>
      </c>
      <c r="K25" t="s">
        <v>257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359</v>
      </c>
      <c r="D27" s="16"/>
      <c r="E27" s="16"/>
      <c r="F27" s="16"/>
    </row>
    <row r="28" spans="2:19">
      <c r="B28" t="s">
        <v>360</v>
      </c>
      <c r="D28" s="16"/>
      <c r="E28" s="16"/>
      <c r="F28" s="16"/>
    </row>
    <row r="29" spans="2:19">
      <c r="B29" t="s">
        <v>361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2764</v>
      </c>
      <c r="E2" s="16"/>
    </row>
    <row r="3" spans="2:81">
      <c r="B3" s="2" t="s">
        <v>2</v>
      </c>
      <c r="C3" s="26" t="s">
        <v>2765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6.66</v>
      </c>
      <c r="K11" s="7"/>
      <c r="L11" s="7"/>
      <c r="M11" s="76">
        <v>2.39</v>
      </c>
      <c r="N11" s="76">
        <v>18340445.149999999</v>
      </c>
      <c r="O11" s="7"/>
      <c r="P11" s="76">
        <v>25136.951884836071</v>
      </c>
      <c r="Q11" s="7"/>
      <c r="R11" s="76">
        <v>100</v>
      </c>
      <c r="S11" s="76">
        <v>2.11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6.38</v>
      </c>
      <c r="M12" s="79">
        <v>2.13</v>
      </c>
      <c r="N12" s="79">
        <v>17516589.09</v>
      </c>
      <c r="P12" s="79">
        <v>22623.72374657997</v>
      </c>
      <c r="R12" s="79">
        <v>90</v>
      </c>
      <c r="S12" s="79">
        <v>1.9</v>
      </c>
    </row>
    <row r="13" spans="2:81">
      <c r="B13" s="78" t="s">
        <v>1984</v>
      </c>
      <c r="C13" s="16"/>
      <c r="D13" s="16"/>
      <c r="E13" s="16"/>
      <c r="J13" s="79">
        <v>6.84</v>
      </c>
      <c r="M13" s="79">
        <v>1.83</v>
      </c>
      <c r="N13" s="79">
        <v>11813112.93</v>
      </c>
      <c r="P13" s="79">
        <v>15596.081128563172</v>
      </c>
      <c r="R13" s="79">
        <v>62.04</v>
      </c>
      <c r="S13" s="79">
        <v>1.31</v>
      </c>
    </row>
    <row r="14" spans="2:81">
      <c r="B14" t="s">
        <v>1988</v>
      </c>
      <c r="C14" t="s">
        <v>1989</v>
      </c>
      <c r="D14" t="s">
        <v>126</v>
      </c>
      <c r="E14" t="s">
        <v>1990</v>
      </c>
      <c r="F14" t="s">
        <v>130</v>
      </c>
      <c r="G14" t="s">
        <v>211</v>
      </c>
      <c r="H14" t="s">
        <v>212</v>
      </c>
      <c r="I14" t="s">
        <v>272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957016</v>
      </c>
      <c r="O14" s="77">
        <v>161.74</v>
      </c>
      <c r="P14" s="77">
        <v>1547.8776783999999</v>
      </c>
      <c r="Q14" s="77">
        <v>0.05</v>
      </c>
      <c r="R14" s="77">
        <v>6.16</v>
      </c>
      <c r="S14" s="77">
        <v>0.13</v>
      </c>
    </row>
    <row r="15" spans="2:81">
      <c r="B15" t="s">
        <v>1991</v>
      </c>
      <c r="C15" t="s">
        <v>1992</v>
      </c>
      <c r="D15" t="s">
        <v>126</v>
      </c>
      <c r="E15" t="s">
        <v>1990</v>
      </c>
      <c r="F15" t="s">
        <v>130</v>
      </c>
      <c r="G15" t="s">
        <v>211</v>
      </c>
      <c r="H15" t="s">
        <v>212</v>
      </c>
      <c r="I15" t="s">
        <v>1993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3438284.06</v>
      </c>
      <c r="O15" s="77">
        <v>128.4</v>
      </c>
      <c r="P15" s="77">
        <v>4414.7567330399997</v>
      </c>
      <c r="Q15" s="77">
        <v>0.09</v>
      </c>
      <c r="R15" s="77">
        <v>17.559999999999999</v>
      </c>
      <c r="S15" s="77">
        <v>0.37</v>
      </c>
    </row>
    <row r="16" spans="2:81">
      <c r="B16" t="s">
        <v>1994</v>
      </c>
      <c r="C16" t="s">
        <v>1995</v>
      </c>
      <c r="D16" t="s">
        <v>126</v>
      </c>
      <c r="E16" t="s">
        <v>1996</v>
      </c>
      <c r="F16" t="s">
        <v>130</v>
      </c>
      <c r="G16" t="s">
        <v>211</v>
      </c>
      <c r="H16" t="s">
        <v>212</v>
      </c>
      <c r="I16" t="s">
        <v>272</v>
      </c>
      <c r="J16" s="77">
        <v>1.59</v>
      </c>
      <c r="K16" t="s">
        <v>105</v>
      </c>
      <c r="L16" s="77">
        <v>5</v>
      </c>
      <c r="M16" s="77">
        <v>-0.1</v>
      </c>
      <c r="N16" s="77">
        <v>41916.93</v>
      </c>
      <c r="O16" s="77">
        <v>128.63999999999999</v>
      </c>
      <c r="P16" s="77">
        <v>53.921938752000003</v>
      </c>
      <c r="Q16" s="77">
        <v>0.17</v>
      </c>
      <c r="R16" s="77">
        <v>0.21</v>
      </c>
      <c r="S16" s="77">
        <v>0</v>
      </c>
    </row>
    <row r="17" spans="2:19">
      <c r="B17" t="s">
        <v>1997</v>
      </c>
      <c r="C17" t="s">
        <v>1998</v>
      </c>
      <c r="D17" t="s">
        <v>126</v>
      </c>
      <c r="E17" t="s">
        <v>1999</v>
      </c>
      <c r="F17" t="s">
        <v>1186</v>
      </c>
      <c r="G17" t="s">
        <v>2000</v>
      </c>
      <c r="H17" t="s">
        <v>153</v>
      </c>
      <c r="I17" t="s">
        <v>2001</v>
      </c>
      <c r="J17" s="77">
        <v>8.61</v>
      </c>
      <c r="K17" t="s">
        <v>105</v>
      </c>
      <c r="L17" s="77">
        <v>2.14</v>
      </c>
      <c r="M17" s="77">
        <v>1.37</v>
      </c>
      <c r="N17" s="77">
        <v>1242000</v>
      </c>
      <c r="O17" s="77">
        <v>107.03</v>
      </c>
      <c r="P17" s="77">
        <v>1329.3126</v>
      </c>
      <c r="Q17" s="77">
        <v>0.48</v>
      </c>
      <c r="R17" s="77">
        <v>5.29</v>
      </c>
      <c r="S17" s="77">
        <v>0.11</v>
      </c>
    </row>
    <row r="18" spans="2:19">
      <c r="B18" t="s">
        <v>2002</v>
      </c>
      <c r="C18" t="s">
        <v>2003</v>
      </c>
      <c r="D18" t="s">
        <v>126</v>
      </c>
      <c r="E18" t="s">
        <v>529</v>
      </c>
      <c r="F18" t="s">
        <v>1186</v>
      </c>
      <c r="G18" t="s">
        <v>217</v>
      </c>
      <c r="H18" t="s">
        <v>212</v>
      </c>
      <c r="I18" t="s">
        <v>2004</v>
      </c>
      <c r="J18" s="77">
        <v>1.79</v>
      </c>
      <c r="K18" t="s">
        <v>105</v>
      </c>
      <c r="L18" s="77">
        <v>6.85</v>
      </c>
      <c r="M18" s="77">
        <v>0.57999999999999996</v>
      </c>
      <c r="N18" s="77">
        <v>96600</v>
      </c>
      <c r="O18" s="77">
        <v>125.15</v>
      </c>
      <c r="P18" s="77">
        <v>120.89490000000001</v>
      </c>
      <c r="Q18" s="77">
        <v>0.02</v>
      </c>
      <c r="R18" s="77">
        <v>0.48</v>
      </c>
      <c r="S18" s="77">
        <v>0.01</v>
      </c>
    </row>
    <row r="19" spans="2:19">
      <c r="B19" t="s">
        <v>2005</v>
      </c>
      <c r="C19" t="s">
        <v>2006</v>
      </c>
      <c r="D19" t="s">
        <v>126</v>
      </c>
      <c r="E19" t="s">
        <v>2007</v>
      </c>
      <c r="F19" t="s">
        <v>130</v>
      </c>
      <c r="G19" t="s">
        <v>439</v>
      </c>
      <c r="H19" t="s">
        <v>212</v>
      </c>
      <c r="I19" t="s">
        <v>272</v>
      </c>
      <c r="J19" s="77">
        <v>1.1100000000000001</v>
      </c>
      <c r="K19" t="s">
        <v>105</v>
      </c>
      <c r="L19" s="77">
        <v>4.95</v>
      </c>
      <c r="M19" s="77">
        <v>-0.02</v>
      </c>
      <c r="N19" s="77">
        <v>52000.12</v>
      </c>
      <c r="O19" s="77">
        <v>130.31</v>
      </c>
      <c r="P19" s="77">
        <v>67.761356371999995</v>
      </c>
      <c r="Q19" s="77">
        <v>0.14000000000000001</v>
      </c>
      <c r="R19" s="77">
        <v>0.27</v>
      </c>
      <c r="S19" s="77">
        <v>0.01</v>
      </c>
    </row>
    <row r="20" spans="2:19">
      <c r="B20" t="s">
        <v>2008</v>
      </c>
      <c r="C20" t="s">
        <v>2009</v>
      </c>
      <c r="D20" t="s">
        <v>126</v>
      </c>
      <c r="E20" t="s">
        <v>529</v>
      </c>
      <c r="F20" t="s">
        <v>1186</v>
      </c>
      <c r="G20" t="s">
        <v>531</v>
      </c>
      <c r="H20" t="s">
        <v>153</v>
      </c>
      <c r="I20" t="s">
        <v>2010</v>
      </c>
      <c r="J20" s="77">
        <v>3.27</v>
      </c>
      <c r="K20" t="s">
        <v>105</v>
      </c>
      <c r="L20" s="77">
        <v>6</v>
      </c>
      <c r="M20" s="77">
        <v>0.41</v>
      </c>
      <c r="N20" s="77">
        <v>1947300</v>
      </c>
      <c r="O20" s="77">
        <v>126.03</v>
      </c>
      <c r="P20" s="77">
        <v>2454.18219</v>
      </c>
      <c r="Q20" s="77">
        <v>0.05</v>
      </c>
      <c r="R20" s="77">
        <v>9.76</v>
      </c>
      <c r="S20" s="77">
        <v>0.21</v>
      </c>
    </row>
    <row r="21" spans="2:19">
      <c r="B21" t="s">
        <v>2011</v>
      </c>
      <c r="C21" t="s">
        <v>2012</v>
      </c>
      <c r="D21" t="s">
        <v>126</v>
      </c>
      <c r="E21" t="s">
        <v>2013</v>
      </c>
      <c r="F21" t="s">
        <v>130</v>
      </c>
      <c r="G21" t="s">
        <v>439</v>
      </c>
      <c r="H21" t="s">
        <v>212</v>
      </c>
      <c r="I21" t="s">
        <v>272</v>
      </c>
      <c r="J21" s="77">
        <v>4.62</v>
      </c>
      <c r="K21" t="s">
        <v>105</v>
      </c>
      <c r="L21" s="77">
        <v>5.6</v>
      </c>
      <c r="M21" s="77">
        <v>0.5</v>
      </c>
      <c r="N21" s="77">
        <v>440426.01</v>
      </c>
      <c r="O21" s="77">
        <v>151.36000000000001</v>
      </c>
      <c r="P21" s="77">
        <v>666.628808736</v>
      </c>
      <c r="Q21" s="77">
        <v>0.05</v>
      </c>
      <c r="R21" s="77">
        <v>2.65</v>
      </c>
      <c r="S21" s="77">
        <v>0.06</v>
      </c>
    </row>
    <row r="22" spans="2:19">
      <c r="B22" t="s">
        <v>2014</v>
      </c>
      <c r="C22" t="s">
        <v>2015</v>
      </c>
      <c r="D22" t="s">
        <v>126</v>
      </c>
      <c r="E22" t="s">
        <v>1072</v>
      </c>
      <c r="F22" t="s">
        <v>369</v>
      </c>
      <c r="G22" t="s">
        <v>645</v>
      </c>
      <c r="H22" t="s">
        <v>212</v>
      </c>
      <c r="I22" t="s">
        <v>272</v>
      </c>
      <c r="J22" s="77">
        <v>4.1100000000000003</v>
      </c>
      <c r="K22" t="s">
        <v>105</v>
      </c>
      <c r="L22" s="77">
        <v>5.75</v>
      </c>
      <c r="M22" s="77">
        <v>0.19</v>
      </c>
      <c r="N22" s="77">
        <v>2777924</v>
      </c>
      <c r="O22" s="77">
        <v>147.41</v>
      </c>
      <c r="P22" s="77">
        <v>4094.9377684000001</v>
      </c>
      <c r="Q22" s="77">
        <v>0.21</v>
      </c>
      <c r="R22" s="77">
        <v>16.29</v>
      </c>
      <c r="S22" s="77">
        <v>0.34</v>
      </c>
    </row>
    <row r="23" spans="2:19">
      <c r="B23" t="s">
        <v>2016</v>
      </c>
      <c r="C23" t="s">
        <v>2017</v>
      </c>
      <c r="D23" t="s">
        <v>126</v>
      </c>
      <c r="E23" t="s">
        <v>2018</v>
      </c>
      <c r="F23" t="s">
        <v>408</v>
      </c>
      <c r="G23" t="s">
        <v>767</v>
      </c>
      <c r="H23" t="s">
        <v>212</v>
      </c>
      <c r="I23" t="s">
        <v>2019</v>
      </c>
      <c r="J23" s="77">
        <v>1.45</v>
      </c>
      <c r="K23" t="s">
        <v>105</v>
      </c>
      <c r="L23" s="77">
        <v>6.7</v>
      </c>
      <c r="M23" s="77">
        <v>1.21</v>
      </c>
      <c r="N23" s="77">
        <v>110801.9</v>
      </c>
      <c r="O23" s="77">
        <v>131.88</v>
      </c>
      <c r="P23" s="77">
        <v>146.12554571999999</v>
      </c>
      <c r="Q23" s="77">
        <v>0.06</v>
      </c>
      <c r="R23" s="77">
        <v>0.57999999999999996</v>
      </c>
      <c r="S23" s="77">
        <v>0.01</v>
      </c>
    </row>
    <row r="24" spans="2:19">
      <c r="B24" t="s">
        <v>2020</v>
      </c>
      <c r="C24" t="s">
        <v>2021</v>
      </c>
      <c r="D24" t="s">
        <v>126</v>
      </c>
      <c r="E24" t="s">
        <v>2018</v>
      </c>
      <c r="F24" t="s">
        <v>408</v>
      </c>
      <c r="G24" t="s">
        <v>767</v>
      </c>
      <c r="H24" t="s">
        <v>212</v>
      </c>
      <c r="I24" t="s">
        <v>272</v>
      </c>
      <c r="J24" s="77">
        <v>1.59</v>
      </c>
      <c r="K24" t="s">
        <v>105</v>
      </c>
      <c r="L24" s="77">
        <v>6.7</v>
      </c>
      <c r="M24" s="77">
        <v>0.03</v>
      </c>
      <c r="N24" s="77">
        <v>48464.34</v>
      </c>
      <c r="O24" s="77">
        <v>132.09</v>
      </c>
      <c r="P24" s="77">
        <v>64.016546706</v>
      </c>
      <c r="Q24" s="77">
        <v>0.06</v>
      </c>
      <c r="R24" s="77">
        <v>0.25</v>
      </c>
      <c r="S24" s="77">
        <v>0.01</v>
      </c>
    </row>
    <row r="25" spans="2:19">
      <c r="B25" t="s">
        <v>2022</v>
      </c>
      <c r="C25" t="s">
        <v>2023</v>
      </c>
      <c r="D25" t="s">
        <v>126</v>
      </c>
      <c r="E25" t="s">
        <v>812</v>
      </c>
      <c r="F25" t="s">
        <v>732</v>
      </c>
      <c r="G25" t="s">
        <v>813</v>
      </c>
      <c r="H25" t="s">
        <v>212</v>
      </c>
      <c r="I25" t="s">
        <v>661</v>
      </c>
      <c r="J25" s="77">
        <v>0.76</v>
      </c>
      <c r="K25" t="s">
        <v>105</v>
      </c>
      <c r="L25" s="77">
        <v>4.9000000000000004</v>
      </c>
      <c r="M25" s="77">
        <v>0</v>
      </c>
      <c r="N25" s="77">
        <v>177707.43</v>
      </c>
      <c r="O25" s="77">
        <v>63.8</v>
      </c>
      <c r="P25" s="77">
        <v>113.37734034</v>
      </c>
      <c r="Q25" s="77">
        <v>0</v>
      </c>
      <c r="R25" s="77">
        <v>0.45</v>
      </c>
      <c r="S25" s="77">
        <v>0.01</v>
      </c>
    </row>
    <row r="26" spans="2:19">
      <c r="B26" t="s">
        <v>2024</v>
      </c>
      <c r="C26" t="s">
        <v>2025</v>
      </c>
      <c r="D26" t="s">
        <v>126</v>
      </c>
      <c r="E26" t="s">
        <v>2026</v>
      </c>
      <c r="F26" t="s">
        <v>732</v>
      </c>
      <c r="G26" t="s">
        <v>257</v>
      </c>
      <c r="H26" t="s">
        <v>820</v>
      </c>
      <c r="I26" t="s">
        <v>2027</v>
      </c>
      <c r="J26" s="77">
        <v>1.88</v>
      </c>
      <c r="K26" t="s">
        <v>105</v>
      </c>
      <c r="L26" s="77">
        <v>5.6</v>
      </c>
      <c r="M26" s="77">
        <v>23.53</v>
      </c>
      <c r="N26" s="77">
        <v>482419.71</v>
      </c>
      <c r="O26" s="77">
        <v>108.206</v>
      </c>
      <c r="P26" s="77">
        <v>522.00707140259999</v>
      </c>
      <c r="Q26" s="77">
        <v>0.04</v>
      </c>
      <c r="R26" s="77">
        <v>2.08</v>
      </c>
      <c r="S26" s="77">
        <v>0.04</v>
      </c>
    </row>
    <row r="27" spans="2:19">
      <c r="B27" t="s">
        <v>2028</v>
      </c>
      <c r="C27" t="s">
        <v>2029</v>
      </c>
      <c r="D27" t="s">
        <v>126</v>
      </c>
      <c r="E27" t="s">
        <v>2030</v>
      </c>
      <c r="F27" t="s">
        <v>369</v>
      </c>
      <c r="G27" t="s">
        <v>257</v>
      </c>
      <c r="H27" t="s">
        <v>820</v>
      </c>
      <c r="I27" t="s">
        <v>272</v>
      </c>
      <c r="J27" s="77">
        <v>3.37</v>
      </c>
      <c r="K27" t="s">
        <v>105</v>
      </c>
      <c r="L27" s="77">
        <v>4</v>
      </c>
      <c r="M27" s="77">
        <v>1.08</v>
      </c>
      <c r="N27" s="77">
        <v>252.43</v>
      </c>
      <c r="O27" s="77">
        <v>111.17961200000001</v>
      </c>
      <c r="P27" s="77">
        <v>0.28065069457160002</v>
      </c>
      <c r="Q27" s="77">
        <v>0</v>
      </c>
      <c r="R27" s="77">
        <v>0</v>
      </c>
      <c r="S27" s="77">
        <v>0</v>
      </c>
    </row>
    <row r="28" spans="2:19">
      <c r="B28" s="78" t="s">
        <v>1985</v>
      </c>
      <c r="C28" s="16"/>
      <c r="D28" s="16"/>
      <c r="E28" s="16"/>
      <c r="J28" s="79">
        <v>5.49</v>
      </c>
      <c r="M28" s="79">
        <v>2.76</v>
      </c>
      <c r="N28" s="79">
        <v>5601302.0499999998</v>
      </c>
      <c r="P28" s="79">
        <v>6740.5815836069996</v>
      </c>
      <c r="R28" s="79">
        <v>26.82</v>
      </c>
      <c r="S28" s="79">
        <v>0.56999999999999995</v>
      </c>
    </row>
    <row r="29" spans="2:19">
      <c r="B29" t="s">
        <v>2031</v>
      </c>
      <c r="C29" t="s">
        <v>2032</v>
      </c>
      <c r="D29" t="s">
        <v>126</v>
      </c>
      <c r="E29" t="s">
        <v>1999</v>
      </c>
      <c r="F29" t="s">
        <v>1186</v>
      </c>
      <c r="G29" t="s">
        <v>2000</v>
      </c>
      <c r="H29" t="s">
        <v>153</v>
      </c>
      <c r="I29" t="s">
        <v>2001</v>
      </c>
      <c r="J29" s="77">
        <v>4.6900000000000004</v>
      </c>
      <c r="K29" t="s">
        <v>105</v>
      </c>
      <c r="L29" s="77">
        <v>2.5</v>
      </c>
      <c r="M29" s="77">
        <v>1.72</v>
      </c>
      <c r="N29" s="77">
        <v>1932460</v>
      </c>
      <c r="O29" s="77">
        <v>103.81</v>
      </c>
      <c r="P29" s="77">
        <v>2006.086726</v>
      </c>
      <c r="Q29" s="77">
        <v>0.27</v>
      </c>
      <c r="R29" s="77">
        <v>7.98</v>
      </c>
      <c r="S29" s="77">
        <v>0.17</v>
      </c>
    </row>
    <row r="30" spans="2:19">
      <c r="B30" t="s">
        <v>2033</v>
      </c>
      <c r="C30" t="s">
        <v>2034</v>
      </c>
      <c r="D30" t="s">
        <v>126</v>
      </c>
      <c r="E30" t="s">
        <v>1999</v>
      </c>
      <c r="F30" t="s">
        <v>1186</v>
      </c>
      <c r="G30" t="s">
        <v>211</v>
      </c>
      <c r="H30" t="s">
        <v>212</v>
      </c>
      <c r="I30" t="s">
        <v>2001</v>
      </c>
      <c r="J30" s="77">
        <v>7.98</v>
      </c>
      <c r="K30" t="s">
        <v>105</v>
      </c>
      <c r="L30" s="77">
        <v>3.74</v>
      </c>
      <c r="M30" s="77">
        <v>2.89</v>
      </c>
      <c r="N30" s="77">
        <v>1242000</v>
      </c>
      <c r="O30" s="77">
        <v>107.09</v>
      </c>
      <c r="P30" s="77">
        <v>1330.0578</v>
      </c>
      <c r="Q30" s="77">
        <v>0.24</v>
      </c>
      <c r="R30" s="77">
        <v>5.29</v>
      </c>
      <c r="S30" s="77">
        <v>0.11</v>
      </c>
    </row>
    <row r="31" spans="2:19">
      <c r="B31" t="s">
        <v>2035</v>
      </c>
      <c r="C31" t="s">
        <v>2036</v>
      </c>
      <c r="D31" t="s">
        <v>126</v>
      </c>
      <c r="E31" t="s">
        <v>2037</v>
      </c>
      <c r="F31" t="s">
        <v>408</v>
      </c>
      <c r="G31" t="s">
        <v>531</v>
      </c>
      <c r="H31" t="s">
        <v>153</v>
      </c>
      <c r="I31" t="s">
        <v>2038</v>
      </c>
      <c r="J31" s="77">
        <v>5.76</v>
      </c>
      <c r="K31" t="s">
        <v>105</v>
      </c>
      <c r="L31" s="77">
        <v>3.1</v>
      </c>
      <c r="M31" s="77">
        <v>2.41</v>
      </c>
      <c r="N31" s="77">
        <v>1937686</v>
      </c>
      <c r="O31" s="77">
        <v>104.89</v>
      </c>
      <c r="P31" s="77">
        <v>2032.4388454</v>
      </c>
      <c r="Q31" s="77">
        <v>0.51</v>
      </c>
      <c r="R31" s="77">
        <v>8.09</v>
      </c>
      <c r="S31" s="77">
        <v>0.17</v>
      </c>
    </row>
    <row r="32" spans="2:19">
      <c r="B32" t="s">
        <v>2039</v>
      </c>
      <c r="C32" t="s">
        <v>2040</v>
      </c>
      <c r="D32" t="s">
        <v>126</v>
      </c>
      <c r="E32" t="s">
        <v>1131</v>
      </c>
      <c r="F32" t="s">
        <v>128</v>
      </c>
      <c r="G32" t="s">
        <v>2041</v>
      </c>
      <c r="H32" t="s">
        <v>154</v>
      </c>
      <c r="I32" t="s">
        <v>535</v>
      </c>
      <c r="J32" s="77">
        <v>4.09</v>
      </c>
      <c r="K32" t="s">
        <v>109</v>
      </c>
      <c r="L32" s="77">
        <v>4.45</v>
      </c>
      <c r="M32" s="77">
        <v>4.9800000000000004</v>
      </c>
      <c r="N32" s="77">
        <v>350855</v>
      </c>
      <c r="O32" s="77">
        <v>99.26</v>
      </c>
      <c r="P32" s="77">
        <v>1223.780976922</v>
      </c>
      <c r="Q32" s="77">
        <v>0.26</v>
      </c>
      <c r="R32" s="77">
        <v>4.87</v>
      </c>
      <c r="S32" s="77">
        <v>0.1</v>
      </c>
    </row>
    <row r="33" spans="2:19">
      <c r="B33" t="s">
        <v>2042</v>
      </c>
      <c r="C33" t="s">
        <v>2043</v>
      </c>
      <c r="D33" t="s">
        <v>126</v>
      </c>
      <c r="E33" t="s">
        <v>2044</v>
      </c>
      <c r="F33" t="s">
        <v>130</v>
      </c>
      <c r="G33" t="s">
        <v>755</v>
      </c>
      <c r="H33" t="s">
        <v>153</v>
      </c>
      <c r="I33" t="s">
        <v>2045</v>
      </c>
      <c r="J33" s="77">
        <v>2.0099999999999998</v>
      </c>
      <c r="K33" t="s">
        <v>105</v>
      </c>
      <c r="L33" s="77">
        <v>5.15</v>
      </c>
      <c r="M33" s="77">
        <v>2.02</v>
      </c>
      <c r="N33" s="77">
        <v>138301.04999999999</v>
      </c>
      <c r="O33" s="77">
        <v>107.17</v>
      </c>
      <c r="P33" s="77">
        <v>148.21723528499999</v>
      </c>
      <c r="Q33" s="77">
        <v>0.19</v>
      </c>
      <c r="R33" s="77">
        <v>0.59</v>
      </c>
      <c r="S33" s="77">
        <v>0.01</v>
      </c>
    </row>
    <row r="34" spans="2:19">
      <c r="B34" s="78" t="s">
        <v>363</v>
      </c>
      <c r="C34" s="16"/>
      <c r="D34" s="16"/>
      <c r="E34" s="16"/>
      <c r="J34" s="79">
        <v>2.2400000000000002</v>
      </c>
      <c r="M34" s="79">
        <v>3.68</v>
      </c>
      <c r="N34" s="79">
        <v>102174.11</v>
      </c>
      <c r="P34" s="79">
        <v>287.06103440980002</v>
      </c>
      <c r="R34" s="79">
        <v>1.1399999999999999</v>
      </c>
      <c r="S34" s="79">
        <v>0.02</v>
      </c>
    </row>
    <row r="35" spans="2:19">
      <c r="B35" t="s">
        <v>2046</v>
      </c>
      <c r="C35" t="s">
        <v>2047</v>
      </c>
      <c r="D35" t="s">
        <v>126</v>
      </c>
      <c r="E35" t="s">
        <v>1131</v>
      </c>
      <c r="F35" t="s">
        <v>128</v>
      </c>
      <c r="G35" t="s">
        <v>554</v>
      </c>
      <c r="H35" t="s">
        <v>212</v>
      </c>
      <c r="I35" t="s">
        <v>2048</v>
      </c>
      <c r="J35" s="77">
        <v>2.38</v>
      </c>
      <c r="K35" t="s">
        <v>109</v>
      </c>
      <c r="L35" s="77">
        <v>3.7</v>
      </c>
      <c r="M35" s="77">
        <v>3.73</v>
      </c>
      <c r="N35" s="77">
        <v>55457</v>
      </c>
      <c r="O35" s="77">
        <v>100.13</v>
      </c>
      <c r="P35" s="77">
        <v>195.12923666739999</v>
      </c>
      <c r="Q35" s="77">
        <v>0.08</v>
      </c>
      <c r="R35" s="77">
        <v>0.78</v>
      </c>
      <c r="S35" s="77">
        <v>0.02</v>
      </c>
    </row>
    <row r="36" spans="2:19">
      <c r="B36" t="s">
        <v>2049</v>
      </c>
      <c r="C36" t="s">
        <v>2050</v>
      </c>
      <c r="D36" t="s">
        <v>126</v>
      </c>
      <c r="E36" t="s">
        <v>1049</v>
      </c>
      <c r="F36" t="s">
        <v>130</v>
      </c>
      <c r="G36" t="s">
        <v>257</v>
      </c>
      <c r="H36" t="s">
        <v>820</v>
      </c>
      <c r="I36" t="s">
        <v>2051</v>
      </c>
      <c r="J36" s="77">
        <v>1.95</v>
      </c>
      <c r="K36" t="s">
        <v>109</v>
      </c>
      <c r="L36" s="77">
        <v>4.3499999999999996</v>
      </c>
      <c r="M36" s="77">
        <v>3.58</v>
      </c>
      <c r="N36" s="77">
        <v>46717.11</v>
      </c>
      <c r="O36" s="77">
        <v>56</v>
      </c>
      <c r="P36" s="77">
        <v>91.931797742399993</v>
      </c>
      <c r="Q36" s="77">
        <v>0</v>
      </c>
      <c r="R36" s="77">
        <v>0.37</v>
      </c>
      <c r="S36" s="77">
        <v>0.01</v>
      </c>
    </row>
    <row r="37" spans="2:19">
      <c r="B37" s="78" t="s">
        <v>1045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257</v>
      </c>
      <c r="C38" t="s">
        <v>257</v>
      </c>
      <c r="D38" s="16"/>
      <c r="E38" s="16"/>
      <c r="F38" t="s">
        <v>257</v>
      </c>
      <c r="G38" t="s">
        <v>257</v>
      </c>
      <c r="J38" s="77">
        <v>0</v>
      </c>
      <c r="K38" t="s">
        <v>257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261</v>
      </c>
      <c r="C39" s="16"/>
      <c r="D39" s="16"/>
      <c r="E39" s="16"/>
      <c r="J39" s="79">
        <v>9.14</v>
      </c>
      <c r="M39" s="79">
        <v>4.7300000000000004</v>
      </c>
      <c r="N39" s="79">
        <v>823856.06</v>
      </c>
      <c r="P39" s="79">
        <v>2513.2281382561</v>
      </c>
      <c r="R39" s="79">
        <v>10</v>
      </c>
      <c r="S39" s="79">
        <v>0.21</v>
      </c>
    </row>
    <row r="40" spans="2:19">
      <c r="B40" s="78" t="s">
        <v>364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257</v>
      </c>
      <c r="C41" t="s">
        <v>257</v>
      </c>
      <c r="D41" s="16"/>
      <c r="E41" s="16"/>
      <c r="F41" t="s">
        <v>257</v>
      </c>
      <c r="G41" t="s">
        <v>257</v>
      </c>
      <c r="J41" s="77">
        <v>0</v>
      </c>
      <c r="K41" t="s">
        <v>257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365</v>
      </c>
      <c r="C42" s="16"/>
      <c r="D42" s="16"/>
      <c r="E42" s="16"/>
      <c r="J42" s="79">
        <v>9.14</v>
      </c>
      <c r="M42" s="79">
        <v>4.7300000000000004</v>
      </c>
      <c r="N42" s="79">
        <v>823856.06</v>
      </c>
      <c r="P42" s="79">
        <v>2513.2281382561</v>
      </c>
      <c r="R42" s="79">
        <v>10</v>
      </c>
      <c r="S42" s="79">
        <v>0.21</v>
      </c>
    </row>
    <row r="43" spans="2:19">
      <c r="B43" t="s">
        <v>2052</v>
      </c>
      <c r="C43" t="s">
        <v>2053</v>
      </c>
      <c r="D43" t="s">
        <v>1048</v>
      </c>
      <c r="E43" t="s">
        <v>2054</v>
      </c>
      <c r="F43" t="s">
        <v>1450</v>
      </c>
      <c r="G43" t="s">
        <v>2055</v>
      </c>
      <c r="H43" t="s">
        <v>224</v>
      </c>
      <c r="I43" t="s">
        <v>2056</v>
      </c>
      <c r="J43" s="77">
        <v>16.32</v>
      </c>
      <c r="K43" t="s">
        <v>119</v>
      </c>
      <c r="L43" s="77">
        <v>4.5599999999999996</v>
      </c>
      <c r="M43" s="77">
        <v>5.16</v>
      </c>
      <c r="N43" s="77">
        <v>266000</v>
      </c>
      <c r="O43" s="77">
        <v>93.57</v>
      </c>
      <c r="P43" s="77">
        <v>677.94346956000004</v>
      </c>
      <c r="Q43" s="77">
        <v>0.16</v>
      </c>
      <c r="R43" s="77">
        <v>2.7</v>
      </c>
      <c r="S43" s="77">
        <v>0.06</v>
      </c>
    </row>
    <row r="44" spans="2:19">
      <c r="B44" t="s">
        <v>2057</v>
      </c>
      <c r="C44" t="s">
        <v>2058</v>
      </c>
      <c r="D44" t="s">
        <v>126</v>
      </c>
      <c r="E44" t="s">
        <v>2059</v>
      </c>
      <c r="F44" t="s">
        <v>1464</v>
      </c>
      <c r="G44" t="s">
        <v>2060</v>
      </c>
      <c r="H44" t="s">
        <v>2061</v>
      </c>
      <c r="I44" t="s">
        <v>2062</v>
      </c>
      <c r="J44" s="77">
        <v>3.54</v>
      </c>
      <c r="K44" t="s">
        <v>109</v>
      </c>
      <c r="L44" s="77">
        <v>6</v>
      </c>
      <c r="M44" s="77">
        <v>4.53</v>
      </c>
      <c r="N44" s="77">
        <v>341856.06</v>
      </c>
      <c r="O44" s="77">
        <v>107.44000000000034</v>
      </c>
      <c r="P44" s="77">
        <v>1290.6575901361</v>
      </c>
      <c r="Q44" s="77">
        <v>0.04</v>
      </c>
      <c r="R44" s="77">
        <v>5.13</v>
      </c>
      <c r="S44" s="77">
        <v>0.11</v>
      </c>
    </row>
    <row r="45" spans="2:19">
      <c r="B45" t="s">
        <v>2063</v>
      </c>
      <c r="C45" t="s">
        <v>2064</v>
      </c>
      <c r="D45" t="s">
        <v>126</v>
      </c>
      <c r="E45" t="s">
        <v>2065</v>
      </c>
      <c r="F45" t="s">
        <v>1543</v>
      </c>
      <c r="G45" t="s">
        <v>257</v>
      </c>
      <c r="H45" t="s">
        <v>820</v>
      </c>
      <c r="I45" t="s">
        <v>374</v>
      </c>
      <c r="J45" s="77">
        <v>13.46</v>
      </c>
      <c r="K45" t="s">
        <v>119</v>
      </c>
      <c r="L45" s="77">
        <v>3.95</v>
      </c>
      <c r="M45" s="77">
        <v>4.6500000000000004</v>
      </c>
      <c r="N45" s="77">
        <v>216000</v>
      </c>
      <c r="O45" s="77">
        <v>92.57</v>
      </c>
      <c r="P45" s="77">
        <v>544.62707855999997</v>
      </c>
      <c r="Q45" s="77">
        <v>0.05</v>
      </c>
      <c r="R45" s="77">
        <v>2.17</v>
      </c>
      <c r="S45" s="77">
        <v>0.05</v>
      </c>
    </row>
    <row r="46" spans="2:19">
      <c r="B46" t="s">
        <v>263</v>
      </c>
      <c r="C46" s="16"/>
      <c r="D46" s="16"/>
      <c r="E46" s="16"/>
    </row>
    <row r="47" spans="2:19">
      <c r="B47" t="s">
        <v>359</v>
      </c>
      <c r="C47" s="16"/>
      <c r="D47" s="16"/>
      <c r="E47" s="16"/>
    </row>
    <row r="48" spans="2:19">
      <c r="B48" t="s">
        <v>360</v>
      </c>
      <c r="C48" s="16"/>
      <c r="D48" s="16"/>
      <c r="E48" s="16"/>
    </row>
    <row r="49" spans="2:5">
      <c r="B49" t="s">
        <v>361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2764</v>
      </c>
      <c r="E2" s="16"/>
    </row>
    <row r="3" spans="2:98">
      <c r="B3" s="2" t="s">
        <v>2</v>
      </c>
      <c r="C3" s="26" t="s">
        <v>2765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347388.35</v>
      </c>
      <c r="I11" s="7"/>
      <c r="J11" s="76">
        <v>6078.1655848877626</v>
      </c>
      <c r="K11" s="7"/>
      <c r="L11" s="76">
        <v>100</v>
      </c>
      <c r="M11" s="76">
        <v>0.51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347388.35</v>
      </c>
      <c r="J12" s="79">
        <v>6078.1655848877626</v>
      </c>
      <c r="L12" s="79">
        <v>100</v>
      </c>
      <c r="M12" s="79">
        <v>0.51</v>
      </c>
    </row>
    <row r="13" spans="2:98">
      <c r="B13" t="s">
        <v>2066</v>
      </c>
      <c r="C13" t="s">
        <v>2067</v>
      </c>
      <c r="D13" t="s">
        <v>126</v>
      </c>
      <c r="E13" t="s">
        <v>2026</v>
      </c>
      <c r="F13" t="s">
        <v>732</v>
      </c>
      <c r="G13" t="s">
        <v>105</v>
      </c>
      <c r="H13" s="77">
        <v>14489</v>
      </c>
      <c r="I13" s="77">
        <v>9.9999999999999995E-7</v>
      </c>
      <c r="J13" s="77">
        <v>1.4489E-7</v>
      </c>
      <c r="K13" s="77">
        <v>0</v>
      </c>
      <c r="L13" s="77">
        <v>0</v>
      </c>
      <c r="M13" s="77">
        <v>0</v>
      </c>
    </row>
    <row r="14" spans="2:98">
      <c r="B14" t="s">
        <v>2068</v>
      </c>
      <c r="C14" t="s">
        <v>2069</v>
      </c>
      <c r="D14" t="s">
        <v>126</v>
      </c>
      <c r="E14" t="s">
        <v>2070</v>
      </c>
      <c r="F14" t="s">
        <v>408</v>
      </c>
      <c r="G14" t="s">
        <v>109</v>
      </c>
      <c r="H14" s="77">
        <v>149206.75</v>
      </c>
      <c r="I14" s="77">
        <v>883.49090000000001</v>
      </c>
      <c r="J14" s="77">
        <v>4632.2533973432301</v>
      </c>
      <c r="K14" s="77">
        <v>0.28000000000000003</v>
      </c>
      <c r="L14" s="77">
        <v>76.209999999999994</v>
      </c>
      <c r="M14" s="77">
        <v>0.39</v>
      </c>
    </row>
    <row r="15" spans="2:98">
      <c r="B15" t="s">
        <v>2071</v>
      </c>
      <c r="C15" t="s">
        <v>2072</v>
      </c>
      <c r="D15" t="s">
        <v>126</v>
      </c>
      <c r="E15" t="s">
        <v>2073</v>
      </c>
      <c r="F15" t="s">
        <v>130</v>
      </c>
      <c r="G15" t="s">
        <v>113</v>
      </c>
      <c r="H15" s="77">
        <v>177351.11</v>
      </c>
      <c r="I15" s="77">
        <v>104.5</v>
      </c>
      <c r="J15" s="77">
        <v>802.26477179155995</v>
      </c>
      <c r="K15" s="77">
        <v>0.69</v>
      </c>
      <c r="L15" s="77">
        <v>13.2</v>
      </c>
      <c r="M15" s="77">
        <v>7.0000000000000007E-2</v>
      </c>
    </row>
    <row r="16" spans="2:98">
      <c r="B16" t="s">
        <v>2074</v>
      </c>
      <c r="C16" t="s">
        <v>2075</v>
      </c>
      <c r="D16" t="s">
        <v>126</v>
      </c>
      <c r="E16" t="s">
        <v>2076</v>
      </c>
      <c r="F16" t="s">
        <v>130</v>
      </c>
      <c r="G16" t="s">
        <v>105</v>
      </c>
      <c r="H16" s="77">
        <v>3413.11</v>
      </c>
      <c r="I16" s="77">
        <v>14032.855611000001</v>
      </c>
      <c r="J16" s="77">
        <v>478.95679814460198</v>
      </c>
      <c r="K16" s="77">
        <v>0.11</v>
      </c>
      <c r="L16" s="77">
        <v>7.88</v>
      </c>
      <c r="M16" s="77">
        <v>0.04</v>
      </c>
    </row>
    <row r="17" spans="2:13">
      <c r="B17" t="s">
        <v>2077</v>
      </c>
      <c r="C17" t="s">
        <v>2078</v>
      </c>
      <c r="D17" t="s">
        <v>126</v>
      </c>
      <c r="E17" t="s">
        <v>1049</v>
      </c>
      <c r="F17" t="s">
        <v>130</v>
      </c>
      <c r="G17" t="s">
        <v>109</v>
      </c>
      <c r="H17" s="77">
        <v>2928.38</v>
      </c>
      <c r="I17" s="77">
        <v>1600.440999999998</v>
      </c>
      <c r="J17" s="77">
        <v>164.690617463481</v>
      </c>
      <c r="K17" s="77">
        <v>0.03</v>
      </c>
      <c r="L17" s="77">
        <v>2.71</v>
      </c>
      <c r="M17" s="77">
        <v>0.01</v>
      </c>
    </row>
    <row r="18" spans="2:13">
      <c r="B18" s="78" t="s">
        <v>261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364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257</v>
      </c>
      <c r="C22" t="s">
        <v>257</v>
      </c>
      <c r="D22" s="16"/>
      <c r="E22" s="16"/>
      <c r="F22" t="s">
        <v>257</v>
      </c>
      <c r="G22" t="s">
        <v>257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263</v>
      </c>
      <c r="C23" s="16"/>
      <c r="D23" s="16"/>
      <c r="E23" s="16"/>
    </row>
    <row r="24" spans="2:13">
      <c r="B24" t="s">
        <v>359</v>
      </c>
      <c r="C24" s="16"/>
      <c r="D24" s="16"/>
      <c r="E24" s="16"/>
    </row>
    <row r="25" spans="2:13">
      <c r="B25" t="s">
        <v>360</v>
      </c>
      <c r="C25" s="16"/>
      <c r="D25" s="16"/>
      <c r="E25" s="16"/>
    </row>
    <row r="26" spans="2:13">
      <c r="B26" t="s">
        <v>361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2764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2765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11173548.880000001</v>
      </c>
      <c r="G11" s="7"/>
      <c r="H11" s="76">
        <v>34594.864459710661</v>
      </c>
      <c r="I11" s="7"/>
      <c r="J11" s="76">
        <v>100</v>
      </c>
      <c r="K11" s="76">
        <v>2.9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3128346.62</v>
      </c>
      <c r="H12" s="79">
        <v>5000.1083285526465</v>
      </c>
      <c r="J12" s="79">
        <v>14.45</v>
      </c>
      <c r="K12" s="79">
        <v>0.42</v>
      </c>
    </row>
    <row r="13" spans="2:55">
      <c r="B13" s="78" t="s">
        <v>2079</v>
      </c>
      <c r="C13" s="16"/>
      <c r="F13" s="79">
        <v>445920.64</v>
      </c>
      <c r="H13" s="79">
        <v>1120.8136700184441</v>
      </c>
      <c r="J13" s="79">
        <v>3.24</v>
      </c>
      <c r="K13" s="79">
        <v>0.09</v>
      </c>
    </row>
    <row r="14" spans="2:55">
      <c r="B14" t="s">
        <v>2080</v>
      </c>
      <c r="C14" t="s">
        <v>2081</v>
      </c>
      <c r="D14" t="s">
        <v>109</v>
      </c>
      <c r="E14" t="s">
        <v>2082</v>
      </c>
      <c r="F14" s="77">
        <v>73430.64</v>
      </c>
      <c r="G14" s="77">
        <v>94.886200000000187</v>
      </c>
      <c r="H14" s="77">
        <v>244.83986137592399</v>
      </c>
      <c r="I14" s="77">
        <v>0.02</v>
      </c>
      <c r="J14" s="77">
        <v>0.71</v>
      </c>
      <c r="K14" s="77">
        <v>0.02</v>
      </c>
    </row>
    <row r="15" spans="2:55">
      <c r="B15" t="s">
        <v>2083</v>
      </c>
      <c r="C15" t="s">
        <v>2084</v>
      </c>
      <c r="D15" t="s">
        <v>109</v>
      </c>
      <c r="E15" t="s">
        <v>2085</v>
      </c>
      <c r="F15" s="77">
        <v>155520</v>
      </c>
      <c r="G15" s="77">
        <v>95.278400000000005</v>
      </c>
      <c r="H15" s="77">
        <v>520.69386442752</v>
      </c>
      <c r="I15" s="77">
        <v>0.06</v>
      </c>
      <c r="J15" s="77">
        <v>1.51</v>
      </c>
      <c r="K15" s="77">
        <v>0.04</v>
      </c>
    </row>
    <row r="16" spans="2:55">
      <c r="B16" t="s">
        <v>2086</v>
      </c>
      <c r="C16" t="s">
        <v>2087</v>
      </c>
      <c r="D16" t="s">
        <v>109</v>
      </c>
      <c r="E16" t="s">
        <v>272</v>
      </c>
      <c r="F16" s="77">
        <v>34125</v>
      </c>
      <c r="G16" s="77">
        <v>179.21080000000001</v>
      </c>
      <c r="H16" s="77">
        <v>214.90107884700001</v>
      </c>
      <c r="I16" s="77">
        <v>0.2</v>
      </c>
      <c r="J16" s="77">
        <v>0.62</v>
      </c>
      <c r="K16" s="77">
        <v>0.02</v>
      </c>
    </row>
    <row r="17" spans="2:11">
      <c r="B17" t="s">
        <v>2088</v>
      </c>
      <c r="C17" t="s">
        <v>2089</v>
      </c>
      <c r="D17" t="s">
        <v>105</v>
      </c>
      <c r="E17" t="s">
        <v>2090</v>
      </c>
      <c r="F17" s="77">
        <v>24201</v>
      </c>
      <c r="G17" s="77">
        <v>79.398799999999994</v>
      </c>
      <c r="H17" s="77">
        <v>19.215303588000001</v>
      </c>
      <c r="I17" s="77">
        <v>0.03</v>
      </c>
      <c r="J17" s="77">
        <v>0.06</v>
      </c>
      <c r="K17" s="77">
        <v>0</v>
      </c>
    </row>
    <row r="18" spans="2:11">
      <c r="B18" t="s">
        <v>2091</v>
      </c>
      <c r="C18" t="s">
        <v>2092</v>
      </c>
      <c r="D18" t="s">
        <v>105</v>
      </c>
      <c r="E18" t="s">
        <v>272</v>
      </c>
      <c r="F18" s="77">
        <v>158644</v>
      </c>
      <c r="G18" s="77">
        <v>76.374499999999998</v>
      </c>
      <c r="H18" s="77">
        <v>121.16356177999999</v>
      </c>
      <c r="I18" s="77">
        <v>0.21</v>
      </c>
      <c r="J18" s="77">
        <v>0.35</v>
      </c>
      <c r="K18" s="77">
        <v>0.01</v>
      </c>
    </row>
    <row r="19" spans="2:11">
      <c r="B19" s="78" t="s">
        <v>2093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257</v>
      </c>
      <c r="C20" t="s">
        <v>257</v>
      </c>
      <c r="D20" t="s">
        <v>257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2094</v>
      </c>
      <c r="C21" s="16"/>
      <c r="F21" s="79">
        <v>1061267</v>
      </c>
      <c r="H21" s="79">
        <v>1066.346223862</v>
      </c>
      <c r="J21" s="79">
        <v>3.08</v>
      </c>
      <c r="K21" s="79">
        <v>0.09</v>
      </c>
    </row>
    <row r="22" spans="2:11">
      <c r="B22" t="s">
        <v>2095</v>
      </c>
      <c r="C22" t="s">
        <v>2096</v>
      </c>
      <c r="D22" t="s">
        <v>105</v>
      </c>
      <c r="E22" t="s">
        <v>2097</v>
      </c>
      <c r="F22" s="77">
        <v>1061267</v>
      </c>
      <c r="G22" s="77">
        <v>100.4786</v>
      </c>
      <c r="H22" s="77">
        <v>1066.346223862</v>
      </c>
      <c r="I22" s="77">
        <v>0.12</v>
      </c>
      <c r="J22" s="77">
        <v>3.08</v>
      </c>
      <c r="K22" s="77">
        <v>0.09</v>
      </c>
    </row>
    <row r="23" spans="2:11">
      <c r="B23" s="78" t="s">
        <v>2098</v>
      </c>
      <c r="C23" s="16"/>
      <c r="F23" s="79">
        <v>1621158.98</v>
      </c>
      <c r="H23" s="79">
        <v>2812.9484346722024</v>
      </c>
      <c r="J23" s="79">
        <v>8.1300000000000008</v>
      </c>
      <c r="K23" s="79">
        <v>0.24</v>
      </c>
    </row>
    <row r="24" spans="2:11">
      <c r="B24" t="s">
        <v>2099</v>
      </c>
      <c r="C24" t="s">
        <v>2100</v>
      </c>
      <c r="D24" t="s">
        <v>105</v>
      </c>
      <c r="E24" t="s">
        <v>2101</v>
      </c>
      <c r="F24" s="77">
        <v>711132.08</v>
      </c>
      <c r="G24" s="77">
        <v>97.525499999999994</v>
      </c>
      <c r="H24" s="77">
        <v>693.53511668040005</v>
      </c>
      <c r="I24" s="77">
        <v>0.15</v>
      </c>
      <c r="J24" s="77">
        <v>2</v>
      </c>
      <c r="K24" s="77">
        <v>0.06</v>
      </c>
    </row>
    <row r="25" spans="2:11">
      <c r="B25" t="s">
        <v>2102</v>
      </c>
      <c r="C25" t="s">
        <v>2103</v>
      </c>
      <c r="D25" t="s">
        <v>105</v>
      </c>
      <c r="E25" t="s">
        <v>2104</v>
      </c>
      <c r="F25" s="77">
        <v>510541.05</v>
      </c>
      <c r="G25" s="77">
        <v>90.679699999999997</v>
      </c>
      <c r="H25" s="77">
        <v>462.95709251685003</v>
      </c>
      <c r="I25" s="77">
        <v>0.04</v>
      </c>
      <c r="J25" s="77">
        <v>1.34</v>
      </c>
      <c r="K25" s="77">
        <v>0.04</v>
      </c>
    </row>
    <row r="26" spans="2:11">
      <c r="B26" t="s">
        <v>2105</v>
      </c>
      <c r="C26" t="s">
        <v>2106</v>
      </c>
      <c r="D26" t="s">
        <v>109</v>
      </c>
      <c r="E26" t="s">
        <v>2107</v>
      </c>
      <c r="F26" s="77">
        <v>60034.75</v>
      </c>
      <c r="G26" s="77">
        <v>110.1472</v>
      </c>
      <c r="H26" s="77">
        <v>232.36885887812801</v>
      </c>
      <c r="I26" s="77">
        <v>0.03</v>
      </c>
      <c r="J26" s="77">
        <v>0.67</v>
      </c>
      <c r="K26" s="77">
        <v>0.02</v>
      </c>
    </row>
    <row r="27" spans="2:11">
      <c r="B27" t="s">
        <v>2108</v>
      </c>
      <c r="C27" t="s">
        <v>2109</v>
      </c>
      <c r="D27" t="s">
        <v>109</v>
      </c>
      <c r="E27" t="s">
        <v>2110</v>
      </c>
      <c r="F27" s="77">
        <v>23366</v>
      </c>
      <c r="G27" s="77">
        <v>95.477500000000006</v>
      </c>
      <c r="H27" s="77">
        <v>78.394784092099997</v>
      </c>
      <c r="I27" s="77">
        <v>0</v>
      </c>
      <c r="J27" s="77">
        <v>0.23</v>
      </c>
      <c r="K27" s="77">
        <v>0.01</v>
      </c>
    </row>
    <row r="28" spans="2:11">
      <c r="B28" t="s">
        <v>2111</v>
      </c>
      <c r="C28" t="s">
        <v>2112</v>
      </c>
      <c r="D28" t="s">
        <v>109</v>
      </c>
      <c r="E28" t="s">
        <v>272</v>
      </c>
      <c r="F28" s="77">
        <v>23889.85</v>
      </c>
      <c r="G28" s="77">
        <v>1.6176999999999999</v>
      </c>
      <c r="H28" s="77">
        <v>1.3580418875233</v>
      </c>
      <c r="I28" s="77">
        <v>0.02</v>
      </c>
      <c r="J28" s="77">
        <v>0</v>
      </c>
      <c r="K28" s="77">
        <v>0</v>
      </c>
    </row>
    <row r="29" spans="2:11">
      <c r="B29" t="s">
        <v>2113</v>
      </c>
      <c r="C29" t="s">
        <v>2114</v>
      </c>
      <c r="D29" t="s">
        <v>109</v>
      </c>
      <c r="E29" t="s">
        <v>2115</v>
      </c>
      <c r="F29" s="77">
        <v>121092</v>
      </c>
      <c r="G29" s="77">
        <v>114.71469999999999</v>
      </c>
      <c r="H29" s="77">
        <v>488.13088037733598</v>
      </c>
      <c r="I29" s="77">
        <v>0.01</v>
      </c>
      <c r="J29" s="77">
        <v>1.41</v>
      </c>
      <c r="K29" s="77">
        <v>0.04</v>
      </c>
    </row>
    <row r="30" spans="2:11">
      <c r="B30" t="s">
        <v>2116</v>
      </c>
      <c r="C30" t="s">
        <v>2117</v>
      </c>
      <c r="D30" t="s">
        <v>109</v>
      </c>
      <c r="E30" t="s">
        <v>272</v>
      </c>
      <c r="F30" s="77">
        <v>24228.25</v>
      </c>
      <c r="G30" s="77">
        <v>46.302999999999997</v>
      </c>
      <c r="H30" s="77">
        <v>39.421480783615003</v>
      </c>
      <c r="I30" s="77">
        <v>0.01</v>
      </c>
      <c r="J30" s="77">
        <v>0.11</v>
      </c>
      <c r="K30" s="77">
        <v>0</v>
      </c>
    </row>
    <row r="31" spans="2:11">
      <c r="B31" t="s">
        <v>2118</v>
      </c>
      <c r="C31" t="s">
        <v>2119</v>
      </c>
      <c r="D31" t="s">
        <v>109</v>
      </c>
      <c r="E31" t="s">
        <v>2120</v>
      </c>
      <c r="F31" s="77">
        <v>146875</v>
      </c>
      <c r="G31" s="77">
        <v>158.25470000000001</v>
      </c>
      <c r="H31" s="77">
        <v>816.78217945624999</v>
      </c>
      <c r="I31" s="77">
        <v>7.0000000000000007E-2</v>
      </c>
      <c r="J31" s="77">
        <v>2.36</v>
      </c>
      <c r="K31" s="77">
        <v>7.0000000000000007E-2</v>
      </c>
    </row>
    <row r="32" spans="2:11">
      <c r="B32" s="78" t="s">
        <v>261</v>
      </c>
      <c r="C32" s="16"/>
      <c r="F32" s="79">
        <v>8045202.2599999998</v>
      </c>
      <c r="H32" s="79">
        <v>29594.756131158014</v>
      </c>
      <c r="J32" s="79">
        <v>85.55</v>
      </c>
      <c r="K32" s="79">
        <v>2.4900000000000002</v>
      </c>
    </row>
    <row r="33" spans="2:11">
      <c r="B33" s="78" t="s">
        <v>2121</v>
      </c>
      <c r="C33" s="16"/>
      <c r="F33" s="79">
        <v>126550.85</v>
      </c>
      <c r="H33" s="79">
        <v>406.0488850779501</v>
      </c>
      <c r="J33" s="79">
        <v>1.17</v>
      </c>
      <c r="K33" s="79">
        <v>0.03</v>
      </c>
    </row>
    <row r="34" spans="2:11">
      <c r="B34" t="s">
        <v>2122</v>
      </c>
      <c r="C34" t="s">
        <v>2123</v>
      </c>
      <c r="D34" t="s">
        <v>109</v>
      </c>
      <c r="E34" t="s">
        <v>2124</v>
      </c>
      <c r="F34" s="77">
        <v>17165.740000000002</v>
      </c>
      <c r="G34" s="77">
        <v>91.47</v>
      </c>
      <c r="H34" s="77">
        <v>55.175079356292002</v>
      </c>
      <c r="I34" s="77">
        <v>0</v>
      </c>
      <c r="J34" s="77">
        <v>0.16</v>
      </c>
      <c r="K34" s="77">
        <v>0</v>
      </c>
    </row>
    <row r="35" spans="2:11">
      <c r="B35" t="s">
        <v>2125</v>
      </c>
      <c r="C35" t="s">
        <v>2126</v>
      </c>
      <c r="D35" t="s">
        <v>109</v>
      </c>
      <c r="E35" t="s">
        <v>2127</v>
      </c>
      <c r="F35" s="77">
        <v>16604.38</v>
      </c>
      <c r="G35" s="77">
        <v>82.676599999999965</v>
      </c>
      <c r="H35" s="77">
        <v>48.2399700384711</v>
      </c>
      <c r="I35" s="77">
        <v>0.01</v>
      </c>
      <c r="J35" s="77">
        <v>0.14000000000000001</v>
      </c>
      <c r="K35" s="77">
        <v>0</v>
      </c>
    </row>
    <row r="36" spans="2:11">
      <c r="B36" t="s">
        <v>2108</v>
      </c>
      <c r="C36" t="s">
        <v>2084</v>
      </c>
      <c r="D36" t="s">
        <v>109</v>
      </c>
      <c r="E36" t="s">
        <v>2004</v>
      </c>
      <c r="F36" s="77">
        <v>92780.73</v>
      </c>
      <c r="G36" s="77">
        <v>92.823500000000095</v>
      </c>
      <c r="H36" s="77">
        <v>302.63383568318699</v>
      </c>
      <c r="I36" s="77">
        <v>0.02</v>
      </c>
      <c r="J36" s="77">
        <v>0.87</v>
      </c>
      <c r="K36" s="77">
        <v>0.03</v>
      </c>
    </row>
    <row r="37" spans="2:11">
      <c r="B37" s="78" t="s">
        <v>2128</v>
      </c>
      <c r="C37" s="16"/>
      <c r="F37" s="79">
        <v>157765.88</v>
      </c>
      <c r="H37" s="79">
        <v>1932.1794858384887</v>
      </c>
      <c r="J37" s="79">
        <v>5.59</v>
      </c>
      <c r="K37" s="79">
        <v>0.16</v>
      </c>
    </row>
    <row r="38" spans="2:11">
      <c r="B38" t="s">
        <v>2129</v>
      </c>
      <c r="C38" t="s">
        <v>2130</v>
      </c>
      <c r="D38" t="s">
        <v>109</v>
      </c>
      <c r="E38" t="s">
        <v>272</v>
      </c>
      <c r="F38" s="77">
        <v>154616.06</v>
      </c>
      <c r="G38" s="77">
        <v>1E-4</v>
      </c>
      <c r="H38" s="77">
        <v>5.4332083484E-4</v>
      </c>
      <c r="I38" s="77">
        <v>0</v>
      </c>
      <c r="J38" s="77">
        <v>0</v>
      </c>
      <c r="K38" s="77">
        <v>0</v>
      </c>
    </row>
    <row r="39" spans="2:11">
      <c r="B39" t="s">
        <v>2131</v>
      </c>
      <c r="C39" t="s">
        <v>2132</v>
      </c>
      <c r="D39" t="s">
        <v>109</v>
      </c>
      <c r="E39" t="s">
        <v>2133</v>
      </c>
      <c r="F39" s="77">
        <v>3.08</v>
      </c>
      <c r="G39" s="77">
        <v>60704.32</v>
      </c>
      <c r="H39" s="77">
        <v>6.5701013987839998</v>
      </c>
      <c r="I39" s="77">
        <v>0</v>
      </c>
      <c r="J39" s="77">
        <v>0.02</v>
      </c>
      <c r="K39" s="77">
        <v>0</v>
      </c>
    </row>
    <row r="40" spans="2:11">
      <c r="B40" t="s">
        <v>2134</v>
      </c>
      <c r="C40" t="s">
        <v>2135</v>
      </c>
      <c r="D40" t="s">
        <v>116</v>
      </c>
      <c r="E40" t="s">
        <v>842</v>
      </c>
      <c r="F40" s="77">
        <v>3146.74</v>
      </c>
      <c r="G40" s="77">
        <v>12376.879999999997</v>
      </c>
      <c r="H40" s="77">
        <v>1925.60884111887</v>
      </c>
      <c r="I40" s="77">
        <v>0</v>
      </c>
      <c r="J40" s="77">
        <v>5.57</v>
      </c>
      <c r="K40" s="77">
        <v>0.16</v>
      </c>
    </row>
    <row r="41" spans="2:11">
      <c r="B41" s="78" t="s">
        <v>2136</v>
      </c>
      <c r="C41" s="16"/>
      <c r="F41" s="79">
        <v>1112233.97</v>
      </c>
      <c r="H41" s="79">
        <v>3831.1984290695359</v>
      </c>
      <c r="J41" s="79">
        <v>11.07</v>
      </c>
      <c r="K41" s="79">
        <v>0.32</v>
      </c>
    </row>
    <row r="42" spans="2:11">
      <c r="B42" t="s">
        <v>2137</v>
      </c>
      <c r="C42" t="s">
        <v>2138</v>
      </c>
      <c r="D42" t="s">
        <v>109</v>
      </c>
      <c r="E42" t="s">
        <v>2139</v>
      </c>
      <c r="F42" s="77">
        <v>540914.18000000005</v>
      </c>
      <c r="G42" s="77">
        <v>107.65039999999979</v>
      </c>
      <c r="H42" s="77">
        <v>2046.1891223914899</v>
      </c>
      <c r="I42" s="77">
        <v>0.01</v>
      </c>
      <c r="J42" s="77">
        <v>5.91</v>
      </c>
      <c r="K42" s="77">
        <v>0.17</v>
      </c>
    </row>
    <row r="43" spans="2:11">
      <c r="B43" t="s">
        <v>2140</v>
      </c>
      <c r="C43" t="s">
        <v>2141</v>
      </c>
      <c r="D43" t="s">
        <v>109</v>
      </c>
      <c r="E43" t="s">
        <v>2142</v>
      </c>
      <c r="F43" s="77">
        <v>54415.35</v>
      </c>
      <c r="G43" s="77">
        <v>95.44359999999979</v>
      </c>
      <c r="H43" s="77">
        <v>182.50299503999599</v>
      </c>
      <c r="I43" s="77">
        <v>0.01</v>
      </c>
      <c r="J43" s="77">
        <v>0.53</v>
      </c>
      <c r="K43" s="77">
        <v>0.02</v>
      </c>
    </row>
    <row r="44" spans="2:11">
      <c r="B44" t="s">
        <v>2143</v>
      </c>
      <c r="C44" t="s">
        <v>2144</v>
      </c>
      <c r="D44" t="s">
        <v>109</v>
      </c>
      <c r="E44" t="s">
        <v>2145</v>
      </c>
      <c r="F44" s="77">
        <v>516904.44</v>
      </c>
      <c r="G44" s="77">
        <v>88.224200000000195</v>
      </c>
      <c r="H44" s="77">
        <v>1602.50631163805</v>
      </c>
      <c r="I44" s="77">
        <v>0</v>
      </c>
      <c r="J44" s="77">
        <v>4.63</v>
      </c>
      <c r="K44" s="77">
        <v>0.13</v>
      </c>
    </row>
    <row r="45" spans="2:11">
      <c r="B45" s="78" t="s">
        <v>2146</v>
      </c>
      <c r="C45" s="16"/>
      <c r="F45" s="79">
        <v>6648651.5599999996</v>
      </c>
      <c r="H45" s="79">
        <v>23425.329331172037</v>
      </c>
      <c r="J45" s="79">
        <v>67.709999999999994</v>
      </c>
      <c r="K45" s="79">
        <v>1.97</v>
      </c>
    </row>
    <row r="46" spans="2:11">
      <c r="B46" t="s">
        <v>2147</v>
      </c>
      <c r="C46" t="s">
        <v>2148</v>
      </c>
      <c r="D46" t="s">
        <v>109</v>
      </c>
      <c r="E46" t="s">
        <v>2149</v>
      </c>
      <c r="F46" s="77">
        <v>487.22</v>
      </c>
      <c r="G46" s="77">
        <v>100</v>
      </c>
      <c r="H46" s="77">
        <v>1.71209108</v>
      </c>
      <c r="I46" s="77">
        <v>0</v>
      </c>
      <c r="J46" s="77">
        <v>0</v>
      </c>
      <c r="K46" s="77">
        <v>0</v>
      </c>
    </row>
    <row r="47" spans="2:11">
      <c r="B47" t="s">
        <v>2150</v>
      </c>
      <c r="C47" t="s">
        <v>2151</v>
      </c>
      <c r="D47" t="s">
        <v>109</v>
      </c>
      <c r="E47" t="s">
        <v>2152</v>
      </c>
      <c r="F47" s="77">
        <v>112409.56</v>
      </c>
      <c r="G47" s="77">
        <v>102.78369999999998</v>
      </c>
      <c r="H47" s="77">
        <v>406.00300909492398</v>
      </c>
      <c r="I47" s="77">
        <v>0.01</v>
      </c>
      <c r="J47" s="77">
        <v>1.17</v>
      </c>
      <c r="K47" s="77">
        <v>0.03</v>
      </c>
    </row>
    <row r="48" spans="2:11">
      <c r="B48" t="s">
        <v>2153</v>
      </c>
      <c r="C48" t="s">
        <v>2154</v>
      </c>
      <c r="D48" t="s">
        <v>109</v>
      </c>
      <c r="E48" t="s">
        <v>2155</v>
      </c>
      <c r="F48" s="77">
        <v>294604.55</v>
      </c>
      <c r="G48" s="77">
        <v>70.980599999999896</v>
      </c>
      <c r="H48" s="77">
        <v>734.819839341592</v>
      </c>
      <c r="I48" s="77">
        <v>0.02</v>
      </c>
      <c r="J48" s="77">
        <v>2.12</v>
      </c>
      <c r="K48" s="77">
        <v>0.06</v>
      </c>
    </row>
    <row r="49" spans="2:11">
      <c r="B49" t="s">
        <v>2156</v>
      </c>
      <c r="C49" t="s">
        <v>2157</v>
      </c>
      <c r="D49" t="s">
        <v>116</v>
      </c>
      <c r="E49" t="s">
        <v>2158</v>
      </c>
      <c r="F49" s="77">
        <v>454670.4</v>
      </c>
      <c r="G49" s="77">
        <v>100.04719999999986</v>
      </c>
      <c r="H49" s="77">
        <v>2249.04243889687</v>
      </c>
      <c r="I49" s="77">
        <v>0.14000000000000001</v>
      </c>
      <c r="J49" s="77">
        <v>6.5</v>
      </c>
      <c r="K49" s="77">
        <v>0.19</v>
      </c>
    </row>
    <row r="50" spans="2:11">
      <c r="B50" t="s">
        <v>2159</v>
      </c>
      <c r="C50" t="s">
        <v>2160</v>
      </c>
      <c r="D50" t="s">
        <v>109</v>
      </c>
      <c r="E50" t="s">
        <v>2161</v>
      </c>
      <c r="F50" s="77">
        <v>196801.02</v>
      </c>
      <c r="G50" s="77">
        <v>93.009799999999942</v>
      </c>
      <c r="H50" s="77">
        <v>643.21744214125897</v>
      </c>
      <c r="I50" s="77">
        <v>0.01</v>
      </c>
      <c r="J50" s="77">
        <v>1.86</v>
      </c>
      <c r="K50" s="77">
        <v>0.05</v>
      </c>
    </row>
    <row r="51" spans="2:11">
      <c r="B51" t="s">
        <v>2162</v>
      </c>
      <c r="C51" t="s">
        <v>2163</v>
      </c>
      <c r="D51" t="s">
        <v>109</v>
      </c>
      <c r="E51" t="s">
        <v>2164</v>
      </c>
      <c r="F51" s="77">
        <v>1584.5</v>
      </c>
      <c r="G51" s="77">
        <v>61.539200000000001</v>
      </c>
      <c r="H51" s="77">
        <v>3.4264614247359999</v>
      </c>
      <c r="I51" s="77">
        <v>0</v>
      </c>
      <c r="J51" s="77">
        <v>0.01</v>
      </c>
      <c r="K51" s="77">
        <v>0</v>
      </c>
    </row>
    <row r="52" spans="2:11">
      <c r="B52" t="s">
        <v>2165</v>
      </c>
      <c r="C52" t="s">
        <v>2166</v>
      </c>
      <c r="D52" t="s">
        <v>109</v>
      </c>
      <c r="E52" t="s">
        <v>2167</v>
      </c>
      <c r="F52" s="77">
        <v>31189.919999999998</v>
      </c>
      <c r="G52" s="77">
        <v>117.97420000000004</v>
      </c>
      <c r="H52" s="77">
        <v>129.301349922649</v>
      </c>
      <c r="I52" s="77">
        <v>0</v>
      </c>
      <c r="J52" s="77">
        <v>0.37</v>
      </c>
      <c r="K52" s="77">
        <v>0.01</v>
      </c>
    </row>
    <row r="53" spans="2:11">
      <c r="B53" t="s">
        <v>2168</v>
      </c>
      <c r="C53" t="s">
        <v>2169</v>
      </c>
      <c r="D53" t="s">
        <v>113</v>
      </c>
      <c r="E53" t="s">
        <v>2170</v>
      </c>
      <c r="F53" s="77">
        <v>193600</v>
      </c>
      <c r="G53" s="77">
        <v>101.40600000000001</v>
      </c>
      <c r="H53" s="77">
        <v>849.83874286080004</v>
      </c>
      <c r="I53" s="77">
        <v>0</v>
      </c>
      <c r="J53" s="77">
        <v>2.46</v>
      </c>
      <c r="K53" s="77">
        <v>7.0000000000000007E-2</v>
      </c>
    </row>
    <row r="54" spans="2:11">
      <c r="B54" t="s">
        <v>2171</v>
      </c>
      <c r="C54" t="s">
        <v>2172</v>
      </c>
      <c r="D54" t="s">
        <v>109</v>
      </c>
      <c r="E54" t="s">
        <v>986</v>
      </c>
      <c r="F54" s="77">
        <v>429002.92</v>
      </c>
      <c r="G54" s="77">
        <v>78.50569999999999</v>
      </c>
      <c r="H54" s="77">
        <v>1183.48619321767</v>
      </c>
      <c r="I54" s="77">
        <v>0.01</v>
      </c>
      <c r="J54" s="77">
        <v>3.42</v>
      </c>
      <c r="K54" s="77">
        <v>0.1</v>
      </c>
    </row>
    <row r="55" spans="2:11">
      <c r="B55" t="s">
        <v>2173</v>
      </c>
      <c r="C55" t="s">
        <v>2174</v>
      </c>
      <c r="D55" t="s">
        <v>113</v>
      </c>
      <c r="E55" t="s">
        <v>2175</v>
      </c>
      <c r="F55" s="77">
        <v>109255.71</v>
      </c>
      <c r="G55" s="77">
        <v>95.485000000000042</v>
      </c>
      <c r="H55" s="77">
        <v>451.59260024522303</v>
      </c>
      <c r="I55" s="77">
        <v>0.01</v>
      </c>
      <c r="J55" s="77">
        <v>1.31</v>
      </c>
      <c r="K55" s="77">
        <v>0.04</v>
      </c>
    </row>
    <row r="56" spans="2:11">
      <c r="B56" t="s">
        <v>2176</v>
      </c>
      <c r="C56" t="s">
        <v>2177</v>
      </c>
      <c r="D56" t="s">
        <v>109</v>
      </c>
      <c r="E56" t="s">
        <v>2178</v>
      </c>
      <c r="F56" s="77">
        <v>411964.19</v>
      </c>
      <c r="G56" s="77">
        <v>168.35790000000003</v>
      </c>
      <c r="H56" s="77">
        <v>2437.21994625254</v>
      </c>
      <c r="I56" s="77">
        <v>0.01</v>
      </c>
      <c r="J56" s="77">
        <v>7.05</v>
      </c>
      <c r="K56" s="77">
        <v>0.2</v>
      </c>
    </row>
    <row r="57" spans="2:11">
      <c r="B57" t="s">
        <v>2179</v>
      </c>
      <c r="C57" t="s">
        <v>2180</v>
      </c>
      <c r="D57" t="s">
        <v>113</v>
      </c>
      <c r="E57" t="s">
        <v>322</v>
      </c>
      <c r="F57" s="77">
        <v>16054.42</v>
      </c>
      <c r="G57" s="77">
        <v>163.06219999999985</v>
      </c>
      <c r="H57" s="77">
        <v>113.32231521667001</v>
      </c>
      <c r="I57" s="77">
        <v>0.89</v>
      </c>
      <c r="J57" s="77">
        <v>0.33</v>
      </c>
      <c r="K57" s="77">
        <v>0.01</v>
      </c>
    </row>
    <row r="58" spans="2:11">
      <c r="B58" t="s">
        <v>2181</v>
      </c>
      <c r="C58" t="s">
        <v>2182</v>
      </c>
      <c r="D58" t="s">
        <v>109</v>
      </c>
      <c r="E58" t="s">
        <v>2183</v>
      </c>
      <c r="F58" s="77">
        <v>184959.56</v>
      </c>
      <c r="G58" s="77">
        <v>92.972600000000028</v>
      </c>
      <c r="H58" s="77">
        <v>604.27345554828798</v>
      </c>
      <c r="I58" s="77">
        <v>0</v>
      </c>
      <c r="J58" s="77">
        <v>1.75</v>
      </c>
      <c r="K58" s="77">
        <v>0.05</v>
      </c>
    </row>
    <row r="59" spans="2:11">
      <c r="B59" t="s">
        <v>2184</v>
      </c>
      <c r="C59" t="s">
        <v>2185</v>
      </c>
      <c r="D59" t="s">
        <v>116</v>
      </c>
      <c r="E59" t="s">
        <v>2186</v>
      </c>
      <c r="F59" s="77">
        <v>13246.3</v>
      </c>
      <c r="G59" s="77">
        <v>117.5575</v>
      </c>
      <c r="H59" s="77">
        <v>76.991176945464503</v>
      </c>
      <c r="I59" s="77">
        <v>0.63</v>
      </c>
      <c r="J59" s="77">
        <v>0.22</v>
      </c>
      <c r="K59" s="77">
        <v>0.01</v>
      </c>
    </row>
    <row r="60" spans="2:11">
      <c r="B60" t="s">
        <v>2187</v>
      </c>
      <c r="C60" t="s">
        <v>2188</v>
      </c>
      <c r="D60" t="s">
        <v>109</v>
      </c>
      <c r="E60" t="s">
        <v>452</v>
      </c>
      <c r="F60" s="77">
        <v>146737.32</v>
      </c>
      <c r="G60" s="77">
        <v>99.900800000000032</v>
      </c>
      <c r="H60" s="77">
        <v>515.12343261705996</v>
      </c>
      <c r="I60" s="77">
        <v>0</v>
      </c>
      <c r="J60" s="77">
        <v>1.49</v>
      </c>
      <c r="K60" s="77">
        <v>0.04</v>
      </c>
    </row>
    <row r="61" spans="2:11">
      <c r="B61" t="s">
        <v>2189</v>
      </c>
      <c r="C61" t="s">
        <v>2190</v>
      </c>
      <c r="D61" t="s">
        <v>109</v>
      </c>
      <c r="E61" t="s">
        <v>2191</v>
      </c>
      <c r="F61" s="77">
        <v>202201.04</v>
      </c>
      <c r="G61" s="77">
        <v>418.93550000000016</v>
      </c>
      <c r="H61" s="77">
        <v>2976.6810698832101</v>
      </c>
      <c r="I61" s="77">
        <v>0.15</v>
      </c>
      <c r="J61" s="77">
        <v>8.6</v>
      </c>
      <c r="K61" s="77">
        <v>0.25</v>
      </c>
    </row>
    <row r="62" spans="2:11">
      <c r="B62" t="s">
        <v>2192</v>
      </c>
      <c r="C62" t="s">
        <v>2193</v>
      </c>
      <c r="D62" t="s">
        <v>109</v>
      </c>
      <c r="E62" t="s">
        <v>2194</v>
      </c>
      <c r="F62" s="77">
        <v>26</v>
      </c>
      <c r="G62" s="77">
        <v>100</v>
      </c>
      <c r="H62" s="77">
        <v>9.1364000000000001E-2</v>
      </c>
      <c r="I62" s="77">
        <v>0</v>
      </c>
      <c r="J62" s="77">
        <v>0</v>
      </c>
      <c r="K62" s="77">
        <v>0</v>
      </c>
    </row>
    <row r="63" spans="2:11">
      <c r="B63" t="s">
        <v>2195</v>
      </c>
      <c r="C63" t="s">
        <v>2196</v>
      </c>
      <c r="D63" t="s">
        <v>109</v>
      </c>
      <c r="E63" t="s">
        <v>2197</v>
      </c>
      <c r="F63" s="77">
        <v>15173.69</v>
      </c>
      <c r="G63" s="77">
        <v>106.45260000000007</v>
      </c>
      <c r="H63" s="77">
        <v>56.760895348583198</v>
      </c>
      <c r="I63" s="77">
        <v>0</v>
      </c>
      <c r="J63" s="77">
        <v>0.16</v>
      </c>
      <c r="K63" s="77">
        <v>0</v>
      </c>
    </row>
    <row r="64" spans="2:11">
      <c r="B64" t="s">
        <v>2198</v>
      </c>
      <c r="C64" t="s">
        <v>2199</v>
      </c>
      <c r="D64" t="s">
        <v>109</v>
      </c>
      <c r="E64" t="s">
        <v>2200</v>
      </c>
      <c r="F64" s="77">
        <v>3649.93</v>
      </c>
      <c r="G64" s="77">
        <v>86.622300000000308</v>
      </c>
      <c r="H64" s="77">
        <v>11.110049746766499</v>
      </c>
      <c r="I64" s="77">
        <v>0</v>
      </c>
      <c r="J64" s="77">
        <v>0.03</v>
      </c>
      <c r="K64" s="77">
        <v>0</v>
      </c>
    </row>
    <row r="65" spans="2:11">
      <c r="B65" t="s">
        <v>2201</v>
      </c>
      <c r="C65" t="s">
        <v>2202</v>
      </c>
      <c r="D65" t="s">
        <v>109</v>
      </c>
      <c r="E65" t="s">
        <v>2203</v>
      </c>
      <c r="F65" s="77">
        <v>45713.08</v>
      </c>
      <c r="G65" s="77">
        <v>100</v>
      </c>
      <c r="H65" s="77">
        <v>160.63576312000001</v>
      </c>
      <c r="I65" s="77">
        <v>0</v>
      </c>
      <c r="J65" s="77">
        <v>0.46</v>
      </c>
      <c r="K65" s="77">
        <v>0.01</v>
      </c>
    </row>
    <row r="66" spans="2:11">
      <c r="B66" t="s">
        <v>2204</v>
      </c>
      <c r="C66" t="s">
        <v>2205</v>
      </c>
      <c r="D66" t="s">
        <v>113</v>
      </c>
      <c r="E66" t="s">
        <v>2206</v>
      </c>
      <c r="F66" s="77">
        <v>66680.850000000006</v>
      </c>
      <c r="G66" s="77">
        <v>116.14729999999999</v>
      </c>
      <c r="H66" s="77">
        <v>335.25693223430602</v>
      </c>
      <c r="I66" s="77">
        <v>0.01</v>
      </c>
      <c r="J66" s="77">
        <v>0.97</v>
      </c>
      <c r="K66" s="77">
        <v>0.03</v>
      </c>
    </row>
    <row r="67" spans="2:11">
      <c r="B67" t="s">
        <v>2207</v>
      </c>
      <c r="C67" t="s">
        <v>2208</v>
      </c>
      <c r="D67" t="s">
        <v>113</v>
      </c>
      <c r="E67" t="s">
        <v>2209</v>
      </c>
      <c r="F67" s="77">
        <v>231923.84</v>
      </c>
      <c r="G67" s="77">
        <v>88.097499999999982</v>
      </c>
      <c r="H67" s="77">
        <v>884.45654148158701</v>
      </c>
      <c r="I67" s="77">
        <v>0.02</v>
      </c>
      <c r="J67" s="77">
        <v>2.56</v>
      </c>
      <c r="K67" s="77">
        <v>7.0000000000000007E-2</v>
      </c>
    </row>
    <row r="68" spans="2:11">
      <c r="B68" t="s">
        <v>2210</v>
      </c>
      <c r="C68" t="s">
        <v>2211</v>
      </c>
      <c r="D68" t="s">
        <v>113</v>
      </c>
      <c r="E68" t="s">
        <v>842</v>
      </c>
      <c r="F68" s="77">
        <v>13518.41</v>
      </c>
      <c r="G68" s="77">
        <v>100</v>
      </c>
      <c r="H68" s="77">
        <v>58.518493208000002</v>
      </c>
      <c r="I68" s="77">
        <v>0</v>
      </c>
      <c r="J68" s="77">
        <v>0.17</v>
      </c>
      <c r="K68" s="77">
        <v>0</v>
      </c>
    </row>
    <row r="69" spans="2:11">
      <c r="B69" t="s">
        <v>2212</v>
      </c>
      <c r="C69" t="s">
        <v>2213</v>
      </c>
      <c r="D69" t="s">
        <v>109</v>
      </c>
      <c r="E69" t="s">
        <v>842</v>
      </c>
      <c r="F69" s="77">
        <v>10258.39</v>
      </c>
      <c r="G69" s="77">
        <v>100</v>
      </c>
      <c r="H69" s="77">
        <v>36.04798246</v>
      </c>
      <c r="I69" s="77">
        <v>0</v>
      </c>
      <c r="J69" s="77">
        <v>0.1</v>
      </c>
      <c r="K69" s="77">
        <v>0</v>
      </c>
    </row>
    <row r="70" spans="2:11">
      <c r="B70" t="s">
        <v>2214</v>
      </c>
      <c r="C70" t="s">
        <v>2215</v>
      </c>
      <c r="D70" t="s">
        <v>109</v>
      </c>
      <c r="E70" t="s">
        <v>2216</v>
      </c>
      <c r="F70" s="77">
        <v>100322.45</v>
      </c>
      <c r="G70" s="77">
        <v>100</v>
      </c>
      <c r="H70" s="77">
        <v>352.53308929999997</v>
      </c>
      <c r="I70" s="77">
        <v>0</v>
      </c>
      <c r="J70" s="77">
        <v>1.02</v>
      </c>
      <c r="K70" s="77">
        <v>0.03</v>
      </c>
    </row>
    <row r="71" spans="2:11">
      <c r="B71" t="s">
        <v>2217</v>
      </c>
      <c r="C71" t="s">
        <v>2218</v>
      </c>
      <c r="D71" t="s">
        <v>109</v>
      </c>
      <c r="E71" t="s">
        <v>2219</v>
      </c>
      <c r="F71" s="77">
        <v>3502.19</v>
      </c>
      <c r="G71" s="77">
        <v>100</v>
      </c>
      <c r="H71" s="77">
        <v>12.306695660000001</v>
      </c>
      <c r="I71" s="77">
        <v>0</v>
      </c>
      <c r="J71" s="77">
        <v>0.04</v>
      </c>
      <c r="K71" s="77">
        <v>0</v>
      </c>
    </row>
    <row r="72" spans="2:11">
      <c r="B72" t="s">
        <v>2220</v>
      </c>
      <c r="C72" t="s">
        <v>2221</v>
      </c>
      <c r="D72" t="s">
        <v>113</v>
      </c>
      <c r="E72" t="s">
        <v>2222</v>
      </c>
      <c r="F72" s="77">
        <v>297487.28000000003</v>
      </c>
      <c r="G72" s="77">
        <v>102.61459999999983</v>
      </c>
      <c r="H72" s="77">
        <v>1321.43278743216</v>
      </c>
      <c r="I72" s="77">
        <v>0.02</v>
      </c>
      <c r="J72" s="77">
        <v>3.82</v>
      </c>
      <c r="K72" s="77">
        <v>0.11</v>
      </c>
    </row>
    <row r="73" spans="2:11">
      <c r="B73" t="s">
        <v>2223</v>
      </c>
      <c r="C73" t="s">
        <v>2224</v>
      </c>
      <c r="D73" t="s">
        <v>113</v>
      </c>
      <c r="E73" t="s">
        <v>370</v>
      </c>
      <c r="F73" s="77">
        <v>188235.2</v>
      </c>
      <c r="G73" s="77">
        <v>97.303399999999968</v>
      </c>
      <c r="H73" s="77">
        <v>792.85975965462796</v>
      </c>
      <c r="I73" s="77">
        <v>0.01</v>
      </c>
      <c r="J73" s="77">
        <v>2.29</v>
      </c>
      <c r="K73" s="77">
        <v>7.0000000000000007E-2</v>
      </c>
    </row>
    <row r="74" spans="2:11">
      <c r="B74" t="s">
        <v>2225</v>
      </c>
      <c r="C74" t="s">
        <v>2226</v>
      </c>
      <c r="D74" t="s">
        <v>109</v>
      </c>
      <c r="E74" t="s">
        <v>2227</v>
      </c>
      <c r="F74" s="77">
        <v>328619.82</v>
      </c>
      <c r="G74" s="77">
        <v>102.8859000000004</v>
      </c>
      <c r="H74" s="77">
        <v>1188.0955562802301</v>
      </c>
      <c r="I74" s="77">
        <v>0</v>
      </c>
      <c r="J74" s="77">
        <v>3.43</v>
      </c>
      <c r="K74" s="77">
        <v>0.1</v>
      </c>
    </row>
    <row r="75" spans="2:11">
      <c r="B75" t="s">
        <v>2228</v>
      </c>
      <c r="C75" t="s">
        <v>2229</v>
      </c>
      <c r="D75" t="s">
        <v>113</v>
      </c>
      <c r="E75" t="s">
        <v>2230</v>
      </c>
      <c r="F75" s="77">
        <v>385540.57</v>
      </c>
      <c r="G75" s="77">
        <v>99.723700000000136</v>
      </c>
      <c r="H75" s="77">
        <v>1664.31677129836</v>
      </c>
      <c r="I75" s="77">
        <v>0.08</v>
      </c>
      <c r="J75" s="77">
        <v>4.8099999999999996</v>
      </c>
      <c r="K75" s="77">
        <v>0.14000000000000001</v>
      </c>
    </row>
    <row r="76" spans="2:11">
      <c r="B76" t="s">
        <v>2231</v>
      </c>
      <c r="C76" t="s">
        <v>2232</v>
      </c>
      <c r="D76" t="s">
        <v>109</v>
      </c>
      <c r="E76" t="s">
        <v>2219</v>
      </c>
      <c r="F76" s="77">
        <v>12597.65</v>
      </c>
      <c r="G76" s="77">
        <v>123.82599999999999</v>
      </c>
      <c r="H76" s="77">
        <v>54.815469636746002</v>
      </c>
      <c r="I76" s="77">
        <v>0.05</v>
      </c>
      <c r="J76" s="77">
        <v>0.16</v>
      </c>
      <c r="K76" s="77">
        <v>0</v>
      </c>
    </row>
    <row r="77" spans="2:11">
      <c r="B77" t="s">
        <v>2233</v>
      </c>
      <c r="C77" t="s">
        <v>2234</v>
      </c>
      <c r="D77" t="s">
        <v>109</v>
      </c>
      <c r="E77" t="s">
        <v>2235</v>
      </c>
      <c r="F77" s="77">
        <v>145200</v>
      </c>
      <c r="G77" s="77">
        <v>105.73860000000001</v>
      </c>
      <c r="H77" s="77">
        <v>539.51301946080002</v>
      </c>
      <c r="I77" s="77">
        <v>0.01</v>
      </c>
      <c r="J77" s="77">
        <v>1.56</v>
      </c>
      <c r="K77" s="77">
        <v>0.05</v>
      </c>
    </row>
    <row r="78" spans="2:11">
      <c r="B78" t="s">
        <v>2236</v>
      </c>
      <c r="C78" t="s">
        <v>2237</v>
      </c>
      <c r="D78" t="s">
        <v>204</v>
      </c>
      <c r="E78" t="s">
        <v>2238</v>
      </c>
      <c r="F78" s="77">
        <v>38528</v>
      </c>
      <c r="G78" s="77">
        <v>100</v>
      </c>
      <c r="H78" s="77">
        <v>22.3770624</v>
      </c>
      <c r="I78" s="77">
        <v>0</v>
      </c>
      <c r="J78" s="77">
        <v>0.06</v>
      </c>
      <c r="K78" s="77">
        <v>0</v>
      </c>
    </row>
    <row r="79" spans="2:11">
      <c r="B79" t="s">
        <v>2239</v>
      </c>
      <c r="C79" t="s">
        <v>2240</v>
      </c>
      <c r="D79" t="s">
        <v>113</v>
      </c>
      <c r="E79" t="s">
        <v>2241</v>
      </c>
      <c r="F79" s="77">
        <v>201102.41</v>
      </c>
      <c r="G79" s="77">
        <v>81.889400000000023</v>
      </c>
      <c r="H79" s="77">
        <v>712.87352365823699</v>
      </c>
      <c r="I79" s="77">
        <v>0.02</v>
      </c>
      <c r="J79" s="77">
        <v>2.06</v>
      </c>
      <c r="K79" s="77">
        <v>0.06</v>
      </c>
    </row>
    <row r="80" spans="2:11">
      <c r="B80" t="s">
        <v>2242</v>
      </c>
      <c r="C80" t="s">
        <v>2243</v>
      </c>
      <c r="D80" t="s">
        <v>109</v>
      </c>
      <c r="E80" t="s">
        <v>2244</v>
      </c>
      <c r="F80" s="77">
        <v>20156</v>
      </c>
      <c r="G80" s="77">
        <v>100</v>
      </c>
      <c r="H80" s="77">
        <v>70.828183999999993</v>
      </c>
      <c r="I80" s="77">
        <v>0.01</v>
      </c>
      <c r="J80" s="77">
        <v>0.2</v>
      </c>
      <c r="K80" s="77">
        <v>0.01</v>
      </c>
    </row>
    <row r="81" spans="2:11">
      <c r="B81" t="s">
        <v>2245</v>
      </c>
      <c r="C81" t="s">
        <v>2246</v>
      </c>
      <c r="D81" t="s">
        <v>113</v>
      </c>
      <c r="E81" t="s">
        <v>2244</v>
      </c>
      <c r="F81" s="77">
        <v>9682.31</v>
      </c>
      <c r="G81" s="77">
        <v>100.0572999999999</v>
      </c>
      <c r="H81" s="77">
        <v>41.936799552961503</v>
      </c>
      <c r="I81" s="77">
        <v>0</v>
      </c>
      <c r="J81" s="77">
        <v>0.12</v>
      </c>
      <c r="K81" s="77">
        <v>0</v>
      </c>
    </row>
    <row r="82" spans="2:11">
      <c r="B82" t="s">
        <v>2247</v>
      </c>
      <c r="C82" t="s">
        <v>2157</v>
      </c>
      <c r="D82" t="s">
        <v>113</v>
      </c>
      <c r="E82" t="s">
        <v>2248</v>
      </c>
      <c r="F82" s="77">
        <v>19819</v>
      </c>
      <c r="G82" s="77">
        <v>100</v>
      </c>
      <c r="H82" s="77">
        <v>85.792487199999997</v>
      </c>
      <c r="I82" s="77">
        <v>0</v>
      </c>
      <c r="J82" s="77">
        <v>0.25</v>
      </c>
      <c r="K82" s="77">
        <v>0.01</v>
      </c>
    </row>
    <row r="83" spans="2:11">
      <c r="B83" t="s">
        <v>2249</v>
      </c>
      <c r="C83" t="s">
        <v>2250</v>
      </c>
      <c r="D83" t="s">
        <v>109</v>
      </c>
      <c r="E83" t="s">
        <v>2152</v>
      </c>
      <c r="F83" s="77">
        <v>18323.849999999999</v>
      </c>
      <c r="G83" s="77">
        <v>117.8293</v>
      </c>
      <c r="H83" s="77">
        <v>75.870296756807704</v>
      </c>
      <c r="I83" s="77">
        <v>0.15</v>
      </c>
      <c r="J83" s="77">
        <v>0.22</v>
      </c>
      <c r="K83" s="77">
        <v>0.01</v>
      </c>
    </row>
    <row r="84" spans="2:11">
      <c r="B84" t="s">
        <v>2251</v>
      </c>
      <c r="C84" t="s">
        <v>2252</v>
      </c>
      <c r="D84" t="s">
        <v>105</v>
      </c>
      <c r="E84" t="s">
        <v>2253</v>
      </c>
      <c r="F84" s="77">
        <v>1465471</v>
      </c>
      <c r="G84" s="77">
        <v>37.448694000000003</v>
      </c>
      <c r="H84" s="77">
        <v>548.79975044874004</v>
      </c>
      <c r="I84" s="77">
        <v>0.15</v>
      </c>
      <c r="J84" s="77">
        <v>1.59</v>
      </c>
      <c r="K84" s="77">
        <v>0.05</v>
      </c>
    </row>
    <row r="85" spans="2:11">
      <c r="B85" t="s">
        <v>2254</v>
      </c>
      <c r="C85" t="s">
        <v>2255</v>
      </c>
      <c r="D85" t="s">
        <v>109</v>
      </c>
      <c r="E85" t="s">
        <v>2256</v>
      </c>
      <c r="F85" s="77">
        <v>228351.01</v>
      </c>
      <c r="G85" s="77">
        <v>127.3699</v>
      </c>
      <c r="H85" s="77">
        <v>1022.04849214417</v>
      </c>
      <c r="I85" s="77">
        <v>0.08</v>
      </c>
      <c r="J85" s="77">
        <v>2.95</v>
      </c>
      <c r="K85" s="77">
        <v>0.09</v>
      </c>
    </row>
    <row r="86" spans="2:11">
      <c r="B86" t="s">
        <v>263</v>
      </c>
      <c r="C86" s="16"/>
    </row>
    <row r="87" spans="2:11">
      <c r="B87" t="s">
        <v>359</v>
      </c>
      <c r="C87" s="16"/>
    </row>
    <row r="88" spans="2:11">
      <c r="B88" t="s">
        <v>360</v>
      </c>
      <c r="C88" s="16"/>
    </row>
    <row r="89" spans="2:11">
      <c r="B89" t="s">
        <v>361</v>
      </c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2764</v>
      </c>
    </row>
    <row r="3" spans="2:59">
      <c r="B3" s="2" t="s">
        <v>2</v>
      </c>
      <c r="C3" s="26" t="s">
        <v>2765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311911.38</v>
      </c>
      <c r="H11" s="7"/>
      <c r="I11" s="76">
        <v>349.4154451419148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2257</v>
      </c>
      <c r="C12" s="16"/>
      <c r="D12" s="16"/>
      <c r="G12" s="79">
        <v>1352.88</v>
      </c>
      <c r="I12" s="79">
        <v>1.3528800000000001E-8</v>
      </c>
      <c r="K12" s="79">
        <v>0</v>
      </c>
      <c r="L12" s="79">
        <v>0</v>
      </c>
    </row>
    <row r="13" spans="2:59">
      <c r="B13" t="s">
        <v>2258</v>
      </c>
      <c r="C13" t="s">
        <v>2259</v>
      </c>
      <c r="D13" t="s">
        <v>732</v>
      </c>
      <c r="E13" t="s">
        <v>105</v>
      </c>
      <c r="F13" t="s">
        <v>2260</v>
      </c>
      <c r="G13" s="77">
        <v>1352.88</v>
      </c>
      <c r="H13" s="77">
        <v>9.9999999999999995E-7</v>
      </c>
      <c r="I13" s="77">
        <v>1.3528800000000001E-8</v>
      </c>
      <c r="J13" s="77">
        <v>0</v>
      </c>
      <c r="K13" s="77">
        <v>0</v>
      </c>
      <c r="L13" s="77">
        <v>0</v>
      </c>
    </row>
    <row r="14" spans="2:59">
      <c r="B14" s="78" t="s">
        <v>1950</v>
      </c>
      <c r="C14" s="16"/>
      <c r="D14" s="16"/>
      <c r="G14" s="79">
        <v>310558.5</v>
      </c>
      <c r="I14" s="79">
        <v>349.41544512838601</v>
      </c>
      <c r="K14" s="79">
        <v>100</v>
      </c>
      <c r="L14" s="79">
        <v>0.03</v>
      </c>
    </row>
    <row r="15" spans="2:59">
      <c r="B15" t="s">
        <v>2261</v>
      </c>
      <c r="C15" t="s">
        <v>2262</v>
      </c>
      <c r="D15" t="s">
        <v>2263</v>
      </c>
      <c r="E15" t="s">
        <v>109</v>
      </c>
      <c r="F15" t="s">
        <v>2264</v>
      </c>
      <c r="G15" s="77">
        <v>310000</v>
      </c>
      <c r="H15" s="77">
        <v>32.020000000000003</v>
      </c>
      <c r="I15" s="77">
        <v>348.806668</v>
      </c>
      <c r="J15" s="77">
        <v>0</v>
      </c>
      <c r="K15" s="77">
        <v>99.83</v>
      </c>
      <c r="L15" s="77">
        <v>0.03</v>
      </c>
    </row>
    <row r="16" spans="2:59">
      <c r="B16" t="s">
        <v>2265</v>
      </c>
      <c r="C16" t="s">
        <v>2266</v>
      </c>
      <c r="D16" t="s">
        <v>1412</v>
      </c>
      <c r="E16" t="s">
        <v>109</v>
      </c>
      <c r="F16" t="s">
        <v>2267</v>
      </c>
      <c r="G16" s="77">
        <v>558.5</v>
      </c>
      <c r="H16" s="77">
        <v>31.019400000000001</v>
      </c>
      <c r="I16" s="77">
        <v>0.60877712838599995</v>
      </c>
      <c r="J16" s="77">
        <v>0</v>
      </c>
      <c r="K16" s="77">
        <v>0.17</v>
      </c>
      <c r="L16" s="77">
        <v>0</v>
      </c>
    </row>
    <row r="17" spans="2:4">
      <c r="B17" t="s">
        <v>263</v>
      </c>
      <c r="C17" s="16"/>
      <c r="D17" s="16"/>
    </row>
    <row r="18" spans="2:4">
      <c r="B18" t="s">
        <v>359</v>
      </c>
      <c r="C18" s="16"/>
      <c r="D18" s="16"/>
    </row>
    <row r="19" spans="2:4">
      <c r="B19" t="s">
        <v>360</v>
      </c>
      <c r="C19" s="16"/>
      <c r="D19" s="16"/>
    </row>
    <row r="20" spans="2:4">
      <c r="B20" t="s">
        <v>361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2764</v>
      </c>
    </row>
    <row r="3" spans="2:52">
      <c r="B3" s="2" t="s">
        <v>2</v>
      </c>
      <c r="C3" s="26" t="s">
        <v>2765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257</v>
      </c>
      <c r="C14" t="s">
        <v>257</v>
      </c>
      <c r="D14" t="s">
        <v>257</v>
      </c>
      <c r="E14" t="s">
        <v>257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257</v>
      </c>
      <c r="C16" t="s">
        <v>257</v>
      </c>
      <c r="D16" t="s">
        <v>257</v>
      </c>
      <c r="E16" t="s">
        <v>257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257</v>
      </c>
      <c r="C18" t="s">
        <v>257</v>
      </c>
      <c r="D18" t="s">
        <v>257</v>
      </c>
      <c r="E18" t="s">
        <v>257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257</v>
      </c>
      <c r="C20" t="s">
        <v>257</v>
      </c>
      <c r="D20" t="s">
        <v>257</v>
      </c>
      <c r="E20" t="s">
        <v>257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257</v>
      </c>
      <c r="C22" t="s">
        <v>257</v>
      </c>
      <c r="D22" t="s">
        <v>257</v>
      </c>
      <c r="E22" t="s">
        <v>257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1951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257</v>
      </c>
      <c r="C25" t="s">
        <v>257</v>
      </c>
      <c r="D25" t="s">
        <v>257</v>
      </c>
      <c r="E25" t="s">
        <v>257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257</v>
      </c>
      <c r="C27" t="s">
        <v>257</v>
      </c>
      <c r="D27" t="s">
        <v>257</v>
      </c>
      <c r="E27" t="s">
        <v>257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257</v>
      </c>
      <c r="C29" t="s">
        <v>257</v>
      </c>
      <c r="D29" t="s">
        <v>257</v>
      </c>
      <c r="E29" t="s">
        <v>257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257</v>
      </c>
      <c r="C31" t="s">
        <v>257</v>
      </c>
      <c r="D31" t="s">
        <v>257</v>
      </c>
      <c r="E31" t="s">
        <v>257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257</v>
      </c>
      <c r="C33" t="s">
        <v>257</v>
      </c>
      <c r="D33" t="s">
        <v>257</v>
      </c>
      <c r="E33" t="s">
        <v>257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263</v>
      </c>
      <c r="C34" s="16"/>
      <c r="D34" s="16"/>
    </row>
    <row r="35" spans="2:12">
      <c r="B35" t="s">
        <v>359</v>
      </c>
      <c r="C35" s="16"/>
      <c r="D35" s="16"/>
    </row>
    <row r="36" spans="2:12">
      <c r="B36" t="s">
        <v>360</v>
      </c>
      <c r="C36" s="16"/>
      <c r="D36" s="16"/>
    </row>
    <row r="37" spans="2:12">
      <c r="B37" t="s">
        <v>361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2764</v>
      </c>
    </row>
    <row r="3" spans="2:13">
      <c r="B3" s="2" t="s">
        <v>2</v>
      </c>
      <c r="C3" s="26" t="s">
        <v>2765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J12+J48</f>
        <v>67992.430946755194</v>
      </c>
      <c r="K11" s="76">
        <f>J11/$J$11*100</f>
        <v>100</v>
      </c>
      <c r="L11" s="76">
        <f>J11/'סכום נכסי הקרן'!$C$42*100</f>
        <v>5.7091829529803544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J13+J18+J38+J40+J42+J44+J46</f>
        <v>56394.451941633997</v>
      </c>
      <c r="K12" s="79">
        <f t="shared" ref="K12:K63" si="0">J12/$J$11*100</f>
        <v>82.942249830420735</v>
      </c>
      <c r="L12" s="79">
        <f>J12/'סכום נכסי הקרן'!$C$42*100</f>
        <v>4.7353247881367579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46698.869630000001</v>
      </c>
      <c r="K13" s="79">
        <f t="shared" si="0"/>
        <v>68.68245329626447</v>
      </c>
      <c r="L13" s="79">
        <f>J13/'סכום נכסי הקרן'!$C$42*100</f>
        <v>3.9212069152790239</v>
      </c>
    </row>
    <row r="14" spans="2:13">
      <c r="B14" s="83" t="s">
        <v>2835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4886.1320299999998</v>
      </c>
      <c r="K14" s="77">
        <f t="shared" si="0"/>
        <v>7.1862881823218299</v>
      </c>
      <c r="L14" s="77">
        <f>J14/'סכום נכסי הקרן'!$C$42*100</f>
        <v>0.41027833985715972</v>
      </c>
    </row>
    <row r="15" spans="2:13">
      <c r="B15" s="83" t="s">
        <v>2836</v>
      </c>
      <c r="C15" t="s">
        <v>213</v>
      </c>
      <c r="D15" t="s">
        <v>214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-2.4E-2</v>
      </c>
      <c r="K15" s="77">
        <f t="shared" si="0"/>
        <v>-3.5298046658744081E-5</v>
      </c>
      <c r="L15" s="77">
        <f>J15/'סכום נכסי הקרן'!$C$42*100</f>
        <v>-2.0152300625760686E-6</v>
      </c>
    </row>
    <row r="16" spans="2:13">
      <c r="B16" s="83" t="s">
        <v>2837</v>
      </c>
      <c r="C16" t="s">
        <v>215</v>
      </c>
      <c r="D16" t="s">
        <v>216</v>
      </c>
      <c r="E16" t="s">
        <v>217</v>
      </c>
      <c r="F16" t="s">
        <v>212</v>
      </c>
      <c r="G16" t="s">
        <v>105</v>
      </c>
      <c r="H16" s="77">
        <v>0</v>
      </c>
      <c r="I16" s="77">
        <v>0</v>
      </c>
      <c r="J16" s="77">
        <v>7403.4378900000002</v>
      </c>
      <c r="K16" s="77">
        <f t="shared" si="0"/>
        <v>10.888620669847244</v>
      </c>
      <c r="L16" s="77">
        <f>J16/'סכום נכסי הקרן'!$C$42*100</f>
        <v>0.62165127509761409</v>
      </c>
    </row>
    <row r="17" spans="2:12">
      <c r="B17" s="83" t="s">
        <v>2838</v>
      </c>
      <c r="C17" t="s">
        <v>218</v>
      </c>
      <c r="D17" t="s">
        <v>219</v>
      </c>
      <c r="E17" t="s">
        <v>211</v>
      </c>
      <c r="F17" t="s">
        <v>212</v>
      </c>
      <c r="G17" t="s">
        <v>105</v>
      </c>
      <c r="H17" s="77">
        <v>0</v>
      </c>
      <c r="I17" s="77">
        <v>0</v>
      </c>
      <c r="J17" s="77">
        <v>34409.323709999997</v>
      </c>
      <c r="K17" s="77">
        <f t="shared" si="0"/>
        <v>50.607579742142036</v>
      </c>
      <c r="L17" s="77">
        <f>J17/'סכום נכסי הקרן'!$C$42*100</f>
        <v>2.8892793155543126</v>
      </c>
    </row>
    <row r="18" spans="2:12">
      <c r="B18" s="78" t="s">
        <v>220</v>
      </c>
      <c r="D18" s="16"/>
      <c r="I18" s="79">
        <v>0</v>
      </c>
      <c r="J18" s="79">
        <f>SUM(J19:J37)</f>
        <v>9565.6066116339971</v>
      </c>
      <c r="K18" s="79">
        <f t="shared" si="0"/>
        <v>14.068634520693655</v>
      </c>
      <c r="L18" s="79">
        <f>J18/'סכום נכסי הקרן'!$C$42*100</f>
        <v>0.80320408377255159</v>
      </c>
    </row>
    <row r="19" spans="2:12">
      <c r="B19" s="83" t="s">
        <v>2837</v>
      </c>
      <c r="C19" t="s">
        <v>225</v>
      </c>
      <c r="D19" t="s">
        <v>216</v>
      </c>
      <c r="E19" t="s">
        <v>217</v>
      </c>
      <c r="F19" t="s">
        <v>212</v>
      </c>
      <c r="G19" t="s">
        <v>123</v>
      </c>
      <c r="H19" s="77">
        <v>0</v>
      </c>
      <c r="I19" s="77">
        <v>0</v>
      </c>
      <c r="J19" s="77">
        <v>9.7106763320000002</v>
      </c>
      <c r="K19" s="77">
        <f t="shared" si="0"/>
        <v>1.4281996093954077E-2</v>
      </c>
      <c r="L19" s="77">
        <f>J19/'סכום נכסי הקרן'!$C$42*100</f>
        <v>8.1538528634134632E-4</v>
      </c>
    </row>
    <row r="20" spans="2:12">
      <c r="B20" s="83" t="s">
        <v>2838</v>
      </c>
      <c r="C20" t="s">
        <v>226</v>
      </c>
      <c r="D20" t="s">
        <v>219</v>
      </c>
      <c r="E20" t="s">
        <v>211</v>
      </c>
      <c r="F20" t="s">
        <v>212</v>
      </c>
      <c r="G20" t="s">
        <v>123</v>
      </c>
      <c r="H20" s="77">
        <v>0</v>
      </c>
      <c r="I20" s="77">
        <v>0</v>
      </c>
      <c r="J20" s="77">
        <v>43.018721655</v>
      </c>
      <c r="K20" s="77">
        <f t="shared" si="0"/>
        <v>6.3269868507404778E-2</v>
      </c>
      <c r="L20" s="77">
        <f>J20/'סכום נכסי הקרן'!$C$42*100</f>
        <v>3.6121925471978393E-3</v>
      </c>
    </row>
    <row r="21" spans="2:12">
      <c r="B21" s="83" t="s">
        <v>2835</v>
      </c>
      <c r="C21" t="s">
        <v>228</v>
      </c>
      <c r="D21" t="s">
        <v>210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3843.5813982999998</v>
      </c>
      <c r="K21" s="77">
        <f t="shared" si="0"/>
        <v>5.6529548139114265</v>
      </c>
      <c r="L21" s="77">
        <f>J21/'סכום נכסי הקרן'!$C$42*100</f>
        <v>0.32273753257551346</v>
      </c>
    </row>
    <row r="22" spans="2:12">
      <c r="B22" s="83" t="s">
        <v>2837</v>
      </c>
      <c r="C22" t="s">
        <v>230</v>
      </c>
      <c r="D22" t="s">
        <v>216</v>
      </c>
      <c r="E22" t="s">
        <v>217</v>
      </c>
      <c r="F22" t="s">
        <v>212</v>
      </c>
      <c r="G22" t="s">
        <v>109</v>
      </c>
      <c r="H22" s="77">
        <v>0</v>
      </c>
      <c r="I22" s="77">
        <v>0</v>
      </c>
      <c r="J22" s="77">
        <v>150.58034670000001</v>
      </c>
      <c r="K22" s="77">
        <f t="shared" si="0"/>
        <v>0.22146633765443585</v>
      </c>
      <c r="L22" s="77">
        <f>J22/'סכום נכסי הקרן'!$C$42*100</f>
        <v>1.2643918395956964E-2</v>
      </c>
    </row>
    <row r="23" spans="2:12">
      <c r="B23" s="83" t="s">
        <v>2838</v>
      </c>
      <c r="C23" t="s">
        <v>231</v>
      </c>
      <c r="D23" t="s">
        <v>219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3638.5445233199998</v>
      </c>
      <c r="K23" s="77">
        <f t="shared" si="0"/>
        <v>5.3513964314194622</v>
      </c>
      <c r="L23" s="77">
        <f>J23/'סכום נכסי הקרן'!$C$42*100</f>
        <v>0.30552101280899902</v>
      </c>
    </row>
    <row r="24" spans="2:12">
      <c r="B24" s="83" t="s">
        <v>2837</v>
      </c>
      <c r="C24" t="s">
        <v>233</v>
      </c>
      <c r="D24" t="s">
        <v>216</v>
      </c>
      <c r="E24" t="s">
        <v>217</v>
      </c>
      <c r="F24" t="s">
        <v>212</v>
      </c>
      <c r="G24" t="s">
        <v>119</v>
      </c>
      <c r="H24" s="77">
        <v>0</v>
      </c>
      <c r="I24" s="77">
        <v>0</v>
      </c>
      <c r="J24" s="77">
        <v>2.7237999999999999E-5</v>
      </c>
      <c r="K24" s="77">
        <f t="shared" si="0"/>
        <v>4.0060341453786303E-8</v>
      </c>
      <c r="L24" s="77">
        <f>J24/'סכום נכסי הקרן'!$C$42*100</f>
        <v>2.28711818518529E-9</v>
      </c>
    </row>
    <row r="25" spans="2:12">
      <c r="B25" s="83" t="s">
        <v>2838</v>
      </c>
      <c r="C25" t="s">
        <v>234</v>
      </c>
      <c r="D25" t="s">
        <v>219</v>
      </c>
      <c r="E25" t="s">
        <v>211</v>
      </c>
      <c r="F25" t="s">
        <v>212</v>
      </c>
      <c r="G25" t="s">
        <v>119</v>
      </c>
      <c r="H25" s="77">
        <v>0</v>
      </c>
      <c r="I25" s="77">
        <v>0</v>
      </c>
      <c r="J25" s="77">
        <v>28.122663001999999</v>
      </c>
      <c r="K25" s="77">
        <f t="shared" si="0"/>
        <v>4.136146128386383E-2</v>
      </c>
      <c r="L25" s="77">
        <f>J25/'סכום נכסי הקרן'!$C$42*100</f>
        <v>2.3614014967219231E-3</v>
      </c>
    </row>
    <row r="26" spans="2:12">
      <c r="B26" s="83" t="s">
        <v>2835</v>
      </c>
      <c r="C26" t="s">
        <v>236</v>
      </c>
      <c r="D26" t="s">
        <v>210</v>
      </c>
      <c r="E26" t="s">
        <v>211</v>
      </c>
      <c r="F26" t="s">
        <v>212</v>
      </c>
      <c r="G26" t="s">
        <v>113</v>
      </c>
      <c r="H26" s="77">
        <v>0</v>
      </c>
      <c r="I26" s="77">
        <v>0</v>
      </c>
      <c r="J26" s="77">
        <v>478.94016352</v>
      </c>
      <c r="K26" s="77">
        <f t="shared" si="0"/>
        <v>0.70440217661147841</v>
      </c>
      <c r="L26" s="77">
        <f>J26/'סכום נכסי הקרן'!$C$42*100</f>
        <v>4.0215608987525096E-2</v>
      </c>
    </row>
    <row r="27" spans="2:12">
      <c r="B27" s="83" t="s">
        <v>2837</v>
      </c>
      <c r="C27" t="s">
        <v>237</v>
      </c>
      <c r="D27" t="s">
        <v>216</v>
      </c>
      <c r="E27" t="s">
        <v>217</v>
      </c>
      <c r="F27" t="s">
        <v>212</v>
      </c>
      <c r="G27" t="s">
        <v>113</v>
      </c>
      <c r="H27" s="77">
        <v>0</v>
      </c>
      <c r="I27" s="77">
        <v>0</v>
      </c>
      <c r="J27" s="77">
        <v>0.61906168800000005</v>
      </c>
      <c r="K27" s="77">
        <f t="shared" si="0"/>
        <v>9.1048618115270304E-4</v>
      </c>
      <c r="L27" s="77">
        <f>J27/'סכום נכסי הקרן'!$C$42*100</f>
        <v>5.1981321843611958E-5</v>
      </c>
    </row>
    <row r="28" spans="2:12">
      <c r="B28" s="83" t="s">
        <v>2838</v>
      </c>
      <c r="C28" t="s">
        <v>238</v>
      </c>
      <c r="D28" t="s">
        <v>219</v>
      </c>
      <c r="E28" t="s">
        <v>211</v>
      </c>
      <c r="F28" t="s">
        <v>212</v>
      </c>
      <c r="G28" t="s">
        <v>113</v>
      </c>
      <c r="H28" s="77">
        <v>0</v>
      </c>
      <c r="I28" s="77">
        <v>0</v>
      </c>
      <c r="J28" s="77">
        <v>47.652815615999998</v>
      </c>
      <c r="K28" s="77">
        <f t="shared" si="0"/>
        <v>7.0085471209754016E-2</v>
      </c>
      <c r="L28" s="77">
        <f>J28/'סכום נכסי הקרן'!$C$42*100</f>
        <v>4.0013077748232307E-3</v>
      </c>
    </row>
    <row r="29" spans="2:12">
      <c r="B29" s="83" t="s">
        <v>2835</v>
      </c>
      <c r="C29" t="s">
        <v>240</v>
      </c>
      <c r="D29" t="s">
        <v>210</v>
      </c>
      <c r="E29" t="s">
        <v>211</v>
      </c>
      <c r="F29" t="s">
        <v>212</v>
      </c>
      <c r="G29" t="s">
        <v>202</v>
      </c>
      <c r="H29" s="77">
        <v>0</v>
      </c>
      <c r="I29" s="77">
        <v>0</v>
      </c>
      <c r="J29" s="77">
        <v>1.58352E-5</v>
      </c>
      <c r="K29" s="77">
        <f t="shared" si="0"/>
        <v>2.3289651185439345E-8</v>
      </c>
      <c r="L29" s="77">
        <f>J29/'סכום נכסי הקרן'!$C$42*100</f>
        <v>1.3296487952876903E-9</v>
      </c>
    </row>
    <row r="30" spans="2:12">
      <c r="B30" s="83" t="s">
        <v>2837</v>
      </c>
      <c r="C30" t="s">
        <v>241</v>
      </c>
      <c r="D30" t="s">
        <v>216</v>
      </c>
      <c r="E30" t="s">
        <v>217</v>
      </c>
      <c r="F30" t="s">
        <v>212</v>
      </c>
      <c r="G30" t="s">
        <v>202</v>
      </c>
      <c r="H30" s="77">
        <v>0</v>
      </c>
      <c r="I30" s="77">
        <v>0</v>
      </c>
      <c r="J30" s="77">
        <v>0.33503060480000002</v>
      </c>
      <c r="K30" s="77">
        <f t="shared" si="0"/>
        <v>4.9274691334740212E-4</v>
      </c>
      <c r="L30" s="77">
        <f>J30/'סכום נכסי הקרן'!$C$42*100</f>
        <v>2.8131822778166757E-5</v>
      </c>
    </row>
    <row r="31" spans="2:12">
      <c r="B31" s="83" t="s">
        <v>2838</v>
      </c>
      <c r="C31" t="s">
        <v>242</v>
      </c>
      <c r="D31" t="s">
        <v>219</v>
      </c>
      <c r="E31" t="s">
        <v>211</v>
      </c>
      <c r="F31" t="s">
        <v>212</v>
      </c>
      <c r="G31" t="s">
        <v>202</v>
      </c>
      <c r="H31" s="77">
        <v>0</v>
      </c>
      <c r="I31" s="77">
        <v>0</v>
      </c>
      <c r="J31" s="77">
        <v>1293.4802664700001</v>
      </c>
      <c r="K31" s="77">
        <f t="shared" si="0"/>
        <v>1.9023886165842829</v>
      </c>
      <c r="L31" s="77">
        <f>J31/'סכום נכסי הקרן'!$C$42*100</f>
        <v>0.1086108465974687</v>
      </c>
    </row>
    <row r="32" spans="2:12">
      <c r="B32" s="83" t="s">
        <v>2835</v>
      </c>
      <c r="C32" t="s">
        <v>244</v>
      </c>
      <c r="D32" t="s">
        <v>210</v>
      </c>
      <c r="E32" t="s">
        <v>211</v>
      </c>
      <c r="F32" t="s">
        <v>212</v>
      </c>
      <c r="G32" t="s">
        <v>204</v>
      </c>
      <c r="H32" s="77">
        <v>0</v>
      </c>
      <c r="I32" s="77">
        <v>0</v>
      </c>
      <c r="J32" s="77">
        <v>4.1858256000000003E-2</v>
      </c>
      <c r="K32" s="77">
        <f t="shared" si="0"/>
        <v>6.1563111389235611E-5</v>
      </c>
      <c r="L32" s="77">
        <f>J32/'סכום נכסי הקרן'!$C$42*100</f>
        <v>3.5147506607585468E-6</v>
      </c>
    </row>
    <row r="33" spans="2:12">
      <c r="B33" s="83" t="s">
        <v>2835</v>
      </c>
      <c r="C33" t="s">
        <v>247</v>
      </c>
      <c r="D33" t="s">
        <v>210</v>
      </c>
      <c r="E33" t="s">
        <v>211</v>
      </c>
      <c r="F33" t="s">
        <v>212</v>
      </c>
      <c r="G33" t="s">
        <v>116</v>
      </c>
      <c r="H33" s="77">
        <v>0</v>
      </c>
      <c r="I33" s="77">
        <v>0</v>
      </c>
      <c r="J33" s="77">
        <v>9.2641947499999997</v>
      </c>
      <c r="K33" s="77">
        <f t="shared" si="0"/>
        <v>1.3625332439216334E-2</v>
      </c>
      <c r="L33" s="77">
        <f>J33/'סכום נכסי הקרן'!$C$42*100</f>
        <v>7.7789515690664113E-4</v>
      </c>
    </row>
    <row r="34" spans="2:12">
      <c r="B34" s="83" t="s">
        <v>2837</v>
      </c>
      <c r="C34" t="s">
        <v>248</v>
      </c>
      <c r="D34" t="s">
        <v>216</v>
      </c>
      <c r="E34" t="s">
        <v>217</v>
      </c>
      <c r="F34" t="s">
        <v>212</v>
      </c>
      <c r="G34" t="s">
        <v>116</v>
      </c>
      <c r="H34" s="77">
        <v>0</v>
      </c>
      <c r="I34" s="77">
        <v>0</v>
      </c>
      <c r="J34" s="77">
        <v>0.2422658</v>
      </c>
      <c r="K34" s="77">
        <f t="shared" si="0"/>
        <v>3.5631289634241507E-4</v>
      </c>
      <c r="L34" s="77">
        <f>J34/'סכום נכסי הקרן'!$C$42*100</f>
        <v>2.0342555137251726E-5</v>
      </c>
    </row>
    <row r="35" spans="2:12">
      <c r="B35" s="83" t="s">
        <v>2838</v>
      </c>
      <c r="C35" t="s">
        <v>249</v>
      </c>
      <c r="D35" t="s">
        <v>219</v>
      </c>
      <c r="E35" t="s">
        <v>211</v>
      </c>
      <c r="F35" t="s">
        <v>212</v>
      </c>
      <c r="G35" t="s">
        <v>116</v>
      </c>
      <c r="H35" s="77">
        <v>0</v>
      </c>
      <c r="I35" s="77">
        <v>0</v>
      </c>
      <c r="J35" s="77">
        <v>14.188865160000001</v>
      </c>
      <c r="K35" s="77">
        <f t="shared" si="0"/>
        <v>2.086830101884618E-2</v>
      </c>
      <c r="L35" s="77">
        <f>J35/'סכום נכסי הקרן'!$C$42*100</f>
        <v>1.1914094843445918E-3</v>
      </c>
    </row>
    <row r="36" spans="2:12">
      <c r="B36" s="83" t="s">
        <v>2837</v>
      </c>
      <c r="C36" t="s">
        <v>250</v>
      </c>
      <c r="D36" t="s">
        <v>216</v>
      </c>
      <c r="E36" t="s">
        <v>217</v>
      </c>
      <c r="F36" t="s">
        <v>212</v>
      </c>
      <c r="G36" t="s">
        <v>126</v>
      </c>
      <c r="H36" s="77">
        <v>0</v>
      </c>
      <c r="I36" s="77">
        <v>0</v>
      </c>
      <c r="J36" s="77">
        <v>7.2695239190000001</v>
      </c>
      <c r="K36" s="77">
        <f t="shared" si="0"/>
        <v>1.0691666436654923E-2</v>
      </c>
      <c r="L36" s="77">
        <f>J36/'סכום נכסי הקרן'!$C$42*100</f>
        <v>6.1040679759102499E-4</v>
      </c>
    </row>
    <row r="37" spans="2:12">
      <c r="B37" s="83" t="s">
        <v>2837</v>
      </c>
      <c r="C37" t="s">
        <v>252</v>
      </c>
      <c r="D37" t="s">
        <v>216</v>
      </c>
      <c r="E37" t="s">
        <v>217</v>
      </c>
      <c r="F37" t="s">
        <v>212</v>
      </c>
      <c r="G37" t="s">
        <v>206</v>
      </c>
      <c r="H37" s="77">
        <v>0</v>
      </c>
      <c r="I37" s="77">
        <v>0</v>
      </c>
      <c r="J37" s="77">
        <v>1.4193468000000001E-2</v>
      </c>
      <c r="K37" s="77">
        <f t="shared" si="0"/>
        <v>2.0875070654724627E-5</v>
      </c>
      <c r="L37" s="77">
        <f>J37/'סכום נכסי הקרן'!$C$42*100</f>
        <v>1.1917959752421431E-6</v>
      </c>
    </row>
    <row r="38" spans="2:12">
      <c r="B38" s="78" t="s">
        <v>254</v>
      </c>
      <c r="D38" s="16"/>
      <c r="I38" s="79">
        <v>0</v>
      </c>
      <c r="J38" s="79">
        <v>129.97569999999999</v>
      </c>
      <c r="K38" s="79">
        <f t="shared" si="0"/>
        <v>0.19116201346262179</v>
      </c>
      <c r="L38" s="79">
        <f>J38/'סכום נכסי הקרן'!$C$42*100</f>
        <v>1.0913789085182014E-2</v>
      </c>
    </row>
    <row r="39" spans="2:12">
      <c r="B39" s="83" t="s">
        <v>2836</v>
      </c>
      <c r="C39" t="s">
        <v>255</v>
      </c>
      <c r="D39" t="s">
        <v>214</v>
      </c>
      <c r="E39" t="s">
        <v>211</v>
      </c>
      <c r="F39" t="s">
        <v>212</v>
      </c>
      <c r="G39" t="s">
        <v>105</v>
      </c>
      <c r="H39" s="77">
        <v>0</v>
      </c>
      <c r="I39" s="77">
        <v>0</v>
      </c>
      <c r="J39" s="77">
        <v>129.97569999999999</v>
      </c>
      <c r="K39" s="77">
        <f t="shared" si="0"/>
        <v>0.19116201346262179</v>
      </c>
      <c r="L39" s="77">
        <f>J39/'סכום נכסי הקרן'!$C$42*100</f>
        <v>1.0913789085182014E-2</v>
      </c>
    </row>
    <row r="40" spans="2:12">
      <c r="B40" s="78" t="s">
        <v>256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257</v>
      </c>
      <c r="C41" t="s">
        <v>257</v>
      </c>
      <c r="D41" s="16"/>
      <c r="E41" t="s">
        <v>257</v>
      </c>
      <c r="G41" t="s">
        <v>257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258</v>
      </c>
      <c r="D42" s="16"/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257</v>
      </c>
      <c r="C43" t="s">
        <v>257</v>
      </c>
      <c r="D43" s="16"/>
      <c r="E43" t="s">
        <v>257</v>
      </c>
      <c r="G43" t="s">
        <v>257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s="78" t="s">
        <v>259</v>
      </c>
      <c r="D44" s="16"/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257</v>
      </c>
      <c r="C45" t="s">
        <v>257</v>
      </c>
      <c r="D45" s="16"/>
      <c r="E45" t="s">
        <v>257</v>
      </c>
      <c r="G45" t="s">
        <v>257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260</v>
      </c>
      <c r="D46" s="16"/>
      <c r="I46" s="79">
        <v>0</v>
      </c>
      <c r="J46" s="79">
        <v>0</v>
      </c>
      <c r="K46" s="79">
        <f t="shared" si="0"/>
        <v>0</v>
      </c>
      <c r="L46" s="79">
        <f>J46/'סכום נכסי הקרן'!$C$42*100</f>
        <v>0</v>
      </c>
    </row>
    <row r="47" spans="2:12">
      <c r="B47" t="s">
        <v>257</v>
      </c>
      <c r="C47" t="s">
        <v>257</v>
      </c>
      <c r="D47" s="16"/>
      <c r="E47" t="s">
        <v>257</v>
      </c>
      <c r="G47" t="s">
        <v>257</v>
      </c>
      <c r="H47" s="77">
        <v>0</v>
      </c>
      <c r="I47" s="77">
        <v>0</v>
      </c>
      <c r="J47" s="77">
        <v>0</v>
      </c>
      <c r="K47" s="77">
        <f t="shared" si="0"/>
        <v>0</v>
      </c>
      <c r="L47" s="77">
        <f>J47/'סכום נכסי הקרן'!$C$42*100</f>
        <v>0</v>
      </c>
    </row>
    <row r="48" spans="2:12">
      <c r="B48" s="78" t="s">
        <v>261</v>
      </c>
      <c r="D48" s="16"/>
      <c r="I48" s="79">
        <v>0</v>
      </c>
      <c r="J48" s="79">
        <f>J49+J62</f>
        <v>11597.979005121202</v>
      </c>
      <c r="K48" s="79">
        <f t="shared" si="0"/>
        <v>17.057750169579268</v>
      </c>
      <c r="L48" s="79">
        <f>J48/'סכום נכסי הקרן'!$C$42*100</f>
        <v>0.97385816484359711</v>
      </c>
    </row>
    <row r="49" spans="2:12">
      <c r="B49" s="78" t="s">
        <v>262</v>
      </c>
      <c r="D49" s="16"/>
      <c r="I49" s="79">
        <v>0</v>
      </c>
      <c r="J49" s="79">
        <f>SUM(J50:J61)</f>
        <v>11597.979005121202</v>
      </c>
      <c r="K49" s="79">
        <f t="shared" si="0"/>
        <v>17.057750169579268</v>
      </c>
      <c r="L49" s="79">
        <f>J49/'סכום נכסי הקרן'!$C$42*100</f>
        <v>0.97385816484359711</v>
      </c>
    </row>
    <row r="50" spans="2:12">
      <c r="B50" s="83" t="s">
        <v>2834</v>
      </c>
      <c r="C50" t="s">
        <v>221</v>
      </c>
      <c r="D50" t="s">
        <v>222</v>
      </c>
      <c r="E50" t="s">
        <v>223</v>
      </c>
      <c r="F50" t="s">
        <v>224</v>
      </c>
      <c r="G50" t="s">
        <v>123</v>
      </c>
      <c r="H50" s="77">
        <v>0</v>
      </c>
      <c r="I50" s="77">
        <v>0</v>
      </c>
      <c r="J50" s="77">
        <v>121.67126349</v>
      </c>
      <c r="K50" s="77">
        <f t="shared" si="0"/>
        <v>0.17894824732076522</v>
      </c>
      <c r="L50" s="77">
        <f>J50/'סכום נכסי הקרן'!$C$42*100</f>
        <v>1.0216482830694254E-2</v>
      </c>
    </row>
    <row r="51" spans="2:12">
      <c r="B51" s="83" t="s">
        <v>2834</v>
      </c>
      <c r="C51" t="s">
        <v>227</v>
      </c>
      <c r="D51" t="s">
        <v>222</v>
      </c>
      <c r="E51" t="s">
        <v>223</v>
      </c>
      <c r="F51" t="s">
        <v>224</v>
      </c>
      <c r="G51" t="s">
        <v>109</v>
      </c>
      <c r="H51" s="77">
        <v>0</v>
      </c>
      <c r="I51" s="77">
        <v>0</v>
      </c>
      <c r="J51" s="77">
        <f>6475.35174412-0.0166915</f>
        <v>6475.3350526200002</v>
      </c>
      <c r="K51" s="77">
        <f t="shared" si="0"/>
        <v>9.5236116174325769</v>
      </c>
      <c r="L51" s="77">
        <f>J51/'סכום נכסי הקרן'!$C$42*100</f>
        <v>0.54372041097051726</v>
      </c>
    </row>
    <row r="52" spans="2:12">
      <c r="B52" s="83" t="s">
        <v>2834</v>
      </c>
      <c r="C52" t="s">
        <v>229</v>
      </c>
      <c r="D52" t="s">
        <v>222</v>
      </c>
      <c r="E52" t="s">
        <v>223</v>
      </c>
      <c r="F52" t="s">
        <v>224</v>
      </c>
      <c r="G52" t="s">
        <v>205</v>
      </c>
      <c r="H52" s="77">
        <v>0</v>
      </c>
      <c r="I52" s="77">
        <v>0</v>
      </c>
      <c r="J52" s="77">
        <v>1.6407193010000001</v>
      </c>
      <c r="K52" s="77">
        <f t="shared" si="0"/>
        <v>2.4130911016916655E-3</v>
      </c>
      <c r="L52" s="77">
        <f>J52/'סכום נכסי הקרן'!$C$42*100</f>
        <v>1.3776778581766643E-4</v>
      </c>
    </row>
    <row r="53" spans="2:12">
      <c r="B53" s="83" t="s">
        <v>2834</v>
      </c>
      <c r="C53" t="s">
        <v>232</v>
      </c>
      <c r="D53" t="s">
        <v>222</v>
      </c>
      <c r="E53" t="s">
        <v>223</v>
      </c>
      <c r="F53" t="s">
        <v>224</v>
      </c>
      <c r="G53" t="s">
        <v>119</v>
      </c>
      <c r="H53" s="77">
        <v>0</v>
      </c>
      <c r="I53" s="77">
        <v>0</v>
      </c>
      <c r="J53" s="77">
        <v>1.1411360100000001</v>
      </c>
      <c r="K53" s="77">
        <f t="shared" si="0"/>
        <v>1.6783280052063776E-3</v>
      </c>
      <c r="L53" s="77">
        <f>J53/'סכום נכסי הקרן'!$C$42*100</f>
        <v>9.5818816368337741E-5</v>
      </c>
    </row>
    <row r="54" spans="2:12">
      <c r="B54" s="83" t="s">
        <v>2834</v>
      </c>
      <c r="C54" t="s">
        <v>235</v>
      </c>
      <c r="D54" t="s">
        <v>222</v>
      </c>
      <c r="E54" t="s">
        <v>223</v>
      </c>
      <c r="F54" t="s">
        <v>224</v>
      </c>
      <c r="G54" t="s">
        <v>113</v>
      </c>
      <c r="H54" s="77">
        <v>0</v>
      </c>
      <c r="I54" s="77">
        <v>0</v>
      </c>
      <c r="J54" s="77">
        <v>3239.0323485519998</v>
      </c>
      <c r="K54" s="77">
        <f t="shared" si="0"/>
        <v>4.7638131236820795</v>
      </c>
      <c r="L54" s="77">
        <f>J54/'סכום נכסי הקרן'!$C$42*100</f>
        <v>0.27197480676909824</v>
      </c>
    </row>
    <row r="55" spans="2:12">
      <c r="B55" s="83" t="s">
        <v>2834</v>
      </c>
      <c r="C55" t="s">
        <v>239</v>
      </c>
      <c r="D55" t="s">
        <v>222</v>
      </c>
      <c r="E55" t="s">
        <v>223</v>
      </c>
      <c r="F55" t="s">
        <v>224</v>
      </c>
      <c r="G55" t="s">
        <v>202</v>
      </c>
      <c r="H55" s="77">
        <v>0</v>
      </c>
      <c r="I55" s="77">
        <v>0</v>
      </c>
      <c r="J55" s="77">
        <v>297.92265378219997</v>
      </c>
      <c r="K55" s="77">
        <f t="shared" si="0"/>
        <v>0.4381703222458731</v>
      </c>
      <c r="L55" s="77">
        <f>J55/'סכום נכסי הקרן'!$C$42*100</f>
        <v>2.5015945342680476E-2</v>
      </c>
    </row>
    <row r="56" spans="2:12">
      <c r="B56" s="83" t="s">
        <v>2834</v>
      </c>
      <c r="C56" t="s">
        <v>243</v>
      </c>
      <c r="D56" t="s">
        <v>222</v>
      </c>
      <c r="E56" t="s">
        <v>223</v>
      </c>
      <c r="F56" t="s">
        <v>224</v>
      </c>
      <c r="G56" t="s">
        <v>204</v>
      </c>
      <c r="H56" s="77">
        <v>0</v>
      </c>
      <c r="I56" s="77">
        <v>0</v>
      </c>
      <c r="J56" s="77">
        <v>215.32291703999999</v>
      </c>
      <c r="K56" s="77">
        <f t="shared" si="0"/>
        <v>0.31668659884895006</v>
      </c>
      <c r="L56" s="77">
        <f>J56/'סכום נכסי הקרן'!$C$42*100</f>
        <v>1.8080217315857534E-2</v>
      </c>
    </row>
    <row r="57" spans="2:12">
      <c r="B57" s="83" t="s">
        <v>2834</v>
      </c>
      <c r="C57" t="s">
        <v>245</v>
      </c>
      <c r="D57" t="s">
        <v>222</v>
      </c>
      <c r="E57" t="s">
        <v>223</v>
      </c>
      <c r="F57" t="s">
        <v>224</v>
      </c>
      <c r="G57" t="s">
        <v>203</v>
      </c>
      <c r="H57" s="77">
        <v>0</v>
      </c>
      <c r="I57" s="77">
        <v>0</v>
      </c>
      <c r="J57" s="77">
        <v>0.60933013999999996</v>
      </c>
      <c r="K57" s="77">
        <f t="shared" si="0"/>
        <v>8.9617348801246095E-4</v>
      </c>
      <c r="L57" s="77">
        <f>J57/'סכום נכסי הקרן'!$C$42*100</f>
        <v>5.1164184006736863E-5</v>
      </c>
    </row>
    <row r="58" spans="2:12">
      <c r="B58" s="83" t="s">
        <v>2834</v>
      </c>
      <c r="C58" t="s">
        <v>246</v>
      </c>
      <c r="D58" t="s">
        <v>222</v>
      </c>
      <c r="E58" t="s">
        <v>223</v>
      </c>
      <c r="F58" t="s">
        <v>224</v>
      </c>
      <c r="G58" t="s">
        <v>116</v>
      </c>
      <c r="H58" s="77">
        <v>0</v>
      </c>
      <c r="I58" s="77">
        <v>0</v>
      </c>
      <c r="J58" s="77">
        <v>1137.747289594</v>
      </c>
      <c r="K58" s="77">
        <f t="shared" si="0"/>
        <v>1.673344038081193</v>
      </c>
      <c r="L58" s="77">
        <f>J58/'סכום נכסי הקרן'!$C$42*100</f>
        <v>9.5534272566844561E-2</v>
      </c>
    </row>
    <row r="59" spans="2:12">
      <c r="B59" s="83" t="s">
        <v>2834</v>
      </c>
      <c r="C59" t="s">
        <v>251</v>
      </c>
      <c r="D59" t="s">
        <v>222</v>
      </c>
      <c r="E59" t="s">
        <v>223</v>
      </c>
      <c r="F59" t="s">
        <v>224</v>
      </c>
      <c r="G59" t="s">
        <v>206</v>
      </c>
      <c r="H59" s="77">
        <v>0</v>
      </c>
      <c r="I59" s="77">
        <v>0</v>
      </c>
      <c r="J59" s="77">
        <v>2.9905200000000001E-4</v>
      </c>
      <c r="K59" s="77">
        <f t="shared" si="0"/>
        <v>4.3983131039128065E-7</v>
      </c>
      <c r="L59" s="77">
        <f>J59/'סכום נכסי הקרן'!$C$42*100</f>
        <v>2.5110774194729106E-8</v>
      </c>
    </row>
    <row r="60" spans="2:12">
      <c r="B60" s="83" t="s">
        <v>2834</v>
      </c>
      <c r="C60" t="s">
        <v>253</v>
      </c>
      <c r="D60" t="s">
        <v>222</v>
      </c>
      <c r="E60" t="s">
        <v>223</v>
      </c>
      <c r="F60" t="s">
        <v>224</v>
      </c>
      <c r="G60" t="s">
        <v>201</v>
      </c>
      <c r="H60" s="77">
        <v>0</v>
      </c>
      <c r="I60" s="77">
        <v>0</v>
      </c>
      <c r="J60" s="77">
        <v>107.55599554</v>
      </c>
      <c r="K60" s="77">
        <f t="shared" si="0"/>
        <v>0.15818818954160793</v>
      </c>
      <c r="L60" s="77">
        <f>J60/'סכום נכסי הקרן'!$C$42*100</f>
        <v>9.0312531509377323E-3</v>
      </c>
    </row>
    <row r="61" spans="2:12">
      <c r="B61" t="s">
        <v>257</v>
      </c>
      <c r="C61" t="s">
        <v>257</v>
      </c>
      <c r="D61" s="16"/>
      <c r="E61" t="s">
        <v>257</v>
      </c>
      <c r="G61" t="s">
        <v>257</v>
      </c>
      <c r="H61" s="77">
        <v>0</v>
      </c>
      <c r="I61" s="77">
        <v>0</v>
      </c>
      <c r="J61" s="77">
        <v>0</v>
      </c>
      <c r="K61" s="77">
        <f t="shared" si="0"/>
        <v>0</v>
      </c>
      <c r="L61" s="77">
        <f>J61/'סכום נכסי הקרן'!$C$42*100</f>
        <v>0</v>
      </c>
    </row>
    <row r="62" spans="2:12">
      <c r="B62" s="78" t="s">
        <v>260</v>
      </c>
      <c r="D62" s="16"/>
      <c r="I62" s="79">
        <v>0</v>
      </c>
      <c r="J62" s="79">
        <v>0</v>
      </c>
      <c r="K62" s="79">
        <f t="shared" si="0"/>
        <v>0</v>
      </c>
      <c r="L62" s="79">
        <f>J62/'סכום נכסי הקרן'!$C$42*100</f>
        <v>0</v>
      </c>
    </row>
    <row r="63" spans="2:12">
      <c r="B63" t="s">
        <v>257</v>
      </c>
      <c r="C63" t="s">
        <v>257</v>
      </c>
      <c r="D63" s="16"/>
      <c r="E63" t="s">
        <v>257</v>
      </c>
      <c r="G63" t="s">
        <v>257</v>
      </c>
      <c r="H63" s="77">
        <v>0</v>
      </c>
      <c r="I63" s="77">
        <v>0</v>
      </c>
      <c r="J63" s="77">
        <v>0</v>
      </c>
      <c r="K63" s="77">
        <f t="shared" si="0"/>
        <v>0</v>
      </c>
      <c r="L63" s="77">
        <f>J63/'סכום נכסי הקרן'!$C$42*100</f>
        <v>0</v>
      </c>
    </row>
    <row r="64" spans="2:12">
      <c r="B64" t="s">
        <v>263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2764</v>
      </c>
    </row>
    <row r="3" spans="2:49">
      <c r="B3" s="2" t="s">
        <v>2</v>
      </c>
      <c r="C3" s="26" t="s">
        <v>2765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-48528903.810000002</v>
      </c>
      <c r="H11" s="7"/>
      <c r="I11" s="76">
        <v>-3940.234680453053</v>
      </c>
      <c r="J11" s="76">
        <v>100</v>
      </c>
      <c r="K11" s="76">
        <v>-0.33</v>
      </c>
      <c r="AW11" s="16"/>
    </row>
    <row r="12" spans="2:49">
      <c r="B12" s="78" t="s">
        <v>207</v>
      </c>
      <c r="C12" s="16"/>
      <c r="D12" s="16"/>
      <c r="G12" s="79">
        <v>-48528903.810000002</v>
      </c>
      <c r="I12" s="79">
        <v>-3560.6507734056731</v>
      </c>
      <c r="J12" s="79">
        <v>90.37</v>
      </c>
      <c r="K12" s="79">
        <v>-0.3</v>
      </c>
    </row>
    <row r="13" spans="2:49">
      <c r="B13" s="78" t="s">
        <v>1951</v>
      </c>
      <c r="C13" s="16"/>
      <c r="D13" s="16"/>
      <c r="G13" s="79">
        <v>1000000</v>
      </c>
      <c r="I13" s="79">
        <v>-3.0051899999999998</v>
      </c>
      <c r="J13" s="79">
        <v>0.08</v>
      </c>
      <c r="K13" s="79">
        <v>0</v>
      </c>
    </row>
    <row r="14" spans="2:49">
      <c r="B14" t="s">
        <v>2269</v>
      </c>
      <c r="C14" t="s">
        <v>2270</v>
      </c>
      <c r="D14" t="s">
        <v>126</v>
      </c>
      <c r="E14" t="s">
        <v>105</v>
      </c>
      <c r="F14" t="s">
        <v>2271</v>
      </c>
      <c r="G14" s="77">
        <v>1000000</v>
      </c>
      <c r="H14" s="77">
        <v>-0.30051899999999998</v>
      </c>
      <c r="I14" s="77">
        <v>-3.0051899999999998</v>
      </c>
      <c r="J14" s="77">
        <v>0.08</v>
      </c>
      <c r="K14" s="77">
        <v>0</v>
      </c>
    </row>
    <row r="15" spans="2:49">
      <c r="B15" s="78" t="s">
        <v>1952</v>
      </c>
      <c r="C15" s="16"/>
      <c r="D15" s="16"/>
      <c r="G15" s="79">
        <v>-44380000</v>
      </c>
      <c r="I15" s="79">
        <v>-3073.9543245617629</v>
      </c>
      <c r="J15" s="79">
        <v>78.010000000000005</v>
      </c>
      <c r="K15" s="79">
        <v>-0.26</v>
      </c>
    </row>
    <row r="16" spans="2:49">
      <c r="B16" t="s">
        <v>2272</v>
      </c>
      <c r="C16" t="s">
        <v>2273</v>
      </c>
      <c r="D16" t="s">
        <v>126</v>
      </c>
      <c r="E16" t="s">
        <v>109</v>
      </c>
      <c r="F16" t="s">
        <v>2194</v>
      </c>
      <c r="G16" s="77">
        <v>-2900000</v>
      </c>
      <c r="H16" s="77">
        <v>3.3470682758620689</v>
      </c>
      <c r="I16" s="77">
        <v>-97.064980000000006</v>
      </c>
      <c r="J16" s="77">
        <v>2.46</v>
      </c>
      <c r="K16" s="77">
        <v>-0.01</v>
      </c>
    </row>
    <row r="17" spans="2:11">
      <c r="B17" t="s">
        <v>2274</v>
      </c>
      <c r="C17" t="s">
        <v>2275</v>
      </c>
      <c r="D17" t="s">
        <v>126</v>
      </c>
      <c r="E17" t="s">
        <v>113</v>
      </c>
      <c r="F17" t="s">
        <v>351</v>
      </c>
      <c r="G17" s="77">
        <v>-1915000</v>
      </c>
      <c r="H17" s="77">
        <v>16.776747454164283</v>
      </c>
      <c r="I17" s="77">
        <v>-321.27471374724598</v>
      </c>
      <c r="J17" s="77">
        <v>8.15</v>
      </c>
      <c r="K17" s="77">
        <v>-0.03</v>
      </c>
    </row>
    <row r="18" spans="2:11">
      <c r="B18" t="s">
        <v>2276</v>
      </c>
      <c r="C18" t="s">
        <v>2277</v>
      </c>
      <c r="D18" t="s">
        <v>126</v>
      </c>
      <c r="E18" t="s">
        <v>116</v>
      </c>
      <c r="F18" t="s">
        <v>2278</v>
      </c>
      <c r="G18" s="77">
        <v>-65000</v>
      </c>
      <c r="H18" s="77">
        <v>1.8670311820384307</v>
      </c>
      <c r="I18" s="77">
        <v>-1.2135702683249801</v>
      </c>
      <c r="J18" s="77">
        <v>0.03</v>
      </c>
      <c r="K18" s="77">
        <v>0</v>
      </c>
    </row>
    <row r="19" spans="2:11">
      <c r="B19" t="s">
        <v>2279</v>
      </c>
      <c r="C19" t="s">
        <v>2280</v>
      </c>
      <c r="D19" t="s">
        <v>126</v>
      </c>
      <c r="E19" t="s">
        <v>109</v>
      </c>
      <c r="F19" t="s">
        <v>2281</v>
      </c>
      <c r="G19" s="77">
        <v>-800000</v>
      </c>
      <c r="H19" s="77">
        <v>6.5470333333333253</v>
      </c>
      <c r="I19" s="77">
        <v>-52.376266666666602</v>
      </c>
      <c r="J19" s="77">
        <v>1.33</v>
      </c>
      <c r="K19" s="77">
        <v>0</v>
      </c>
    </row>
    <row r="20" spans="2:11">
      <c r="B20" t="s">
        <v>2282</v>
      </c>
      <c r="C20" t="s">
        <v>2283</v>
      </c>
      <c r="D20" t="s">
        <v>126</v>
      </c>
      <c r="E20" t="s">
        <v>109</v>
      </c>
      <c r="F20" t="s">
        <v>2203</v>
      </c>
      <c r="G20" s="77">
        <v>-6635000</v>
      </c>
      <c r="H20" s="77">
        <v>11.587444611906601</v>
      </c>
      <c r="I20" s="77">
        <v>-768.82695000000297</v>
      </c>
      <c r="J20" s="77">
        <v>19.510000000000002</v>
      </c>
      <c r="K20" s="77">
        <v>-0.06</v>
      </c>
    </row>
    <row r="21" spans="2:11">
      <c r="B21" t="s">
        <v>2284</v>
      </c>
      <c r="C21" t="s">
        <v>2285</v>
      </c>
      <c r="D21" t="s">
        <v>126</v>
      </c>
      <c r="E21" t="s">
        <v>109</v>
      </c>
      <c r="F21" t="s">
        <v>2203</v>
      </c>
      <c r="G21" s="77">
        <v>-6635000</v>
      </c>
      <c r="H21" s="77">
        <v>12.2161427279578</v>
      </c>
      <c r="I21" s="77">
        <v>-810.54106999999999</v>
      </c>
      <c r="J21" s="77">
        <v>20.57</v>
      </c>
      <c r="K21" s="77">
        <v>-7.0000000000000007E-2</v>
      </c>
    </row>
    <row r="22" spans="2:11">
      <c r="B22" t="s">
        <v>2286</v>
      </c>
      <c r="C22" t="s">
        <v>2287</v>
      </c>
      <c r="D22" t="s">
        <v>126</v>
      </c>
      <c r="E22" t="s">
        <v>109</v>
      </c>
      <c r="F22" t="s">
        <v>973</v>
      </c>
      <c r="G22" s="77">
        <v>-500000</v>
      </c>
      <c r="H22" s="77">
        <v>7.6314430379746803</v>
      </c>
      <c r="I22" s="77">
        <v>-38.157215189873398</v>
      </c>
      <c r="J22" s="77">
        <v>0.97</v>
      </c>
      <c r="K22" s="77">
        <v>0</v>
      </c>
    </row>
    <row r="23" spans="2:11">
      <c r="B23" t="s">
        <v>2288</v>
      </c>
      <c r="C23" t="s">
        <v>2289</v>
      </c>
      <c r="D23" t="s">
        <v>126</v>
      </c>
      <c r="E23" t="s">
        <v>109</v>
      </c>
      <c r="F23" t="s">
        <v>973</v>
      </c>
      <c r="G23" s="77">
        <v>-3000000</v>
      </c>
      <c r="H23" s="77">
        <v>7.4659000000000004</v>
      </c>
      <c r="I23" s="77">
        <v>-223.977</v>
      </c>
      <c r="J23" s="77">
        <v>5.68</v>
      </c>
      <c r="K23" s="77">
        <v>-0.02</v>
      </c>
    </row>
    <row r="24" spans="2:11">
      <c r="B24" t="s">
        <v>2290</v>
      </c>
      <c r="C24" t="s">
        <v>2291</v>
      </c>
      <c r="D24" t="s">
        <v>126</v>
      </c>
      <c r="E24" t="s">
        <v>109</v>
      </c>
      <c r="F24" t="s">
        <v>805</v>
      </c>
      <c r="G24" s="77">
        <v>-2000000</v>
      </c>
      <c r="H24" s="77">
        <v>3.0564925000000001</v>
      </c>
      <c r="I24" s="77">
        <v>-61.129849999999998</v>
      </c>
      <c r="J24" s="77">
        <v>1.55</v>
      </c>
      <c r="K24" s="77">
        <v>-0.01</v>
      </c>
    </row>
    <row r="25" spans="2:11">
      <c r="B25" t="s">
        <v>2292</v>
      </c>
      <c r="C25" t="s">
        <v>2293</v>
      </c>
      <c r="D25" t="s">
        <v>126</v>
      </c>
      <c r="E25" t="s">
        <v>109</v>
      </c>
      <c r="F25" t="s">
        <v>2194</v>
      </c>
      <c r="G25" s="77">
        <v>-2900000</v>
      </c>
      <c r="H25" s="77">
        <v>3.7841823548704481</v>
      </c>
      <c r="I25" s="77">
        <v>-109.741288291243</v>
      </c>
      <c r="J25" s="77">
        <v>2.79</v>
      </c>
      <c r="K25" s="77">
        <v>-0.01</v>
      </c>
    </row>
    <row r="26" spans="2:11">
      <c r="B26" t="s">
        <v>2294</v>
      </c>
      <c r="C26" t="s">
        <v>2295</v>
      </c>
      <c r="D26" t="s">
        <v>126</v>
      </c>
      <c r="E26" t="s">
        <v>109</v>
      </c>
      <c r="F26" t="s">
        <v>2296</v>
      </c>
      <c r="G26" s="77">
        <v>-2900000</v>
      </c>
      <c r="H26" s="77">
        <v>2.1954545454545516E-3</v>
      </c>
      <c r="I26" s="77">
        <v>-6.3668181818181999E-2</v>
      </c>
      <c r="J26" s="77">
        <v>0</v>
      </c>
      <c r="K26" s="77">
        <v>0</v>
      </c>
    </row>
    <row r="27" spans="2:11">
      <c r="B27" t="s">
        <v>2297</v>
      </c>
      <c r="C27" t="s">
        <v>2298</v>
      </c>
      <c r="D27" t="s">
        <v>126</v>
      </c>
      <c r="E27" t="s">
        <v>113</v>
      </c>
      <c r="F27" t="s">
        <v>2299</v>
      </c>
      <c r="G27" s="77">
        <v>-480000</v>
      </c>
      <c r="H27" s="77">
        <v>-3.2001230769230835</v>
      </c>
      <c r="I27" s="77">
        <v>15.3605907692308</v>
      </c>
      <c r="J27" s="77">
        <v>-0.39</v>
      </c>
      <c r="K27" s="77">
        <v>0</v>
      </c>
    </row>
    <row r="28" spans="2:11">
      <c r="B28" t="s">
        <v>2300</v>
      </c>
      <c r="C28" t="s">
        <v>2301</v>
      </c>
      <c r="D28" t="s">
        <v>126</v>
      </c>
      <c r="E28" t="s">
        <v>109</v>
      </c>
      <c r="F28" t="s">
        <v>2302</v>
      </c>
      <c r="G28" s="77">
        <v>-2200000</v>
      </c>
      <c r="H28" s="77">
        <v>6.8278876404494548</v>
      </c>
      <c r="I28" s="77">
        <v>-150.213528089888</v>
      </c>
      <c r="J28" s="77">
        <v>3.81</v>
      </c>
      <c r="K28" s="77">
        <v>-0.01</v>
      </c>
    </row>
    <row r="29" spans="2:11">
      <c r="B29" t="s">
        <v>2303</v>
      </c>
      <c r="C29" t="s">
        <v>2304</v>
      </c>
      <c r="D29" t="s">
        <v>126</v>
      </c>
      <c r="E29" t="s">
        <v>109</v>
      </c>
      <c r="F29" t="s">
        <v>1041</v>
      </c>
      <c r="G29" s="77">
        <v>-1000000</v>
      </c>
      <c r="H29" s="77">
        <v>7.1790130434782604</v>
      </c>
      <c r="I29" s="77">
        <v>-71.790130434782597</v>
      </c>
      <c r="J29" s="77">
        <v>1.82</v>
      </c>
      <c r="K29" s="77">
        <v>-0.01</v>
      </c>
    </row>
    <row r="30" spans="2:11">
      <c r="B30" t="s">
        <v>2305</v>
      </c>
      <c r="C30" t="s">
        <v>2306</v>
      </c>
      <c r="D30" t="s">
        <v>126</v>
      </c>
      <c r="E30" t="s">
        <v>109</v>
      </c>
      <c r="F30" t="s">
        <v>2307</v>
      </c>
      <c r="G30" s="77">
        <v>-2550000</v>
      </c>
      <c r="H30" s="77">
        <v>5.3095415686274512</v>
      </c>
      <c r="I30" s="77">
        <v>-135.39331000000001</v>
      </c>
      <c r="J30" s="77">
        <v>3.44</v>
      </c>
      <c r="K30" s="77">
        <v>-0.01</v>
      </c>
    </row>
    <row r="31" spans="2:11">
      <c r="B31" t="s">
        <v>2308</v>
      </c>
      <c r="C31" t="s">
        <v>2309</v>
      </c>
      <c r="D31" t="s">
        <v>126</v>
      </c>
      <c r="E31" t="s">
        <v>109</v>
      </c>
      <c r="F31" t="s">
        <v>2307</v>
      </c>
      <c r="G31" s="77">
        <v>-1000000</v>
      </c>
      <c r="H31" s="77">
        <v>4.4840187499999997</v>
      </c>
      <c r="I31" s="77">
        <v>-44.840187499999999</v>
      </c>
      <c r="J31" s="77">
        <v>1.1399999999999999</v>
      </c>
      <c r="K31" s="77">
        <v>0</v>
      </c>
    </row>
    <row r="32" spans="2:11">
      <c r="B32" t="s">
        <v>2310</v>
      </c>
      <c r="C32" t="s">
        <v>2311</v>
      </c>
      <c r="D32" t="s">
        <v>126</v>
      </c>
      <c r="E32" t="s">
        <v>109</v>
      </c>
      <c r="F32" t="s">
        <v>2312</v>
      </c>
      <c r="G32" s="77">
        <v>-2000000</v>
      </c>
      <c r="H32" s="77">
        <v>3.8324516129032302</v>
      </c>
      <c r="I32" s="77">
        <v>-76.649032258064594</v>
      </c>
      <c r="J32" s="77">
        <v>1.95</v>
      </c>
      <c r="K32" s="77">
        <v>-0.01</v>
      </c>
    </row>
    <row r="33" spans="2:11">
      <c r="B33" t="s">
        <v>2313</v>
      </c>
      <c r="C33" t="s">
        <v>2314</v>
      </c>
      <c r="D33" t="s">
        <v>126</v>
      </c>
      <c r="E33" t="s">
        <v>109</v>
      </c>
      <c r="F33" t="s">
        <v>2312</v>
      </c>
      <c r="G33" s="77">
        <v>-2000000</v>
      </c>
      <c r="H33" s="77">
        <v>3.8506909090909098</v>
      </c>
      <c r="I33" s="77">
        <v>-77.013818181818195</v>
      </c>
      <c r="J33" s="77">
        <v>1.95</v>
      </c>
      <c r="K33" s="77">
        <v>-0.01</v>
      </c>
    </row>
    <row r="34" spans="2:11">
      <c r="B34" t="s">
        <v>2315</v>
      </c>
      <c r="C34" t="s">
        <v>2316</v>
      </c>
      <c r="D34" t="s">
        <v>126</v>
      </c>
      <c r="E34" t="s">
        <v>109</v>
      </c>
      <c r="F34" t="s">
        <v>2216</v>
      </c>
      <c r="G34" s="77">
        <v>-500000</v>
      </c>
      <c r="H34" s="77">
        <v>2.749374</v>
      </c>
      <c r="I34" s="77">
        <v>-13.746869999999999</v>
      </c>
      <c r="J34" s="77">
        <v>0.35</v>
      </c>
      <c r="K34" s="77">
        <v>0</v>
      </c>
    </row>
    <row r="35" spans="2:11">
      <c r="B35" t="s">
        <v>2317</v>
      </c>
      <c r="C35" t="s">
        <v>2318</v>
      </c>
      <c r="D35" t="s">
        <v>126</v>
      </c>
      <c r="E35" t="s">
        <v>109</v>
      </c>
      <c r="F35" t="s">
        <v>2319</v>
      </c>
      <c r="G35" s="77">
        <v>-2400000</v>
      </c>
      <c r="H35" s="77">
        <v>1.4708944383860416</v>
      </c>
      <c r="I35" s="77">
        <v>-35.301466521264999</v>
      </c>
      <c r="J35" s="77">
        <v>0.9</v>
      </c>
      <c r="K35" s="77">
        <v>0</v>
      </c>
    </row>
    <row r="36" spans="2:11">
      <c r="B36" s="78" t="s">
        <v>2268</v>
      </c>
      <c r="C36" s="16"/>
      <c r="D36" s="16"/>
      <c r="G36" s="79">
        <v>-5149356.42</v>
      </c>
      <c r="I36" s="79">
        <v>-476.48539081691024</v>
      </c>
      <c r="J36" s="79">
        <v>12.09</v>
      </c>
      <c r="K36" s="79">
        <v>-0.04</v>
      </c>
    </row>
    <row r="37" spans="2:11">
      <c r="B37" t="s">
        <v>2320</v>
      </c>
      <c r="C37" t="s">
        <v>2321</v>
      </c>
      <c r="D37" t="s">
        <v>126</v>
      </c>
      <c r="E37" t="s">
        <v>116</v>
      </c>
      <c r="F37" t="s">
        <v>973</v>
      </c>
      <c r="G37" s="77">
        <v>-142000</v>
      </c>
      <c r="H37" s="77">
        <v>-0.53396457297586342</v>
      </c>
      <c r="I37" s="77">
        <v>0.75822969362572601</v>
      </c>
      <c r="J37" s="77">
        <v>-0.02</v>
      </c>
      <c r="K37" s="77">
        <v>0</v>
      </c>
    </row>
    <row r="38" spans="2:11">
      <c r="B38" t="s">
        <v>2322</v>
      </c>
      <c r="C38" t="s">
        <v>2323</v>
      </c>
      <c r="D38" t="s">
        <v>126</v>
      </c>
      <c r="E38" t="s">
        <v>116</v>
      </c>
      <c r="F38" t="s">
        <v>2324</v>
      </c>
      <c r="G38" s="77">
        <v>-200000</v>
      </c>
      <c r="H38" s="77">
        <v>8.0885895253236999</v>
      </c>
      <c r="I38" s="77">
        <v>-16.1771790506474</v>
      </c>
      <c r="J38" s="77">
        <v>0.41</v>
      </c>
      <c r="K38" s="77">
        <v>0</v>
      </c>
    </row>
    <row r="39" spans="2:11">
      <c r="B39" t="s">
        <v>2325</v>
      </c>
      <c r="C39" t="s">
        <v>2326</v>
      </c>
      <c r="D39" t="s">
        <v>126</v>
      </c>
      <c r="E39" t="s">
        <v>113</v>
      </c>
      <c r="F39" t="s">
        <v>661</v>
      </c>
      <c r="G39" s="77">
        <v>-415000</v>
      </c>
      <c r="H39" s="77">
        <v>-6.0362047895572291</v>
      </c>
      <c r="I39" s="77">
        <v>25.050249876662502</v>
      </c>
      <c r="J39" s="77">
        <v>-0.64</v>
      </c>
      <c r="K39" s="77">
        <v>0</v>
      </c>
    </row>
    <row r="40" spans="2:11">
      <c r="B40" t="s">
        <v>2327</v>
      </c>
      <c r="C40" t="s">
        <v>2328</v>
      </c>
      <c r="D40" t="s">
        <v>126</v>
      </c>
      <c r="E40" t="s">
        <v>113</v>
      </c>
      <c r="F40" t="s">
        <v>351</v>
      </c>
      <c r="G40" s="77">
        <v>-500000</v>
      </c>
      <c r="H40" s="77">
        <v>15.50653</v>
      </c>
      <c r="I40" s="77">
        <v>-77.532650000000004</v>
      </c>
      <c r="J40" s="77">
        <v>1.97</v>
      </c>
      <c r="K40" s="77">
        <v>-0.01</v>
      </c>
    </row>
    <row r="41" spans="2:11">
      <c r="B41" t="s">
        <v>2329</v>
      </c>
      <c r="C41" t="s">
        <v>2330</v>
      </c>
      <c r="D41" t="s">
        <v>126</v>
      </c>
      <c r="E41" t="s">
        <v>113</v>
      </c>
      <c r="F41" t="s">
        <v>2331</v>
      </c>
      <c r="G41" s="77">
        <v>-350000</v>
      </c>
      <c r="H41" s="77">
        <v>13.176065714285714</v>
      </c>
      <c r="I41" s="77">
        <v>-46.116230000000002</v>
      </c>
      <c r="J41" s="77">
        <v>1.17</v>
      </c>
      <c r="K41" s="77">
        <v>0</v>
      </c>
    </row>
    <row r="42" spans="2:11">
      <c r="B42" t="s">
        <v>2332</v>
      </c>
      <c r="C42" t="s">
        <v>2333</v>
      </c>
      <c r="D42" t="s">
        <v>126</v>
      </c>
      <c r="E42" t="s">
        <v>109</v>
      </c>
      <c r="F42" t="s">
        <v>297</v>
      </c>
      <c r="G42" s="77">
        <v>350000</v>
      </c>
      <c r="H42" s="77">
        <v>9.9948599999999992</v>
      </c>
      <c r="I42" s="77">
        <v>34.982010000000002</v>
      </c>
      <c r="J42" s="77">
        <v>-0.89</v>
      </c>
      <c r="K42" s="77">
        <v>0</v>
      </c>
    </row>
    <row r="43" spans="2:11">
      <c r="B43" t="s">
        <v>2334</v>
      </c>
      <c r="C43" t="s">
        <v>2335</v>
      </c>
      <c r="D43" t="s">
        <v>126</v>
      </c>
      <c r="E43" t="s">
        <v>109</v>
      </c>
      <c r="F43" t="s">
        <v>2336</v>
      </c>
      <c r="G43" s="77">
        <v>275000</v>
      </c>
      <c r="H43" s="77">
        <v>8.5247066666666544</v>
      </c>
      <c r="I43" s="77">
        <v>23.4429433333333</v>
      </c>
      <c r="J43" s="77">
        <v>-0.59</v>
      </c>
      <c r="K43" s="77">
        <v>0</v>
      </c>
    </row>
    <row r="44" spans="2:11">
      <c r="B44" t="s">
        <v>2337</v>
      </c>
      <c r="C44" t="s">
        <v>2338</v>
      </c>
      <c r="D44" t="s">
        <v>126</v>
      </c>
      <c r="E44" t="s">
        <v>113</v>
      </c>
      <c r="F44" t="s">
        <v>2281</v>
      </c>
      <c r="G44" s="77">
        <v>-875000</v>
      </c>
      <c r="H44" s="77">
        <v>6.4200933333333259</v>
      </c>
      <c r="I44" s="77">
        <v>-56.175816666666599</v>
      </c>
      <c r="J44" s="77">
        <v>1.43</v>
      </c>
      <c r="K44" s="77">
        <v>0</v>
      </c>
    </row>
    <row r="45" spans="2:11">
      <c r="B45" t="s">
        <v>2339</v>
      </c>
      <c r="C45" t="s">
        <v>2340</v>
      </c>
      <c r="D45" t="s">
        <v>126</v>
      </c>
      <c r="E45" t="s">
        <v>116</v>
      </c>
      <c r="F45" t="s">
        <v>2281</v>
      </c>
      <c r="G45" s="77">
        <v>-100000</v>
      </c>
      <c r="H45" s="77">
        <v>17.325389999999999</v>
      </c>
      <c r="I45" s="77">
        <v>-17.325389999999999</v>
      </c>
      <c r="J45" s="77">
        <v>0.44</v>
      </c>
      <c r="K45" s="77">
        <v>0</v>
      </c>
    </row>
    <row r="46" spans="2:11">
      <c r="B46" t="s">
        <v>2341</v>
      </c>
      <c r="C46" t="s">
        <v>2342</v>
      </c>
      <c r="D46" t="s">
        <v>126</v>
      </c>
      <c r="E46" t="s">
        <v>113</v>
      </c>
      <c r="F46" t="s">
        <v>2343</v>
      </c>
      <c r="G46" s="77">
        <v>-700000</v>
      </c>
      <c r="H46" s="77">
        <v>10.5327</v>
      </c>
      <c r="I46" s="77">
        <v>-73.728899999999996</v>
      </c>
      <c r="J46" s="77">
        <v>1.87</v>
      </c>
      <c r="K46" s="77">
        <v>-0.01</v>
      </c>
    </row>
    <row r="47" spans="2:11">
      <c r="B47" t="s">
        <v>2344</v>
      </c>
      <c r="C47" t="s">
        <v>2345</v>
      </c>
      <c r="D47" t="s">
        <v>126</v>
      </c>
      <c r="E47" t="s">
        <v>109</v>
      </c>
      <c r="F47" t="s">
        <v>2343</v>
      </c>
      <c r="G47" s="77">
        <v>50000</v>
      </c>
      <c r="H47" s="77">
        <v>6.9791142857142798</v>
      </c>
      <c r="I47" s="77">
        <v>3.4895571428571399</v>
      </c>
      <c r="J47" s="77">
        <v>-0.09</v>
      </c>
      <c r="K47" s="77">
        <v>0</v>
      </c>
    </row>
    <row r="48" spans="2:11">
      <c r="B48" t="s">
        <v>2346</v>
      </c>
      <c r="C48" t="s">
        <v>2347</v>
      </c>
      <c r="D48" t="s">
        <v>126</v>
      </c>
      <c r="E48" t="s">
        <v>109</v>
      </c>
      <c r="F48" t="s">
        <v>2348</v>
      </c>
      <c r="G48" s="77">
        <v>220000</v>
      </c>
      <c r="H48" s="77">
        <v>12.214177777777818</v>
      </c>
      <c r="I48" s="77">
        <v>26.871191111111202</v>
      </c>
      <c r="J48" s="77">
        <v>-0.68</v>
      </c>
      <c r="K48" s="77">
        <v>0</v>
      </c>
    </row>
    <row r="49" spans="2:11">
      <c r="B49" t="s">
        <v>2349</v>
      </c>
      <c r="C49" t="s">
        <v>2350</v>
      </c>
      <c r="D49" t="s">
        <v>126</v>
      </c>
      <c r="E49" t="s">
        <v>109</v>
      </c>
      <c r="F49" t="s">
        <v>2348</v>
      </c>
      <c r="G49" s="77">
        <v>1721725.78</v>
      </c>
      <c r="H49" s="77">
        <v>-19.663969949964972</v>
      </c>
      <c r="I49" s="77">
        <v>-338.55964</v>
      </c>
      <c r="J49" s="77">
        <v>8.59</v>
      </c>
      <c r="K49" s="77">
        <v>-0.03</v>
      </c>
    </row>
    <row r="50" spans="2:11">
      <c r="B50" t="s">
        <v>2351</v>
      </c>
      <c r="C50" t="s">
        <v>2352</v>
      </c>
      <c r="D50" t="s">
        <v>126</v>
      </c>
      <c r="E50" t="s">
        <v>116</v>
      </c>
      <c r="F50" t="s">
        <v>2353</v>
      </c>
      <c r="G50" s="77">
        <v>-50000</v>
      </c>
      <c r="H50" s="77">
        <v>18.463560000000001</v>
      </c>
      <c r="I50" s="77">
        <v>-9.2317800000000005</v>
      </c>
      <c r="J50" s="77">
        <v>0.23</v>
      </c>
      <c r="K50" s="77">
        <v>0</v>
      </c>
    </row>
    <row r="51" spans="2:11">
      <c r="B51" t="s">
        <v>2354</v>
      </c>
      <c r="C51" t="s">
        <v>2355</v>
      </c>
      <c r="D51" t="s">
        <v>126</v>
      </c>
      <c r="E51" t="s">
        <v>109</v>
      </c>
      <c r="F51" t="s">
        <v>2353</v>
      </c>
      <c r="G51" s="77">
        <v>200000</v>
      </c>
      <c r="H51" s="77">
        <v>-14.722185</v>
      </c>
      <c r="I51" s="77">
        <v>-29.444369999999999</v>
      </c>
      <c r="J51" s="77">
        <v>0.75</v>
      </c>
      <c r="K51" s="77">
        <v>0</v>
      </c>
    </row>
    <row r="52" spans="2:11">
      <c r="B52" t="s">
        <v>2356</v>
      </c>
      <c r="C52" t="s">
        <v>2357</v>
      </c>
      <c r="D52" t="s">
        <v>126</v>
      </c>
      <c r="E52" t="s">
        <v>116</v>
      </c>
      <c r="F52" t="s">
        <v>2167</v>
      </c>
      <c r="G52" s="77">
        <v>-230000</v>
      </c>
      <c r="H52" s="77">
        <v>8.994521739130434</v>
      </c>
      <c r="I52" s="77">
        <v>-20.6874</v>
      </c>
      <c r="J52" s="77">
        <v>0.53</v>
      </c>
      <c r="K52" s="77">
        <v>0</v>
      </c>
    </row>
    <row r="53" spans="2:11">
      <c r="B53" t="s">
        <v>2358</v>
      </c>
      <c r="C53" t="s">
        <v>2359</v>
      </c>
      <c r="D53" t="s">
        <v>126</v>
      </c>
      <c r="E53" t="s">
        <v>113</v>
      </c>
      <c r="F53" t="s">
        <v>2238</v>
      </c>
      <c r="G53" s="77">
        <v>-120000</v>
      </c>
      <c r="H53" s="77">
        <v>-4.3776727272727332</v>
      </c>
      <c r="I53" s="77">
        <v>5.2532072727272796</v>
      </c>
      <c r="J53" s="77">
        <v>-0.13</v>
      </c>
      <c r="K53" s="77">
        <v>0</v>
      </c>
    </row>
    <row r="54" spans="2:11">
      <c r="B54" t="s">
        <v>2360</v>
      </c>
      <c r="C54" t="s">
        <v>2361</v>
      </c>
      <c r="D54" t="s">
        <v>126</v>
      </c>
      <c r="E54" t="s">
        <v>113</v>
      </c>
      <c r="F54" t="s">
        <v>2362</v>
      </c>
      <c r="G54" s="77">
        <v>-120000</v>
      </c>
      <c r="H54" s="77">
        <v>-6.4433400000000001</v>
      </c>
      <c r="I54" s="77">
        <v>7.7320080000000004</v>
      </c>
      <c r="J54" s="77">
        <v>-0.2</v>
      </c>
      <c r="K54" s="77">
        <v>0</v>
      </c>
    </row>
    <row r="55" spans="2:11">
      <c r="B55" t="s">
        <v>2363</v>
      </c>
      <c r="C55" t="s">
        <v>2364</v>
      </c>
      <c r="D55" t="s">
        <v>126</v>
      </c>
      <c r="E55" t="s">
        <v>113</v>
      </c>
      <c r="F55" t="s">
        <v>661</v>
      </c>
      <c r="G55" s="77">
        <v>-85000</v>
      </c>
      <c r="H55" s="77">
        <v>-5.8509764705882352</v>
      </c>
      <c r="I55" s="77">
        <v>4.9733299999999998</v>
      </c>
      <c r="J55" s="77">
        <v>-0.13</v>
      </c>
      <c r="K55" s="77">
        <v>0</v>
      </c>
    </row>
    <row r="56" spans="2:11">
      <c r="B56" t="s">
        <v>2365</v>
      </c>
      <c r="C56" t="s">
        <v>2366</v>
      </c>
      <c r="D56" t="s">
        <v>126</v>
      </c>
      <c r="E56" t="s">
        <v>109</v>
      </c>
      <c r="F56" t="s">
        <v>661</v>
      </c>
      <c r="G56" s="77">
        <v>331917.8</v>
      </c>
      <c r="H56" s="77">
        <v>16.048347349198899</v>
      </c>
      <c r="I56" s="77">
        <v>53.2673214578193</v>
      </c>
      <c r="J56" s="77">
        <v>-1.35</v>
      </c>
      <c r="K56" s="77">
        <v>0</v>
      </c>
    </row>
    <row r="57" spans="2:11">
      <c r="B57" t="s">
        <v>2367</v>
      </c>
      <c r="C57" t="s">
        <v>2368</v>
      </c>
      <c r="D57" t="s">
        <v>126</v>
      </c>
      <c r="E57" t="s">
        <v>113</v>
      </c>
      <c r="F57" t="s">
        <v>2299</v>
      </c>
      <c r="G57" s="77">
        <v>100000</v>
      </c>
      <c r="H57" s="77">
        <v>-1.3921037037037001</v>
      </c>
      <c r="I57" s="77">
        <v>-1.3921037037037001</v>
      </c>
      <c r="J57" s="77">
        <v>0.04</v>
      </c>
      <c r="K57" s="77">
        <v>0</v>
      </c>
    </row>
    <row r="58" spans="2:11">
      <c r="B58" t="s">
        <v>2369</v>
      </c>
      <c r="C58" t="s">
        <v>2370</v>
      </c>
      <c r="D58" t="s">
        <v>126</v>
      </c>
      <c r="E58" t="s">
        <v>109</v>
      </c>
      <c r="F58" t="s">
        <v>2299</v>
      </c>
      <c r="G58" s="77">
        <v>-250000</v>
      </c>
      <c r="H58" s="77">
        <v>-1.513312</v>
      </c>
      <c r="I58" s="77">
        <v>3.78328</v>
      </c>
      <c r="J58" s="77">
        <v>-0.1</v>
      </c>
      <c r="K58" s="77">
        <v>0</v>
      </c>
    </row>
    <row r="59" spans="2:11">
      <c r="B59" t="s">
        <v>2371</v>
      </c>
      <c r="C59" t="s">
        <v>2372</v>
      </c>
      <c r="D59" t="s">
        <v>126</v>
      </c>
      <c r="E59" t="s">
        <v>113</v>
      </c>
      <c r="F59" t="s">
        <v>590</v>
      </c>
      <c r="G59" s="77">
        <v>-170000</v>
      </c>
      <c r="H59" s="77">
        <v>-1.3851</v>
      </c>
      <c r="I59" s="77">
        <v>2.35467</v>
      </c>
      <c r="J59" s="77">
        <v>-0.06</v>
      </c>
      <c r="K59" s="77">
        <v>0</v>
      </c>
    </row>
    <row r="60" spans="2:11">
      <c r="B60" t="s">
        <v>2373</v>
      </c>
      <c r="C60" t="s">
        <v>2374</v>
      </c>
      <c r="D60" t="s">
        <v>126</v>
      </c>
      <c r="E60" t="s">
        <v>113</v>
      </c>
      <c r="F60" t="s">
        <v>306</v>
      </c>
      <c r="G60" s="77">
        <v>-1375000</v>
      </c>
      <c r="H60" s="77">
        <v>-1.6855</v>
      </c>
      <c r="I60" s="77">
        <v>23.175625</v>
      </c>
      <c r="J60" s="77">
        <v>-0.59</v>
      </c>
      <c r="K60" s="77">
        <v>0</v>
      </c>
    </row>
    <row r="61" spans="2:11">
      <c r="B61" t="s">
        <v>2375</v>
      </c>
      <c r="C61" t="s">
        <v>2376</v>
      </c>
      <c r="D61" t="s">
        <v>126</v>
      </c>
      <c r="E61" t="s">
        <v>113</v>
      </c>
      <c r="F61" t="s">
        <v>2377</v>
      </c>
      <c r="G61" s="77">
        <v>-80000</v>
      </c>
      <c r="H61" s="77">
        <v>-2.9847000000000001</v>
      </c>
      <c r="I61" s="77">
        <v>2.3877600000000001</v>
      </c>
      <c r="J61" s="77">
        <v>-0.06</v>
      </c>
      <c r="K61" s="77">
        <v>0</v>
      </c>
    </row>
    <row r="62" spans="2:11">
      <c r="B62" t="s">
        <v>2378</v>
      </c>
      <c r="C62" t="s">
        <v>2379</v>
      </c>
      <c r="D62" t="s">
        <v>126</v>
      </c>
      <c r="E62" t="s">
        <v>116</v>
      </c>
      <c r="F62" t="s">
        <v>2377</v>
      </c>
      <c r="G62" s="77">
        <v>-388000</v>
      </c>
      <c r="H62" s="77">
        <v>5.7705966850828609</v>
      </c>
      <c r="I62" s="77">
        <v>-22.389915138121498</v>
      </c>
      <c r="J62" s="77">
        <v>0.56999999999999995</v>
      </c>
      <c r="K62" s="77">
        <v>0</v>
      </c>
    </row>
    <row r="63" spans="2:11">
      <c r="B63" t="s">
        <v>2380</v>
      </c>
      <c r="C63" t="s">
        <v>2381</v>
      </c>
      <c r="D63" t="s">
        <v>126</v>
      </c>
      <c r="E63" t="s">
        <v>113</v>
      </c>
      <c r="F63" t="s">
        <v>1041</v>
      </c>
      <c r="G63" s="77">
        <v>-1558000</v>
      </c>
      <c r="H63" s="77">
        <v>-1.0476868327402118</v>
      </c>
      <c r="I63" s="77">
        <v>16.3229608540925</v>
      </c>
      <c r="J63" s="77">
        <v>-0.41</v>
      </c>
      <c r="K63" s="77">
        <v>0</v>
      </c>
    </row>
    <row r="64" spans="2:11">
      <c r="B64" t="s">
        <v>2382</v>
      </c>
      <c r="C64" t="s">
        <v>2383</v>
      </c>
      <c r="D64" t="s">
        <v>126</v>
      </c>
      <c r="E64" t="s">
        <v>113</v>
      </c>
      <c r="F64" t="s">
        <v>2384</v>
      </c>
      <c r="G64" s="77">
        <v>-270000</v>
      </c>
      <c r="H64" s="77">
        <v>-2.1813370370370406</v>
      </c>
      <c r="I64" s="77">
        <v>5.88961000000001</v>
      </c>
      <c r="J64" s="77">
        <v>-0.15</v>
      </c>
      <c r="K64" s="77">
        <v>0</v>
      </c>
    </row>
    <row r="65" spans="2:11">
      <c r="B65" t="s">
        <v>2385</v>
      </c>
      <c r="C65" t="s">
        <v>2386</v>
      </c>
      <c r="D65" t="s">
        <v>126</v>
      </c>
      <c r="E65" t="s">
        <v>109</v>
      </c>
      <c r="F65" t="s">
        <v>2307</v>
      </c>
      <c r="G65" s="77">
        <v>-420000</v>
      </c>
      <c r="H65" s="77">
        <v>1.7757071428571405</v>
      </c>
      <c r="I65" s="77">
        <v>-7.4579699999999898</v>
      </c>
      <c r="J65" s="77">
        <v>0.19</v>
      </c>
      <c r="K65" s="77">
        <v>0</v>
      </c>
    </row>
    <row r="66" spans="2:11">
      <c r="B66" s="78" t="s">
        <v>1953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257</v>
      </c>
      <c r="C67" t="s">
        <v>257</v>
      </c>
      <c r="D67" t="s">
        <v>257</v>
      </c>
      <c r="E67" t="s">
        <v>257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1045</v>
      </c>
      <c r="C68" s="16"/>
      <c r="D68" s="16"/>
      <c r="G68" s="79">
        <v>452.61</v>
      </c>
      <c r="I68" s="79">
        <v>-7.2058680270000002</v>
      </c>
      <c r="J68" s="79">
        <v>0.18</v>
      </c>
      <c r="K68" s="79">
        <v>0</v>
      </c>
    </row>
    <row r="69" spans="2:11">
      <c r="B69" t="s">
        <v>2387</v>
      </c>
      <c r="C69" t="s">
        <v>2388</v>
      </c>
      <c r="D69" t="s">
        <v>135</v>
      </c>
      <c r="E69" t="s">
        <v>105</v>
      </c>
      <c r="F69" t="s">
        <v>2389</v>
      </c>
      <c r="G69" s="77">
        <v>452.61</v>
      </c>
      <c r="H69" s="77">
        <v>-1592.07</v>
      </c>
      <c r="I69" s="77">
        <v>-7.2058680270000002</v>
      </c>
      <c r="J69" s="77">
        <v>0.18</v>
      </c>
      <c r="K69" s="77">
        <v>0</v>
      </c>
    </row>
    <row r="70" spans="2:11">
      <c r="B70" s="78" t="s">
        <v>261</v>
      </c>
      <c r="C70" s="16"/>
      <c r="D70" s="16"/>
      <c r="G70" s="79">
        <v>0</v>
      </c>
      <c r="I70" s="79">
        <v>-379.58390704738002</v>
      </c>
      <c r="J70" s="79">
        <v>9.6300000000000008</v>
      </c>
      <c r="K70" s="79">
        <v>-0.03</v>
      </c>
    </row>
    <row r="71" spans="2:11">
      <c r="B71" s="78" t="s">
        <v>1951</v>
      </c>
      <c r="C71" s="16"/>
      <c r="D71" s="16"/>
      <c r="G71" s="79">
        <v>0</v>
      </c>
      <c r="I71" s="79">
        <v>-379.58390704738002</v>
      </c>
      <c r="J71" s="79">
        <v>9.6300000000000008</v>
      </c>
      <c r="K71" s="79">
        <v>-0.03</v>
      </c>
    </row>
    <row r="72" spans="2:11">
      <c r="B72" t="s">
        <v>2390</v>
      </c>
      <c r="C72" t="s">
        <v>2391</v>
      </c>
      <c r="D72" t="s">
        <v>1543</v>
      </c>
      <c r="E72" t="s">
        <v>109</v>
      </c>
      <c r="F72" t="s">
        <v>2392</v>
      </c>
      <c r="G72" s="77">
        <v>1727325.18</v>
      </c>
      <c r="H72" s="77">
        <v>94.339802999999947</v>
      </c>
      <c r="I72" s="77">
        <v>5726.25687434262</v>
      </c>
      <c r="J72" s="77">
        <v>-145.33000000000001</v>
      </c>
      <c r="K72" s="77">
        <v>0.48</v>
      </c>
    </row>
    <row r="73" spans="2:11">
      <c r="B73" t="s">
        <v>2393</v>
      </c>
      <c r="C73" t="s">
        <v>2394</v>
      </c>
      <c r="D73" t="s">
        <v>1543</v>
      </c>
      <c r="E73" t="s">
        <v>109</v>
      </c>
      <c r="F73" t="s">
        <v>2392</v>
      </c>
      <c r="G73" s="77">
        <v>-1727325.18</v>
      </c>
      <c r="H73" s="77">
        <v>100.59342937384841</v>
      </c>
      <c r="I73" s="77">
        <v>-6105.8407813900003</v>
      </c>
      <c r="J73" s="77">
        <v>154.96</v>
      </c>
      <c r="K73" s="77">
        <v>-0.51</v>
      </c>
    </row>
    <row r="74" spans="2:11">
      <c r="B74" s="78" t="s">
        <v>1954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257</v>
      </c>
      <c r="C75" t="s">
        <v>257</v>
      </c>
      <c r="D75" t="s">
        <v>257</v>
      </c>
      <c r="E75" t="s">
        <v>257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s="78" t="s">
        <v>1953</v>
      </c>
      <c r="C76" s="16"/>
      <c r="D76" s="16"/>
      <c r="G76" s="79">
        <v>0</v>
      </c>
      <c r="I76" s="79">
        <v>0</v>
      </c>
      <c r="J76" s="79">
        <v>0</v>
      </c>
      <c r="K76" s="79">
        <v>0</v>
      </c>
    </row>
    <row r="77" spans="2:11">
      <c r="B77" t="s">
        <v>257</v>
      </c>
      <c r="C77" t="s">
        <v>257</v>
      </c>
      <c r="D77" t="s">
        <v>257</v>
      </c>
      <c r="E77" t="s">
        <v>257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</row>
    <row r="78" spans="2:11">
      <c r="B78" s="78" t="s">
        <v>1045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257</v>
      </c>
      <c r="C79" t="s">
        <v>257</v>
      </c>
      <c r="D79" t="s">
        <v>257</v>
      </c>
      <c r="E79" t="s">
        <v>257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t="s">
        <v>263</v>
      </c>
      <c r="C80" s="16"/>
      <c r="D80" s="16"/>
    </row>
    <row r="81" spans="2:4">
      <c r="B81" t="s">
        <v>359</v>
      </c>
      <c r="C81" s="16"/>
      <c r="D81" s="16"/>
    </row>
    <row r="82" spans="2:4">
      <c r="B82" t="s">
        <v>360</v>
      </c>
      <c r="C82" s="16"/>
      <c r="D82" s="16"/>
    </row>
    <row r="83" spans="2:4">
      <c r="B83" t="s">
        <v>361</v>
      </c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2764</v>
      </c>
    </row>
    <row r="3" spans="2:78">
      <c r="B3" s="2" t="s">
        <v>2</v>
      </c>
      <c r="C3" s="26" t="s">
        <v>2765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4.3288000000000002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257</v>
      </c>
      <c r="C14" t="s">
        <v>257</v>
      </c>
      <c r="D14" s="16"/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257</v>
      </c>
      <c r="C16" t="s">
        <v>257</v>
      </c>
      <c r="D16" s="16"/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257</v>
      </c>
      <c r="C19" t="s">
        <v>257</v>
      </c>
      <c r="D19" s="16"/>
      <c r="E19" t="s">
        <v>257</v>
      </c>
      <c r="H19" s="77">
        <v>0</v>
      </c>
      <c r="I19" t="s">
        <v>257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257</v>
      </c>
      <c r="C21" t="s">
        <v>257</v>
      </c>
      <c r="D21" s="16"/>
      <c r="E21" t="s">
        <v>257</v>
      </c>
      <c r="H21" s="77">
        <v>0</v>
      </c>
      <c r="I21" t="s">
        <v>257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1977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257</v>
      </c>
      <c r="C23" t="s">
        <v>257</v>
      </c>
      <c r="D23" s="16"/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257</v>
      </c>
      <c r="C25" t="s">
        <v>257</v>
      </c>
      <c r="D25" s="16"/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261</v>
      </c>
      <c r="D26" s="16"/>
      <c r="H26" s="79">
        <v>66.77</v>
      </c>
      <c r="K26" s="79">
        <v>6.49</v>
      </c>
      <c r="L26" s="79">
        <v>100000</v>
      </c>
      <c r="N26" s="79">
        <v>4.3288000000000002</v>
      </c>
      <c r="P26" s="79">
        <v>100</v>
      </c>
      <c r="Q26" s="79">
        <v>0</v>
      </c>
    </row>
    <row r="27" spans="2:17">
      <c r="B27" s="78" t="s">
        <v>1968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257</v>
      </c>
      <c r="C28" t="s">
        <v>257</v>
      </c>
      <c r="D28" s="16"/>
      <c r="E28" t="s">
        <v>257</v>
      </c>
      <c r="H28" s="77">
        <v>0</v>
      </c>
      <c r="I28" t="s">
        <v>257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1969</v>
      </c>
      <c r="D29" s="16"/>
      <c r="H29" s="79">
        <v>66.77</v>
      </c>
      <c r="K29" s="79">
        <v>6.49</v>
      </c>
      <c r="L29" s="79">
        <v>100000</v>
      </c>
      <c r="N29" s="79">
        <v>4.3288000000000002</v>
      </c>
      <c r="P29" s="79">
        <v>100</v>
      </c>
      <c r="Q29" s="79">
        <v>0</v>
      </c>
    </row>
    <row r="30" spans="2:17">
      <c r="B30" t="s">
        <v>2395</v>
      </c>
      <c r="C30" t="s">
        <v>2396</v>
      </c>
      <c r="D30" t="s">
        <v>1972</v>
      </c>
      <c r="E30" t="s">
        <v>257</v>
      </c>
      <c r="F30" t="s">
        <v>820</v>
      </c>
      <c r="G30" t="s">
        <v>272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</v>
      </c>
      <c r="N30" s="77">
        <v>4.3288000000000002</v>
      </c>
      <c r="O30" s="77">
        <v>0.34</v>
      </c>
      <c r="P30" s="77">
        <v>100</v>
      </c>
      <c r="Q30" s="77">
        <v>0</v>
      </c>
    </row>
    <row r="31" spans="2:17">
      <c r="B31" s="78" t="s">
        <v>1974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1975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257</v>
      </c>
      <c r="C33" t="s">
        <v>257</v>
      </c>
      <c r="D33" s="16"/>
      <c r="E33" t="s">
        <v>257</v>
      </c>
      <c r="H33" s="77">
        <v>0</v>
      </c>
      <c r="I33" t="s">
        <v>257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257</v>
      </c>
      <c r="C35" t="s">
        <v>257</v>
      </c>
      <c r="D35" s="16"/>
      <c r="E35" t="s">
        <v>257</v>
      </c>
      <c r="H35" s="77">
        <v>0</v>
      </c>
      <c r="I35" t="s">
        <v>257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257</v>
      </c>
      <c r="C37" t="s">
        <v>257</v>
      </c>
      <c r="D37" s="16"/>
      <c r="E37" t="s">
        <v>257</v>
      </c>
      <c r="H37" s="77">
        <v>0</v>
      </c>
      <c r="I37" t="s">
        <v>257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257</v>
      </c>
      <c r="C39" t="s">
        <v>257</v>
      </c>
      <c r="D39" s="16"/>
      <c r="E39" t="s">
        <v>257</v>
      </c>
      <c r="H39" s="77">
        <v>0</v>
      </c>
      <c r="I39" t="s">
        <v>257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263</v>
      </c>
      <c r="D40" s="16"/>
    </row>
    <row r="41" spans="2:17">
      <c r="B41" t="s">
        <v>359</v>
      </c>
      <c r="D41" s="16"/>
    </row>
    <row r="42" spans="2:17">
      <c r="B42" t="s">
        <v>360</v>
      </c>
      <c r="D42" s="16"/>
    </row>
    <row r="43" spans="2:17">
      <c r="B43" t="s">
        <v>361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2764</v>
      </c>
    </row>
    <row r="3" spans="2:59">
      <c r="B3" s="2" t="s">
        <v>2</v>
      </c>
      <c r="C3" s="26" t="s">
        <v>2765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5.13</v>
      </c>
      <c r="J11" s="18"/>
      <c r="K11" s="18"/>
      <c r="L11" s="76">
        <v>2.4300000000000002</v>
      </c>
      <c r="M11" s="76">
        <v>95556205.310000002</v>
      </c>
      <c r="N11" s="7"/>
      <c r="O11" s="76">
        <v>116491.62321951767</v>
      </c>
      <c r="P11" s="76">
        <v>100</v>
      </c>
      <c r="Q11" s="76">
        <v>9.7799999999999994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5.14</v>
      </c>
      <c r="L12" s="79">
        <v>2.0099999999999998</v>
      </c>
      <c r="M12" s="79">
        <v>91468203.060000002</v>
      </c>
      <c r="O12" s="79">
        <v>101113.52370142878</v>
      </c>
      <c r="P12" s="79">
        <v>86.8</v>
      </c>
      <c r="Q12" s="79">
        <v>8.49</v>
      </c>
    </row>
    <row r="13" spans="2:59">
      <c r="B13" s="78" t="s">
        <v>2397</v>
      </c>
      <c r="I13" s="79">
        <v>2.2999999999999998</v>
      </c>
      <c r="L13" s="79">
        <v>1.08</v>
      </c>
      <c r="M13" s="79">
        <v>17241305.84</v>
      </c>
      <c r="O13" s="79">
        <v>17161.995833135999</v>
      </c>
      <c r="P13" s="79">
        <v>14.73</v>
      </c>
      <c r="Q13" s="79">
        <v>1.44</v>
      </c>
    </row>
    <row r="14" spans="2:59">
      <c r="B14" t="s">
        <v>2398</v>
      </c>
      <c r="C14" t="s">
        <v>2399</v>
      </c>
      <c r="D14" t="s">
        <v>2400</v>
      </c>
      <c r="E14" t="s">
        <v>2401</v>
      </c>
      <c r="F14" t="s">
        <v>2402</v>
      </c>
      <c r="G14" t="s">
        <v>2403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17241305.84</v>
      </c>
      <c r="N14" s="77">
        <v>99.54</v>
      </c>
      <c r="O14" s="77">
        <v>17161.995833135999</v>
      </c>
      <c r="P14" s="77">
        <v>14.73</v>
      </c>
      <c r="Q14" s="77">
        <v>1.44</v>
      </c>
    </row>
    <row r="15" spans="2:59">
      <c r="B15" s="78" t="s">
        <v>2404</v>
      </c>
      <c r="I15" s="79">
        <v>8.6300000000000008</v>
      </c>
      <c r="L15" s="79">
        <v>2.95</v>
      </c>
      <c r="M15" s="79">
        <v>15216910.09</v>
      </c>
      <c r="O15" s="79">
        <v>15363.030699827001</v>
      </c>
      <c r="P15" s="79">
        <v>13.19</v>
      </c>
      <c r="Q15" s="79">
        <v>1.29</v>
      </c>
    </row>
    <row r="16" spans="2:59">
      <c r="B16" t="s">
        <v>2405</v>
      </c>
      <c r="C16" t="s">
        <v>2399</v>
      </c>
      <c r="D16" t="s">
        <v>2406</v>
      </c>
      <c r="E16" t="s">
        <v>679</v>
      </c>
      <c r="F16" t="s">
        <v>211</v>
      </c>
      <c r="G16" t="s">
        <v>2407</v>
      </c>
      <c r="H16" t="s">
        <v>212</v>
      </c>
      <c r="I16" s="77">
        <v>7.27</v>
      </c>
      <c r="J16" t="s">
        <v>105</v>
      </c>
      <c r="K16" s="77">
        <v>3.71</v>
      </c>
      <c r="L16" s="77">
        <v>3.71</v>
      </c>
      <c r="M16" s="77">
        <v>1281038.82</v>
      </c>
      <c r="N16" s="77">
        <v>104.77</v>
      </c>
      <c r="O16" s="77">
        <v>1342.144371714</v>
      </c>
      <c r="P16" s="77">
        <v>1.1499999999999999</v>
      </c>
      <c r="Q16" s="77">
        <v>0.11</v>
      </c>
    </row>
    <row r="17" spans="2:17">
      <c r="B17" t="s">
        <v>2405</v>
      </c>
      <c r="C17" t="s">
        <v>2399</v>
      </c>
      <c r="D17" t="s">
        <v>2408</v>
      </c>
      <c r="E17" t="s">
        <v>679</v>
      </c>
      <c r="F17" t="s">
        <v>211</v>
      </c>
      <c r="G17" t="s">
        <v>2407</v>
      </c>
      <c r="H17" t="s">
        <v>212</v>
      </c>
      <c r="I17" s="77">
        <v>9.73</v>
      </c>
      <c r="J17" t="s">
        <v>105</v>
      </c>
      <c r="K17" s="77">
        <v>3.29</v>
      </c>
      <c r="L17" s="77">
        <v>3.29</v>
      </c>
      <c r="M17" s="77">
        <v>1567035.89</v>
      </c>
      <c r="N17" s="77">
        <v>95.95</v>
      </c>
      <c r="O17" s="77">
        <v>1503.570936455</v>
      </c>
      <c r="P17" s="77">
        <v>1.29</v>
      </c>
      <c r="Q17" s="77">
        <v>0.13</v>
      </c>
    </row>
    <row r="18" spans="2:17">
      <c r="B18" t="s">
        <v>2405</v>
      </c>
      <c r="C18" t="s">
        <v>2399</v>
      </c>
      <c r="D18" t="s">
        <v>2409</v>
      </c>
      <c r="E18" t="s">
        <v>679</v>
      </c>
      <c r="F18" t="s">
        <v>211</v>
      </c>
      <c r="G18" t="s">
        <v>2410</v>
      </c>
      <c r="H18" t="s">
        <v>212</v>
      </c>
      <c r="I18" s="77">
        <v>6.16</v>
      </c>
      <c r="J18" t="s">
        <v>105</v>
      </c>
      <c r="K18" s="77">
        <v>3.27</v>
      </c>
      <c r="L18" s="77">
        <v>3.27</v>
      </c>
      <c r="M18" s="77">
        <v>1640960.7</v>
      </c>
      <c r="N18" s="77">
        <v>103.41</v>
      </c>
      <c r="O18" s="77">
        <v>1696.9174598699999</v>
      </c>
      <c r="P18" s="77">
        <v>1.46</v>
      </c>
      <c r="Q18" s="77">
        <v>0.14000000000000001</v>
      </c>
    </row>
    <row r="19" spans="2:17">
      <c r="B19" t="s">
        <v>2405</v>
      </c>
      <c r="C19" t="s">
        <v>2399</v>
      </c>
      <c r="D19" t="s">
        <v>2411</v>
      </c>
      <c r="E19" t="s">
        <v>679</v>
      </c>
      <c r="F19" t="s">
        <v>211</v>
      </c>
      <c r="G19" t="s">
        <v>2410</v>
      </c>
      <c r="H19" t="s">
        <v>212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1569114.52</v>
      </c>
      <c r="N19" s="77">
        <v>97.67</v>
      </c>
      <c r="O19" s="77">
        <v>1532.5541516840001</v>
      </c>
      <c r="P19" s="77">
        <v>1.32</v>
      </c>
      <c r="Q19" s="77">
        <v>0.13</v>
      </c>
    </row>
    <row r="20" spans="2:17">
      <c r="B20" t="s">
        <v>2405</v>
      </c>
      <c r="C20" t="s">
        <v>2399</v>
      </c>
      <c r="D20" t="s">
        <v>2412</v>
      </c>
      <c r="E20" t="s">
        <v>679</v>
      </c>
      <c r="F20" t="s">
        <v>716</v>
      </c>
      <c r="G20" t="s">
        <v>2407</v>
      </c>
      <c r="H20" t="s">
        <v>212</v>
      </c>
      <c r="I20" s="77">
        <v>8.42</v>
      </c>
      <c r="J20" t="s">
        <v>105</v>
      </c>
      <c r="K20" s="77">
        <v>2.66</v>
      </c>
      <c r="L20" s="77">
        <v>2.66</v>
      </c>
      <c r="M20" s="77">
        <v>1058809.8500000001</v>
      </c>
      <c r="N20" s="77">
        <v>99.91</v>
      </c>
      <c r="O20" s="77">
        <v>1057.856921135</v>
      </c>
      <c r="P20" s="77">
        <v>0.91</v>
      </c>
      <c r="Q20" s="77">
        <v>0.09</v>
      </c>
    </row>
    <row r="21" spans="2:17">
      <c r="B21" t="s">
        <v>2405</v>
      </c>
      <c r="C21" t="s">
        <v>2399</v>
      </c>
      <c r="D21" t="s">
        <v>2413</v>
      </c>
      <c r="E21" t="s">
        <v>679</v>
      </c>
      <c r="F21" t="s">
        <v>716</v>
      </c>
      <c r="G21" t="s">
        <v>2407</v>
      </c>
      <c r="H21" t="s">
        <v>212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1411338.75</v>
      </c>
      <c r="N21" s="77">
        <v>96.53</v>
      </c>
      <c r="O21" s="77">
        <v>1362.365295375</v>
      </c>
      <c r="P21" s="77">
        <v>1.17</v>
      </c>
      <c r="Q21" s="77">
        <v>0.11</v>
      </c>
    </row>
    <row r="22" spans="2:17">
      <c r="B22" t="s">
        <v>2405</v>
      </c>
      <c r="C22" t="s">
        <v>2399</v>
      </c>
      <c r="D22" t="s">
        <v>2414</v>
      </c>
      <c r="E22" t="s">
        <v>679</v>
      </c>
      <c r="F22" t="s">
        <v>716</v>
      </c>
      <c r="G22" t="s">
        <v>2410</v>
      </c>
      <c r="H22" t="s">
        <v>212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921111.45</v>
      </c>
      <c r="N22" s="77">
        <v>101.3</v>
      </c>
      <c r="O22" s="77">
        <v>933.08589885000004</v>
      </c>
      <c r="P22" s="77">
        <v>0.8</v>
      </c>
      <c r="Q22" s="77">
        <v>0.08</v>
      </c>
    </row>
    <row r="23" spans="2:17">
      <c r="B23" t="s">
        <v>2405</v>
      </c>
      <c r="C23" t="s">
        <v>2399</v>
      </c>
      <c r="D23" t="s">
        <v>2415</v>
      </c>
      <c r="E23" t="s">
        <v>679</v>
      </c>
      <c r="F23" t="s">
        <v>716</v>
      </c>
      <c r="G23" t="s">
        <v>2410</v>
      </c>
      <c r="H23" t="s">
        <v>212</v>
      </c>
      <c r="I23" s="77">
        <v>9.19</v>
      </c>
      <c r="J23" t="s">
        <v>105</v>
      </c>
      <c r="K23" s="77">
        <v>1.85</v>
      </c>
      <c r="L23" s="77">
        <v>1.85</v>
      </c>
      <c r="M23" s="77">
        <v>1150330.81</v>
      </c>
      <c r="N23" s="77">
        <v>105.11</v>
      </c>
      <c r="O23" s="77">
        <v>1209.1127143910001</v>
      </c>
      <c r="P23" s="77">
        <v>1.04</v>
      </c>
      <c r="Q23" s="77">
        <v>0.1</v>
      </c>
    </row>
    <row r="24" spans="2:17">
      <c r="B24" t="s">
        <v>2405</v>
      </c>
      <c r="C24" t="s">
        <v>2399</v>
      </c>
      <c r="D24" t="s">
        <v>2416</v>
      </c>
      <c r="E24" t="s">
        <v>679</v>
      </c>
      <c r="F24" t="s">
        <v>716</v>
      </c>
      <c r="G24" t="s">
        <v>2417</v>
      </c>
      <c r="H24" t="s">
        <v>212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562280.57999999996</v>
      </c>
      <c r="N24" s="77">
        <v>104.72</v>
      </c>
      <c r="O24" s="77">
        <v>588.82022337599994</v>
      </c>
      <c r="P24" s="77">
        <v>0.51</v>
      </c>
      <c r="Q24" s="77">
        <v>0.05</v>
      </c>
    </row>
    <row r="25" spans="2:17">
      <c r="B25" t="s">
        <v>2405</v>
      </c>
      <c r="C25" t="s">
        <v>2399</v>
      </c>
      <c r="D25" t="s">
        <v>2418</v>
      </c>
      <c r="E25" t="s">
        <v>679</v>
      </c>
      <c r="F25" t="s">
        <v>716</v>
      </c>
      <c r="G25" t="s">
        <v>2417</v>
      </c>
      <c r="H25" t="s">
        <v>212</v>
      </c>
      <c r="I25" s="77">
        <v>10.23</v>
      </c>
      <c r="J25" t="s">
        <v>105</v>
      </c>
      <c r="K25" s="77">
        <v>2.84</v>
      </c>
      <c r="L25" s="77">
        <v>2.84</v>
      </c>
      <c r="M25" s="77">
        <v>707868.37</v>
      </c>
      <c r="N25" s="77">
        <v>104.87</v>
      </c>
      <c r="O25" s="77">
        <v>742.34155961900001</v>
      </c>
      <c r="P25" s="77">
        <v>0.64</v>
      </c>
      <c r="Q25" s="77">
        <v>0.06</v>
      </c>
    </row>
    <row r="26" spans="2:17">
      <c r="B26" t="s">
        <v>2405</v>
      </c>
      <c r="C26" t="s">
        <v>2399</v>
      </c>
      <c r="D26" t="s">
        <v>2419</v>
      </c>
      <c r="E26" t="s">
        <v>679</v>
      </c>
      <c r="F26" t="s">
        <v>716</v>
      </c>
      <c r="G26" t="s">
        <v>2417</v>
      </c>
      <c r="H26" t="s">
        <v>212</v>
      </c>
      <c r="I26" s="77">
        <v>10.28</v>
      </c>
      <c r="J26" t="s">
        <v>105</v>
      </c>
      <c r="K26" s="77">
        <v>3.01</v>
      </c>
      <c r="L26" s="77">
        <v>3.01</v>
      </c>
      <c r="M26" s="77">
        <v>1253871.03</v>
      </c>
      <c r="N26" s="77">
        <v>99.12</v>
      </c>
      <c r="O26" s="77">
        <v>1242.836964936</v>
      </c>
      <c r="P26" s="77">
        <v>1.07</v>
      </c>
      <c r="Q26" s="77">
        <v>0.1</v>
      </c>
    </row>
    <row r="27" spans="2:17">
      <c r="B27" t="s">
        <v>2405</v>
      </c>
      <c r="C27" t="s">
        <v>2399</v>
      </c>
      <c r="D27" t="s">
        <v>2420</v>
      </c>
      <c r="E27" t="s">
        <v>679</v>
      </c>
      <c r="F27" t="s">
        <v>716</v>
      </c>
      <c r="G27" t="s">
        <v>2417</v>
      </c>
      <c r="H27" t="s">
        <v>212</v>
      </c>
      <c r="I27" s="77">
        <v>8.07</v>
      </c>
      <c r="J27" t="s">
        <v>105</v>
      </c>
      <c r="K27" s="77">
        <v>3.41</v>
      </c>
      <c r="L27" s="77">
        <v>3.41</v>
      </c>
      <c r="M27" s="77">
        <v>1758391.37</v>
      </c>
      <c r="N27" s="77">
        <v>102.96</v>
      </c>
      <c r="O27" s="77">
        <v>1810.4397545520001</v>
      </c>
      <c r="P27" s="77">
        <v>1.55</v>
      </c>
      <c r="Q27" s="77">
        <v>0.15</v>
      </c>
    </row>
    <row r="28" spans="2:17">
      <c r="B28" t="s">
        <v>2405</v>
      </c>
      <c r="C28" t="s">
        <v>2399</v>
      </c>
      <c r="D28" t="s">
        <v>2421</v>
      </c>
      <c r="E28" t="s">
        <v>679</v>
      </c>
      <c r="F28" t="s">
        <v>716</v>
      </c>
      <c r="G28" t="s">
        <v>2417</v>
      </c>
      <c r="H28" t="s">
        <v>212</v>
      </c>
      <c r="I28" s="77">
        <v>9.85</v>
      </c>
      <c r="J28" t="s">
        <v>105</v>
      </c>
      <c r="K28" s="77">
        <v>3.96</v>
      </c>
      <c r="L28" s="77">
        <v>3.96</v>
      </c>
      <c r="M28" s="77">
        <v>334757.95</v>
      </c>
      <c r="N28" s="77">
        <v>101.86</v>
      </c>
      <c r="O28" s="77">
        <v>340.98444787</v>
      </c>
      <c r="P28" s="77">
        <v>0.28999999999999998</v>
      </c>
      <c r="Q28" s="77">
        <v>0.03</v>
      </c>
    </row>
    <row r="29" spans="2:17">
      <c r="B29" s="78" t="s">
        <v>2422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257</v>
      </c>
      <c r="D30" t="s">
        <v>257</v>
      </c>
      <c r="F30" t="s">
        <v>257</v>
      </c>
      <c r="I30" s="77">
        <v>0</v>
      </c>
      <c r="J30" t="s">
        <v>257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2423</v>
      </c>
      <c r="I31" s="79">
        <v>5.09</v>
      </c>
      <c r="L31" s="79">
        <v>2.04</v>
      </c>
      <c r="M31" s="79">
        <v>58702106.079999998</v>
      </c>
      <c r="O31" s="79">
        <v>68275.699914680779</v>
      </c>
      <c r="P31" s="79">
        <v>58.61</v>
      </c>
      <c r="Q31" s="79">
        <v>5.73</v>
      </c>
    </row>
    <row r="32" spans="2:17">
      <c r="B32" t="s">
        <v>2424</v>
      </c>
      <c r="C32" t="s">
        <v>2399</v>
      </c>
      <c r="D32" t="s">
        <v>2425</v>
      </c>
      <c r="E32" t="s">
        <v>715</v>
      </c>
      <c r="F32" t="s">
        <v>2402</v>
      </c>
      <c r="G32" t="s">
        <v>2426</v>
      </c>
      <c r="H32" t="s">
        <v>154</v>
      </c>
      <c r="I32" s="77">
        <v>7.74</v>
      </c>
      <c r="J32" t="s">
        <v>105</v>
      </c>
      <c r="K32" s="77">
        <v>3.19</v>
      </c>
      <c r="L32" s="77">
        <v>1.63</v>
      </c>
      <c r="M32" s="77">
        <v>266550.96999999997</v>
      </c>
      <c r="N32" s="77">
        <v>108.29</v>
      </c>
      <c r="O32" s="77">
        <v>288.64804541299998</v>
      </c>
      <c r="P32" s="77">
        <v>0.25</v>
      </c>
      <c r="Q32" s="77">
        <v>0.02</v>
      </c>
    </row>
    <row r="33" spans="2:17">
      <c r="B33" t="s">
        <v>2424</v>
      </c>
      <c r="C33" t="s">
        <v>2399</v>
      </c>
      <c r="D33" t="s">
        <v>2427</v>
      </c>
      <c r="E33" t="s">
        <v>715</v>
      </c>
      <c r="F33" t="s">
        <v>2402</v>
      </c>
      <c r="G33" t="s">
        <v>2428</v>
      </c>
      <c r="H33" t="s">
        <v>154</v>
      </c>
      <c r="I33" s="77">
        <v>7.74</v>
      </c>
      <c r="J33" t="s">
        <v>105</v>
      </c>
      <c r="K33" s="77">
        <v>3.19</v>
      </c>
      <c r="L33" s="77">
        <v>1.63</v>
      </c>
      <c r="M33" s="77">
        <v>38078.410000000003</v>
      </c>
      <c r="N33" s="77">
        <v>109.04</v>
      </c>
      <c r="O33" s="77">
        <v>41.520698264000004</v>
      </c>
      <c r="P33" s="77">
        <v>0.04</v>
      </c>
      <c r="Q33" s="77">
        <v>0</v>
      </c>
    </row>
    <row r="34" spans="2:17">
      <c r="B34" t="s">
        <v>2424</v>
      </c>
      <c r="C34" t="s">
        <v>2399</v>
      </c>
      <c r="D34" t="s">
        <v>2429</v>
      </c>
      <c r="E34" t="s">
        <v>715</v>
      </c>
      <c r="F34" t="s">
        <v>2402</v>
      </c>
      <c r="G34" t="s">
        <v>2120</v>
      </c>
      <c r="H34" t="s">
        <v>154</v>
      </c>
      <c r="I34" s="77">
        <v>7.71</v>
      </c>
      <c r="J34" t="s">
        <v>105</v>
      </c>
      <c r="K34" s="77">
        <v>3.17</v>
      </c>
      <c r="L34" s="77">
        <v>1.74</v>
      </c>
      <c r="M34" s="77">
        <v>190393.54</v>
      </c>
      <c r="N34" s="77">
        <v>113.99</v>
      </c>
      <c r="O34" s="77">
        <v>217.02959624600001</v>
      </c>
      <c r="P34" s="77">
        <v>0.19</v>
      </c>
      <c r="Q34" s="77">
        <v>0.02</v>
      </c>
    </row>
    <row r="35" spans="2:17">
      <c r="B35" t="s">
        <v>2424</v>
      </c>
      <c r="C35" t="s">
        <v>2399</v>
      </c>
      <c r="D35" t="s">
        <v>2430</v>
      </c>
      <c r="E35" t="s">
        <v>715</v>
      </c>
      <c r="F35" t="s">
        <v>2402</v>
      </c>
      <c r="G35" t="s">
        <v>2431</v>
      </c>
      <c r="H35" t="s">
        <v>154</v>
      </c>
      <c r="I35" s="77">
        <v>7.72</v>
      </c>
      <c r="J35" t="s">
        <v>105</v>
      </c>
      <c r="K35" s="77">
        <v>3.17</v>
      </c>
      <c r="L35" s="77">
        <v>1.71</v>
      </c>
      <c r="M35" s="77">
        <v>266550.86</v>
      </c>
      <c r="N35" s="77">
        <v>114.17</v>
      </c>
      <c r="O35" s="77">
        <v>304.321116862</v>
      </c>
      <c r="P35" s="77">
        <v>0.26</v>
      </c>
      <c r="Q35" s="77">
        <v>0.03</v>
      </c>
    </row>
    <row r="36" spans="2:17">
      <c r="B36" t="s">
        <v>2424</v>
      </c>
      <c r="C36" t="s">
        <v>2399</v>
      </c>
      <c r="D36" t="s">
        <v>2432</v>
      </c>
      <c r="E36" t="s">
        <v>715</v>
      </c>
      <c r="F36" t="s">
        <v>2402</v>
      </c>
      <c r="G36" t="s">
        <v>2433</v>
      </c>
      <c r="H36" t="s">
        <v>154</v>
      </c>
      <c r="I36" s="77">
        <v>7.53</v>
      </c>
      <c r="J36" t="s">
        <v>105</v>
      </c>
      <c r="K36" s="77">
        <v>3.15</v>
      </c>
      <c r="L36" s="77">
        <v>2.52</v>
      </c>
      <c r="M36" s="77">
        <v>190393.54</v>
      </c>
      <c r="N36" s="77">
        <v>105.84</v>
      </c>
      <c r="O36" s="77">
        <v>201.51252273599999</v>
      </c>
      <c r="P36" s="77">
        <v>0.17</v>
      </c>
      <c r="Q36" s="77">
        <v>0.02</v>
      </c>
    </row>
    <row r="37" spans="2:17">
      <c r="B37" t="s">
        <v>2434</v>
      </c>
      <c r="C37" t="s">
        <v>2399</v>
      </c>
      <c r="D37" t="s">
        <v>2435</v>
      </c>
      <c r="E37" t="s">
        <v>1036</v>
      </c>
      <c r="F37" t="s">
        <v>439</v>
      </c>
      <c r="G37" t="s">
        <v>2436</v>
      </c>
      <c r="H37" t="s">
        <v>212</v>
      </c>
      <c r="I37" s="77">
        <v>0.98</v>
      </c>
      <c r="J37" t="s">
        <v>109</v>
      </c>
      <c r="K37" s="77">
        <v>5.56</v>
      </c>
      <c r="L37" s="77">
        <v>3.55</v>
      </c>
      <c r="M37" s="77">
        <v>140529.82999999999</v>
      </c>
      <c r="N37" s="77">
        <v>103.27</v>
      </c>
      <c r="O37" s="77">
        <v>509.96979621967398</v>
      </c>
      <c r="P37" s="77">
        <v>0.44</v>
      </c>
      <c r="Q37" s="77">
        <v>0.04</v>
      </c>
    </row>
    <row r="38" spans="2:17">
      <c r="B38" t="s">
        <v>2437</v>
      </c>
      <c r="C38" t="s">
        <v>2399</v>
      </c>
      <c r="D38" t="s">
        <v>2438</v>
      </c>
      <c r="E38" t="s">
        <v>2439</v>
      </c>
      <c r="F38" t="s">
        <v>531</v>
      </c>
      <c r="G38" t="s">
        <v>272</v>
      </c>
      <c r="H38" t="s">
        <v>153</v>
      </c>
      <c r="I38" s="77">
        <v>4.55</v>
      </c>
      <c r="J38" t="s">
        <v>105</v>
      </c>
      <c r="K38" s="77">
        <v>7.05</v>
      </c>
      <c r="L38" s="77">
        <v>0.19</v>
      </c>
      <c r="M38" s="77">
        <v>529494.15</v>
      </c>
      <c r="N38" s="77">
        <v>147.02000000000001</v>
      </c>
      <c r="O38" s="77">
        <v>778.46229932999995</v>
      </c>
      <c r="P38" s="77">
        <v>0.67</v>
      </c>
      <c r="Q38" s="77">
        <v>7.0000000000000007E-2</v>
      </c>
    </row>
    <row r="39" spans="2:17">
      <c r="B39" t="s">
        <v>2437</v>
      </c>
      <c r="C39" t="s">
        <v>2399</v>
      </c>
      <c r="D39" t="s">
        <v>2440</v>
      </c>
      <c r="E39" t="s">
        <v>2439</v>
      </c>
      <c r="F39" t="s">
        <v>2441</v>
      </c>
      <c r="G39" t="s">
        <v>2145</v>
      </c>
      <c r="H39" t="s">
        <v>224</v>
      </c>
      <c r="I39" s="77">
        <v>4.45</v>
      </c>
      <c r="J39" t="s">
        <v>109</v>
      </c>
      <c r="K39" s="77">
        <v>9.85</v>
      </c>
      <c r="L39" s="77">
        <v>4.18</v>
      </c>
      <c r="M39" s="77">
        <v>392146.67</v>
      </c>
      <c r="N39" s="77">
        <v>129.4200000000003</v>
      </c>
      <c r="O39" s="77">
        <v>1783.4119981834001</v>
      </c>
      <c r="P39" s="77">
        <v>1.53</v>
      </c>
      <c r="Q39" s="77">
        <v>0.15</v>
      </c>
    </row>
    <row r="40" spans="2:17">
      <c r="B40" t="s">
        <v>2442</v>
      </c>
      <c r="C40" t="s">
        <v>2399</v>
      </c>
      <c r="D40" t="s">
        <v>2443</v>
      </c>
      <c r="E40" t="s">
        <v>2444</v>
      </c>
      <c r="F40" t="s">
        <v>2445</v>
      </c>
      <c r="G40" t="s">
        <v>2446</v>
      </c>
      <c r="H40" t="s">
        <v>154</v>
      </c>
      <c r="I40" s="77">
        <v>5.72</v>
      </c>
      <c r="J40" t="s">
        <v>105</v>
      </c>
      <c r="K40" s="77">
        <v>4.5</v>
      </c>
      <c r="L40" s="77">
        <v>0.74</v>
      </c>
      <c r="M40" s="77">
        <v>2250025.1800000002</v>
      </c>
      <c r="N40" s="77">
        <v>126.4</v>
      </c>
      <c r="O40" s="77">
        <v>2844.0318275200002</v>
      </c>
      <c r="P40" s="77">
        <v>2.44</v>
      </c>
      <c r="Q40" s="77">
        <v>0.24</v>
      </c>
    </row>
    <row r="41" spans="2:17">
      <c r="B41" t="s">
        <v>2442</v>
      </c>
      <c r="C41" t="s">
        <v>2399</v>
      </c>
      <c r="D41" t="s">
        <v>2447</v>
      </c>
      <c r="E41" t="s">
        <v>2444</v>
      </c>
      <c r="F41" t="s">
        <v>2445</v>
      </c>
      <c r="G41" t="s">
        <v>2448</v>
      </c>
      <c r="H41" t="s">
        <v>154</v>
      </c>
      <c r="I41" s="77">
        <v>5.69</v>
      </c>
      <c r="J41" t="s">
        <v>105</v>
      </c>
      <c r="K41" s="77">
        <v>4.2</v>
      </c>
      <c r="L41" s="77">
        <v>1.05</v>
      </c>
      <c r="M41" s="77">
        <v>173018.19</v>
      </c>
      <c r="N41" s="77">
        <v>117.34</v>
      </c>
      <c r="O41" s="77">
        <v>203.01954414599999</v>
      </c>
      <c r="P41" s="77">
        <v>0.17</v>
      </c>
      <c r="Q41" s="77">
        <v>0.02</v>
      </c>
    </row>
    <row r="42" spans="2:17">
      <c r="B42" t="s">
        <v>2449</v>
      </c>
      <c r="C42" t="s">
        <v>2399</v>
      </c>
      <c r="D42" t="s">
        <v>2450</v>
      </c>
      <c r="E42" t="s">
        <v>2451</v>
      </c>
      <c r="F42" t="s">
        <v>439</v>
      </c>
      <c r="G42" t="s">
        <v>2452</v>
      </c>
      <c r="H42" t="s">
        <v>212</v>
      </c>
      <c r="I42" s="77">
        <v>0.76</v>
      </c>
      <c r="J42" t="s">
        <v>105</v>
      </c>
      <c r="K42" s="77">
        <v>2.0099999999999998</v>
      </c>
      <c r="L42" s="77">
        <v>1.39</v>
      </c>
      <c r="M42" s="77">
        <v>3341085.2</v>
      </c>
      <c r="N42" s="77">
        <v>101.03</v>
      </c>
      <c r="O42" s="77">
        <v>3375.4983775599999</v>
      </c>
      <c r="P42" s="77">
        <v>2.9</v>
      </c>
      <c r="Q42" s="77">
        <v>0.28000000000000003</v>
      </c>
    </row>
    <row r="43" spans="2:17">
      <c r="B43" t="s">
        <v>2453</v>
      </c>
      <c r="C43" t="s">
        <v>2399</v>
      </c>
      <c r="D43" t="s">
        <v>2454</v>
      </c>
      <c r="E43" t="s">
        <v>1067</v>
      </c>
      <c r="F43" t="s">
        <v>2445</v>
      </c>
      <c r="G43" t="s">
        <v>842</v>
      </c>
      <c r="H43" t="s">
        <v>154</v>
      </c>
      <c r="J43" t="s">
        <v>109</v>
      </c>
      <c r="K43" s="77">
        <v>2.75</v>
      </c>
      <c r="L43" s="77">
        <v>0</v>
      </c>
      <c r="M43" s="77">
        <v>669651</v>
      </c>
      <c r="N43" s="77">
        <v>99.9</v>
      </c>
      <c r="O43" s="77">
        <v>2350.8004603859999</v>
      </c>
      <c r="P43" s="77">
        <v>2.02</v>
      </c>
      <c r="Q43" s="77">
        <v>0.2</v>
      </c>
    </row>
    <row r="44" spans="2:17">
      <c r="B44" t="s">
        <v>2437</v>
      </c>
      <c r="C44" t="s">
        <v>2399</v>
      </c>
      <c r="D44" t="s">
        <v>2455</v>
      </c>
      <c r="E44" t="s">
        <v>2439</v>
      </c>
      <c r="F44" t="s">
        <v>554</v>
      </c>
      <c r="G44" t="s">
        <v>272</v>
      </c>
      <c r="H44" t="s">
        <v>212</v>
      </c>
      <c r="I44" s="77">
        <v>4.8099999999999996</v>
      </c>
      <c r="J44" t="s">
        <v>105</v>
      </c>
      <c r="K44" s="77">
        <v>6.58</v>
      </c>
      <c r="L44" s="77">
        <v>0.54</v>
      </c>
      <c r="M44" s="77">
        <v>466642.95</v>
      </c>
      <c r="N44" s="77">
        <v>145.4</v>
      </c>
      <c r="O44" s="77">
        <v>678.49884929999996</v>
      </c>
      <c r="P44" s="77">
        <v>0.57999999999999996</v>
      </c>
      <c r="Q44" s="77">
        <v>0.06</v>
      </c>
    </row>
    <row r="45" spans="2:17">
      <c r="B45" t="s">
        <v>2456</v>
      </c>
      <c r="C45" t="s">
        <v>2399</v>
      </c>
      <c r="D45" t="s">
        <v>2457</v>
      </c>
      <c r="E45" t="s">
        <v>2458</v>
      </c>
      <c r="F45" t="s">
        <v>554</v>
      </c>
      <c r="G45" t="s">
        <v>284</v>
      </c>
      <c r="H45" t="s">
        <v>212</v>
      </c>
      <c r="I45" s="77">
        <v>5.64</v>
      </c>
      <c r="J45" t="s">
        <v>105</v>
      </c>
      <c r="K45" s="77">
        <v>2.36</v>
      </c>
      <c r="L45" s="77">
        <v>1.03</v>
      </c>
      <c r="M45" s="77">
        <v>1960967.29</v>
      </c>
      <c r="N45" s="77">
        <v>108.27</v>
      </c>
      <c r="O45" s="77">
        <v>2123.1392848830001</v>
      </c>
      <c r="P45" s="77">
        <v>1.82</v>
      </c>
      <c r="Q45" s="77">
        <v>0.18</v>
      </c>
    </row>
    <row r="46" spans="2:17">
      <c r="B46" t="s">
        <v>2459</v>
      </c>
      <c r="C46" t="s">
        <v>2399</v>
      </c>
      <c r="D46" t="s">
        <v>2460</v>
      </c>
      <c r="E46" t="s">
        <v>2461</v>
      </c>
      <c r="F46" t="s">
        <v>547</v>
      </c>
      <c r="G46" t="s">
        <v>348</v>
      </c>
      <c r="H46" t="s">
        <v>153</v>
      </c>
      <c r="I46" s="77">
        <v>7</v>
      </c>
      <c r="J46" t="s">
        <v>105</v>
      </c>
      <c r="K46" s="77">
        <v>5.35</v>
      </c>
      <c r="L46" s="77">
        <v>1.91</v>
      </c>
      <c r="M46" s="77">
        <v>31323.06</v>
      </c>
      <c r="N46" s="77">
        <v>125.63</v>
      </c>
      <c r="O46" s="77">
        <v>39.351160278000002</v>
      </c>
      <c r="P46" s="77">
        <v>0.03</v>
      </c>
      <c r="Q46" s="77">
        <v>0</v>
      </c>
    </row>
    <row r="47" spans="2:17">
      <c r="B47" t="s">
        <v>2459</v>
      </c>
      <c r="C47" t="s">
        <v>2399</v>
      </c>
      <c r="D47" t="s">
        <v>2462</v>
      </c>
      <c r="E47" t="s">
        <v>2461</v>
      </c>
      <c r="F47" t="s">
        <v>547</v>
      </c>
      <c r="G47" t="s">
        <v>348</v>
      </c>
      <c r="H47" t="s">
        <v>153</v>
      </c>
      <c r="I47" s="77">
        <v>7</v>
      </c>
      <c r="J47" t="s">
        <v>105</v>
      </c>
      <c r="K47" s="77">
        <v>5.35</v>
      </c>
      <c r="L47" s="77">
        <v>1.91</v>
      </c>
      <c r="M47" s="77">
        <v>40024.54</v>
      </c>
      <c r="N47" s="77">
        <v>125.63</v>
      </c>
      <c r="O47" s="77">
        <v>50.282829602</v>
      </c>
      <c r="P47" s="77">
        <v>0.04</v>
      </c>
      <c r="Q47" s="77">
        <v>0</v>
      </c>
    </row>
    <row r="48" spans="2:17">
      <c r="B48" t="s">
        <v>2459</v>
      </c>
      <c r="C48" t="s">
        <v>2399</v>
      </c>
      <c r="D48" t="s">
        <v>2463</v>
      </c>
      <c r="E48" t="s">
        <v>2461</v>
      </c>
      <c r="F48" t="s">
        <v>547</v>
      </c>
      <c r="G48" t="s">
        <v>2464</v>
      </c>
      <c r="H48" t="s">
        <v>153</v>
      </c>
      <c r="I48" s="77">
        <v>7.12</v>
      </c>
      <c r="J48" t="s">
        <v>105</v>
      </c>
      <c r="K48" s="77">
        <v>5.35</v>
      </c>
      <c r="L48" s="77">
        <v>1.21</v>
      </c>
      <c r="M48" s="77">
        <v>266089.64</v>
      </c>
      <c r="N48" s="77">
        <v>132.65</v>
      </c>
      <c r="O48" s="77">
        <v>352.96790745999999</v>
      </c>
      <c r="P48" s="77">
        <v>0.3</v>
      </c>
      <c r="Q48" s="77">
        <v>0.03</v>
      </c>
    </row>
    <row r="49" spans="2:17">
      <c r="B49" t="s">
        <v>2459</v>
      </c>
      <c r="C49" t="s">
        <v>2399</v>
      </c>
      <c r="D49" t="s">
        <v>2465</v>
      </c>
      <c r="E49" t="s">
        <v>2461</v>
      </c>
      <c r="F49" t="s">
        <v>547</v>
      </c>
      <c r="G49" t="s">
        <v>348</v>
      </c>
      <c r="H49" t="s">
        <v>153</v>
      </c>
      <c r="I49" s="77">
        <v>7</v>
      </c>
      <c r="J49" t="s">
        <v>105</v>
      </c>
      <c r="K49" s="77">
        <v>5.35</v>
      </c>
      <c r="L49" s="77">
        <v>1.91</v>
      </c>
      <c r="M49" s="77">
        <v>46985.02</v>
      </c>
      <c r="N49" s="77">
        <v>125.63</v>
      </c>
      <c r="O49" s="77">
        <v>59.027280626</v>
      </c>
      <c r="P49" s="77">
        <v>0.05</v>
      </c>
      <c r="Q49" s="77">
        <v>0</v>
      </c>
    </row>
    <row r="50" spans="2:17">
      <c r="B50" t="s">
        <v>2459</v>
      </c>
      <c r="C50" t="s">
        <v>2399</v>
      </c>
      <c r="D50" t="s">
        <v>2466</v>
      </c>
      <c r="E50" t="s">
        <v>2461</v>
      </c>
      <c r="F50" t="s">
        <v>547</v>
      </c>
      <c r="G50" t="s">
        <v>2464</v>
      </c>
      <c r="H50" t="s">
        <v>153</v>
      </c>
      <c r="I50" s="77">
        <v>7.12</v>
      </c>
      <c r="J50" t="s">
        <v>105</v>
      </c>
      <c r="K50" s="77">
        <v>5.35</v>
      </c>
      <c r="L50" s="77">
        <v>1.21</v>
      </c>
      <c r="M50" s="77">
        <v>191674.74</v>
      </c>
      <c r="N50" s="77">
        <v>132.65</v>
      </c>
      <c r="O50" s="77">
        <v>254.25654261</v>
      </c>
      <c r="P50" s="77">
        <v>0.22</v>
      </c>
      <c r="Q50" s="77">
        <v>0.02</v>
      </c>
    </row>
    <row r="51" spans="2:17">
      <c r="B51" t="s">
        <v>2459</v>
      </c>
      <c r="C51" t="s">
        <v>2399</v>
      </c>
      <c r="D51" t="s">
        <v>2467</v>
      </c>
      <c r="E51" t="s">
        <v>2461</v>
      </c>
      <c r="F51" t="s">
        <v>547</v>
      </c>
      <c r="G51" t="s">
        <v>348</v>
      </c>
      <c r="H51" t="s">
        <v>153</v>
      </c>
      <c r="I51" s="77">
        <v>7</v>
      </c>
      <c r="J51" t="s">
        <v>105</v>
      </c>
      <c r="K51" s="77">
        <v>5.35</v>
      </c>
      <c r="L51" s="77">
        <v>1.91</v>
      </c>
      <c r="M51" s="77">
        <v>38283.54</v>
      </c>
      <c r="N51" s="77">
        <v>125.63</v>
      </c>
      <c r="O51" s="77">
        <v>48.095611302000002</v>
      </c>
      <c r="P51" s="77">
        <v>0.04</v>
      </c>
      <c r="Q51" s="77">
        <v>0</v>
      </c>
    </row>
    <row r="52" spans="2:17">
      <c r="B52" t="s">
        <v>2459</v>
      </c>
      <c r="C52" t="s">
        <v>2399</v>
      </c>
      <c r="D52" t="s">
        <v>2468</v>
      </c>
      <c r="E52" t="s">
        <v>2461</v>
      </c>
      <c r="F52" t="s">
        <v>547</v>
      </c>
      <c r="G52" t="s">
        <v>2464</v>
      </c>
      <c r="H52" t="s">
        <v>153</v>
      </c>
      <c r="I52" s="77">
        <v>7.12</v>
      </c>
      <c r="J52" t="s">
        <v>105</v>
      </c>
      <c r="K52" s="77">
        <v>5.35</v>
      </c>
      <c r="L52" s="77">
        <v>1.21</v>
      </c>
      <c r="M52" s="77">
        <v>230197.63</v>
      </c>
      <c r="N52" s="77">
        <v>132.65</v>
      </c>
      <c r="O52" s="77">
        <v>305.35715619500002</v>
      </c>
      <c r="P52" s="77">
        <v>0.26</v>
      </c>
      <c r="Q52" s="77">
        <v>0.03</v>
      </c>
    </row>
    <row r="53" spans="2:17">
      <c r="B53" t="s">
        <v>2459</v>
      </c>
      <c r="C53" t="s">
        <v>2399</v>
      </c>
      <c r="D53" t="s">
        <v>2469</v>
      </c>
      <c r="E53" t="s">
        <v>2461</v>
      </c>
      <c r="F53" t="s">
        <v>547</v>
      </c>
      <c r="G53" t="s">
        <v>348</v>
      </c>
      <c r="H53" t="s">
        <v>153</v>
      </c>
      <c r="I53" s="77">
        <v>7</v>
      </c>
      <c r="J53" t="s">
        <v>105</v>
      </c>
      <c r="K53" s="77">
        <v>5.35</v>
      </c>
      <c r="L53" s="77">
        <v>1.91</v>
      </c>
      <c r="M53" s="77">
        <v>40024.54</v>
      </c>
      <c r="N53" s="77">
        <v>125.63</v>
      </c>
      <c r="O53" s="77">
        <v>50.282829602</v>
      </c>
      <c r="P53" s="77">
        <v>0.04</v>
      </c>
      <c r="Q53" s="77">
        <v>0</v>
      </c>
    </row>
    <row r="54" spans="2:17">
      <c r="B54" t="s">
        <v>2459</v>
      </c>
      <c r="C54" t="s">
        <v>2399</v>
      </c>
      <c r="D54" t="s">
        <v>2470</v>
      </c>
      <c r="E54" t="s">
        <v>2461</v>
      </c>
      <c r="F54" t="s">
        <v>547</v>
      </c>
      <c r="G54" t="s">
        <v>2471</v>
      </c>
      <c r="H54" t="s">
        <v>153</v>
      </c>
      <c r="I54" s="77">
        <v>7.07</v>
      </c>
      <c r="J54" t="s">
        <v>105</v>
      </c>
      <c r="K54" s="77">
        <v>5.35</v>
      </c>
      <c r="L54" s="77">
        <v>1.46</v>
      </c>
      <c r="M54" s="77">
        <v>211206.38</v>
      </c>
      <c r="N54" s="77">
        <v>132.79</v>
      </c>
      <c r="O54" s="77">
        <v>280.460952002</v>
      </c>
      <c r="P54" s="77">
        <v>0.24</v>
      </c>
      <c r="Q54" s="77">
        <v>0.02</v>
      </c>
    </row>
    <row r="55" spans="2:17">
      <c r="B55" t="s">
        <v>2459</v>
      </c>
      <c r="C55" t="s">
        <v>2399</v>
      </c>
      <c r="D55" t="s">
        <v>2472</v>
      </c>
      <c r="E55" t="s">
        <v>2461</v>
      </c>
      <c r="F55" t="s">
        <v>547</v>
      </c>
      <c r="G55" t="s">
        <v>2471</v>
      </c>
      <c r="H55" t="s">
        <v>153</v>
      </c>
      <c r="I55" s="77">
        <v>7.07</v>
      </c>
      <c r="J55" t="s">
        <v>105</v>
      </c>
      <c r="K55" s="77">
        <v>5.35</v>
      </c>
      <c r="L55" s="77">
        <v>1.46</v>
      </c>
      <c r="M55" s="77">
        <v>198782.52</v>
      </c>
      <c r="N55" s="77">
        <v>132.79</v>
      </c>
      <c r="O55" s="77">
        <v>263.96330830800002</v>
      </c>
      <c r="P55" s="77">
        <v>0.23</v>
      </c>
      <c r="Q55" s="77">
        <v>0.02</v>
      </c>
    </row>
    <row r="56" spans="2:17">
      <c r="B56" t="s">
        <v>2473</v>
      </c>
      <c r="C56" t="s">
        <v>2399</v>
      </c>
      <c r="D56" t="s">
        <v>2474</v>
      </c>
      <c r="E56" t="s">
        <v>2475</v>
      </c>
      <c r="F56" t="s">
        <v>547</v>
      </c>
      <c r="G56" t="s">
        <v>2476</v>
      </c>
      <c r="H56" t="s">
        <v>153</v>
      </c>
      <c r="I56" s="77">
        <v>6.46</v>
      </c>
      <c r="J56" t="s">
        <v>105</v>
      </c>
      <c r="K56" s="77">
        <v>2.56</v>
      </c>
      <c r="L56" s="77">
        <v>1.5</v>
      </c>
      <c r="M56" s="77">
        <v>5523524.8799999999</v>
      </c>
      <c r="N56" s="77">
        <v>105</v>
      </c>
      <c r="O56" s="77">
        <v>5799.7011240000002</v>
      </c>
      <c r="P56" s="77">
        <v>4.9800000000000004</v>
      </c>
      <c r="Q56" s="77">
        <v>0.49</v>
      </c>
    </row>
    <row r="57" spans="2:17">
      <c r="B57" t="s">
        <v>2477</v>
      </c>
      <c r="C57" t="s">
        <v>2399</v>
      </c>
      <c r="D57" t="s">
        <v>2478</v>
      </c>
      <c r="E57" t="s">
        <v>2479</v>
      </c>
      <c r="F57" t="s">
        <v>2480</v>
      </c>
      <c r="G57" t="s">
        <v>284</v>
      </c>
      <c r="H57" t="s">
        <v>154</v>
      </c>
      <c r="I57" s="77">
        <v>4.72</v>
      </c>
      <c r="J57" t="s">
        <v>105</v>
      </c>
      <c r="K57" s="77">
        <v>3.76</v>
      </c>
      <c r="L57" s="77">
        <v>3.56</v>
      </c>
      <c r="M57" s="77">
        <v>1056456.23</v>
      </c>
      <c r="N57" s="77">
        <v>104.37</v>
      </c>
      <c r="O57" s="77">
        <v>1102.623367251</v>
      </c>
      <c r="P57" s="77">
        <v>0.95</v>
      </c>
      <c r="Q57" s="77">
        <v>0.09</v>
      </c>
    </row>
    <row r="58" spans="2:17">
      <c r="B58" t="s">
        <v>2481</v>
      </c>
      <c r="C58" t="s">
        <v>2399</v>
      </c>
      <c r="D58" t="s">
        <v>2482</v>
      </c>
      <c r="E58" t="s">
        <v>2483</v>
      </c>
      <c r="F58" t="s">
        <v>2480</v>
      </c>
      <c r="G58" t="s">
        <v>2194</v>
      </c>
      <c r="H58" t="s">
        <v>154</v>
      </c>
      <c r="I58" s="77">
        <v>9.2899999999999991</v>
      </c>
      <c r="J58" t="s">
        <v>105</v>
      </c>
      <c r="K58" s="77">
        <v>2.82</v>
      </c>
      <c r="L58" s="77">
        <v>3.3</v>
      </c>
      <c r="M58" s="77">
        <v>234387.04</v>
      </c>
      <c r="N58" s="77">
        <v>95.2</v>
      </c>
      <c r="O58" s="77">
        <v>223.13646208</v>
      </c>
      <c r="P58" s="77">
        <v>0.19</v>
      </c>
      <c r="Q58" s="77">
        <v>0.02</v>
      </c>
    </row>
    <row r="59" spans="2:17">
      <c r="B59" t="s">
        <v>2481</v>
      </c>
      <c r="C59" t="s">
        <v>2399</v>
      </c>
      <c r="D59" t="s">
        <v>2484</v>
      </c>
      <c r="E59" t="s">
        <v>2483</v>
      </c>
      <c r="F59" t="s">
        <v>2480</v>
      </c>
      <c r="G59" t="s">
        <v>2194</v>
      </c>
      <c r="H59" t="s">
        <v>154</v>
      </c>
      <c r="I59" s="77">
        <v>9.2899999999999991</v>
      </c>
      <c r="J59" t="s">
        <v>105</v>
      </c>
      <c r="K59" s="77">
        <v>2.82</v>
      </c>
      <c r="L59" s="77">
        <v>3.3</v>
      </c>
      <c r="M59" s="77">
        <v>7063.62</v>
      </c>
      <c r="N59" s="77">
        <v>100.28</v>
      </c>
      <c r="O59" s="77">
        <v>7.0833981359999996</v>
      </c>
      <c r="P59" s="77">
        <v>0.01</v>
      </c>
      <c r="Q59" s="77">
        <v>0</v>
      </c>
    </row>
    <row r="60" spans="2:17">
      <c r="B60" t="s">
        <v>2485</v>
      </c>
      <c r="C60" t="s">
        <v>2399</v>
      </c>
      <c r="D60" t="s">
        <v>2486</v>
      </c>
      <c r="E60" t="s">
        <v>490</v>
      </c>
      <c r="F60" t="s">
        <v>2480</v>
      </c>
      <c r="G60" t="s">
        <v>2487</v>
      </c>
      <c r="H60" t="s">
        <v>154</v>
      </c>
      <c r="I60" s="77">
        <v>4.13</v>
      </c>
      <c r="J60" t="s">
        <v>105</v>
      </c>
      <c r="K60" s="77">
        <v>4.1500000000000004</v>
      </c>
      <c r="L60" s="77">
        <v>2.63</v>
      </c>
      <c r="M60" s="77">
        <v>5262115</v>
      </c>
      <c r="N60" s="77">
        <v>109</v>
      </c>
      <c r="O60" s="77">
        <v>5735.7053500000002</v>
      </c>
      <c r="P60" s="77">
        <v>4.92</v>
      </c>
      <c r="Q60" s="77">
        <v>0.48</v>
      </c>
    </row>
    <row r="61" spans="2:17">
      <c r="B61" t="s">
        <v>2485</v>
      </c>
      <c r="C61" t="s">
        <v>2399</v>
      </c>
      <c r="D61" t="s">
        <v>2488</v>
      </c>
      <c r="E61" t="s">
        <v>490</v>
      </c>
      <c r="F61" t="s">
        <v>2480</v>
      </c>
      <c r="G61" t="s">
        <v>2489</v>
      </c>
      <c r="H61" t="s">
        <v>154</v>
      </c>
      <c r="I61" s="77">
        <v>3.88</v>
      </c>
      <c r="J61" t="s">
        <v>105</v>
      </c>
      <c r="K61" s="77">
        <v>4</v>
      </c>
      <c r="L61" s="77">
        <v>2.48</v>
      </c>
      <c r="M61" s="77">
        <v>2055320</v>
      </c>
      <c r="N61" s="77">
        <v>107.21</v>
      </c>
      <c r="O61" s="77">
        <v>2203.5085720000002</v>
      </c>
      <c r="P61" s="77">
        <v>1.89</v>
      </c>
      <c r="Q61" s="77">
        <v>0.19</v>
      </c>
    </row>
    <row r="62" spans="2:17">
      <c r="B62" t="s">
        <v>2490</v>
      </c>
      <c r="C62" t="s">
        <v>2491</v>
      </c>
      <c r="D62" t="s">
        <v>2492</v>
      </c>
      <c r="E62" t="s">
        <v>2493</v>
      </c>
      <c r="F62" t="s">
        <v>554</v>
      </c>
      <c r="G62" t="s">
        <v>2494</v>
      </c>
      <c r="H62" t="s">
        <v>212</v>
      </c>
      <c r="I62" s="77">
        <v>6.12</v>
      </c>
      <c r="J62" t="s">
        <v>105</v>
      </c>
      <c r="K62" s="77">
        <v>2.33</v>
      </c>
      <c r="L62" s="77">
        <v>1.48</v>
      </c>
      <c r="M62" s="77">
        <v>1744049.61</v>
      </c>
      <c r="N62" s="77">
        <v>105.72</v>
      </c>
      <c r="O62" s="77">
        <v>1843.8092476920001</v>
      </c>
      <c r="P62" s="77">
        <v>1.58</v>
      </c>
      <c r="Q62" s="77">
        <v>0.15</v>
      </c>
    </row>
    <row r="63" spans="2:17">
      <c r="B63" t="s">
        <v>2424</v>
      </c>
      <c r="C63" t="s">
        <v>2399</v>
      </c>
      <c r="D63" t="s">
        <v>2495</v>
      </c>
      <c r="E63" t="s">
        <v>715</v>
      </c>
      <c r="F63" t="s">
        <v>645</v>
      </c>
      <c r="G63" t="s">
        <v>2496</v>
      </c>
      <c r="H63" t="s">
        <v>212</v>
      </c>
      <c r="I63" s="77">
        <v>5.23</v>
      </c>
      <c r="J63" t="s">
        <v>105</v>
      </c>
      <c r="K63" s="77">
        <v>5</v>
      </c>
      <c r="L63" s="77">
        <v>0.99</v>
      </c>
      <c r="M63" s="77">
        <v>560893.68000000005</v>
      </c>
      <c r="N63" s="77">
        <v>121.97</v>
      </c>
      <c r="O63" s="77">
        <v>684.122021496</v>
      </c>
      <c r="P63" s="77">
        <v>0.59</v>
      </c>
      <c r="Q63" s="77">
        <v>0.06</v>
      </c>
    </row>
    <row r="64" spans="2:17">
      <c r="B64" t="s">
        <v>2424</v>
      </c>
      <c r="C64" t="s">
        <v>2399</v>
      </c>
      <c r="D64" t="s">
        <v>2497</v>
      </c>
      <c r="E64" t="s">
        <v>715</v>
      </c>
      <c r="F64" t="s">
        <v>645</v>
      </c>
      <c r="G64" t="s">
        <v>2496</v>
      </c>
      <c r="H64" t="s">
        <v>212</v>
      </c>
      <c r="I64" s="77">
        <v>5.23</v>
      </c>
      <c r="J64" t="s">
        <v>105</v>
      </c>
      <c r="K64" s="77">
        <v>5</v>
      </c>
      <c r="L64" s="77">
        <v>0.99</v>
      </c>
      <c r="M64" s="77">
        <v>180394.32</v>
      </c>
      <c r="N64" s="77">
        <v>121.97</v>
      </c>
      <c r="O64" s="77">
        <v>220.026952104</v>
      </c>
      <c r="P64" s="77">
        <v>0.19</v>
      </c>
      <c r="Q64" s="77">
        <v>0.02</v>
      </c>
    </row>
    <row r="65" spans="2:17">
      <c r="B65" t="s">
        <v>2424</v>
      </c>
      <c r="C65" t="s">
        <v>2399</v>
      </c>
      <c r="D65" t="s">
        <v>2498</v>
      </c>
      <c r="E65" t="s">
        <v>715</v>
      </c>
      <c r="F65" t="s">
        <v>645</v>
      </c>
      <c r="G65" t="s">
        <v>484</v>
      </c>
      <c r="H65" t="s">
        <v>212</v>
      </c>
      <c r="I65" s="77">
        <v>9.1</v>
      </c>
      <c r="J65" t="s">
        <v>105</v>
      </c>
      <c r="K65" s="77">
        <v>4.0999999999999996</v>
      </c>
      <c r="L65" s="77">
        <v>2.79</v>
      </c>
      <c r="M65" s="77">
        <v>407871.71</v>
      </c>
      <c r="N65" s="77">
        <v>113.81</v>
      </c>
      <c r="O65" s="77">
        <v>464.19879315100002</v>
      </c>
      <c r="P65" s="77">
        <v>0.4</v>
      </c>
      <c r="Q65" s="77">
        <v>0.04</v>
      </c>
    </row>
    <row r="66" spans="2:17">
      <c r="B66" t="s">
        <v>2424</v>
      </c>
      <c r="C66" t="s">
        <v>2399</v>
      </c>
      <c r="D66" t="s">
        <v>2499</v>
      </c>
      <c r="E66" t="s">
        <v>715</v>
      </c>
      <c r="F66" t="s">
        <v>645</v>
      </c>
      <c r="G66" t="s">
        <v>2500</v>
      </c>
      <c r="H66" t="s">
        <v>212</v>
      </c>
      <c r="I66" s="77">
        <v>7.2</v>
      </c>
      <c r="J66" t="s">
        <v>105</v>
      </c>
      <c r="K66" s="77">
        <v>5</v>
      </c>
      <c r="L66" s="77">
        <v>2.1</v>
      </c>
      <c r="M66" s="77">
        <v>531709.81999999995</v>
      </c>
      <c r="N66" s="77">
        <v>123.19</v>
      </c>
      <c r="O66" s="77">
        <v>655.013327258</v>
      </c>
      <c r="P66" s="77">
        <v>0.56000000000000005</v>
      </c>
      <c r="Q66" s="77">
        <v>0.06</v>
      </c>
    </row>
    <row r="67" spans="2:17">
      <c r="B67" t="s">
        <v>2424</v>
      </c>
      <c r="C67" t="s">
        <v>2399</v>
      </c>
      <c r="D67" t="s">
        <v>2501</v>
      </c>
      <c r="E67" t="s">
        <v>715</v>
      </c>
      <c r="F67" t="s">
        <v>645</v>
      </c>
      <c r="G67" t="s">
        <v>2502</v>
      </c>
      <c r="H67" t="s">
        <v>212</v>
      </c>
      <c r="I67" s="77">
        <v>8.23</v>
      </c>
      <c r="J67" t="s">
        <v>105</v>
      </c>
      <c r="K67" s="77">
        <v>4.0999999999999996</v>
      </c>
      <c r="L67" s="77">
        <v>2.61</v>
      </c>
      <c r="M67" s="77">
        <v>1374458.14</v>
      </c>
      <c r="N67" s="77">
        <v>119.66</v>
      </c>
      <c r="O67" s="77">
        <v>1644.676610324</v>
      </c>
      <c r="P67" s="77">
        <v>1.41</v>
      </c>
      <c r="Q67" s="77">
        <v>0.14000000000000001</v>
      </c>
    </row>
    <row r="68" spans="2:17">
      <c r="B68" t="s">
        <v>2442</v>
      </c>
      <c r="C68" t="s">
        <v>2399</v>
      </c>
      <c r="D68" t="s">
        <v>2503</v>
      </c>
      <c r="E68" t="s">
        <v>2444</v>
      </c>
      <c r="F68" t="s">
        <v>645</v>
      </c>
      <c r="G68" t="s">
        <v>2446</v>
      </c>
      <c r="H68" t="s">
        <v>212</v>
      </c>
      <c r="I68" s="77">
        <v>8.4</v>
      </c>
      <c r="J68" t="s">
        <v>105</v>
      </c>
      <c r="K68" s="77">
        <v>6</v>
      </c>
      <c r="L68" s="77">
        <v>2.5099999999999998</v>
      </c>
      <c r="M68" s="77">
        <v>2112230.41</v>
      </c>
      <c r="N68" s="77">
        <v>151.80000000000001</v>
      </c>
      <c r="O68" s="77">
        <v>3206.36576238</v>
      </c>
      <c r="P68" s="77">
        <v>2.75</v>
      </c>
      <c r="Q68" s="77">
        <v>0.27</v>
      </c>
    </row>
    <row r="69" spans="2:17">
      <c r="B69" t="s">
        <v>2504</v>
      </c>
      <c r="C69" t="s">
        <v>2399</v>
      </c>
      <c r="D69" t="s">
        <v>2505</v>
      </c>
      <c r="E69" t="s">
        <v>2506</v>
      </c>
      <c r="F69" t="s">
        <v>645</v>
      </c>
      <c r="G69" t="s">
        <v>2507</v>
      </c>
      <c r="H69" t="s">
        <v>212</v>
      </c>
      <c r="I69" s="77">
        <v>2.89</v>
      </c>
      <c r="J69" t="s">
        <v>105</v>
      </c>
      <c r="K69" s="77">
        <v>3.18</v>
      </c>
      <c r="L69" s="77">
        <v>2.2200000000000002</v>
      </c>
      <c r="M69" s="77">
        <v>356137.91</v>
      </c>
      <c r="N69" s="77">
        <v>100.28</v>
      </c>
      <c r="O69" s="77">
        <v>357.135096148</v>
      </c>
      <c r="P69" s="77">
        <v>0.31</v>
      </c>
      <c r="Q69" s="77">
        <v>0.03</v>
      </c>
    </row>
    <row r="70" spans="2:17">
      <c r="B70" t="s">
        <v>2504</v>
      </c>
      <c r="C70" t="s">
        <v>2399</v>
      </c>
      <c r="D70" t="s">
        <v>2508</v>
      </c>
      <c r="E70" t="s">
        <v>2506</v>
      </c>
      <c r="F70" t="s">
        <v>645</v>
      </c>
      <c r="G70" t="s">
        <v>2507</v>
      </c>
      <c r="H70" t="s">
        <v>212</v>
      </c>
      <c r="I70" s="77">
        <v>3.9</v>
      </c>
      <c r="J70" t="s">
        <v>105</v>
      </c>
      <c r="K70" s="77">
        <v>3.37</v>
      </c>
      <c r="L70" s="77">
        <v>2.5099999999999998</v>
      </c>
      <c r="M70" s="77">
        <v>81438.990000000005</v>
      </c>
      <c r="N70" s="77">
        <v>100.63</v>
      </c>
      <c r="O70" s="77">
        <v>81.952055637000001</v>
      </c>
      <c r="P70" s="77">
        <v>7.0000000000000007E-2</v>
      </c>
      <c r="Q70" s="77">
        <v>0.01</v>
      </c>
    </row>
    <row r="71" spans="2:17">
      <c r="B71" t="s">
        <v>2504</v>
      </c>
      <c r="C71" t="s">
        <v>2399</v>
      </c>
      <c r="D71" t="s">
        <v>2509</v>
      </c>
      <c r="E71" t="s">
        <v>2506</v>
      </c>
      <c r="F71" t="s">
        <v>645</v>
      </c>
      <c r="G71" t="s">
        <v>2507</v>
      </c>
      <c r="H71" t="s">
        <v>212</v>
      </c>
      <c r="I71" s="77">
        <v>4.7</v>
      </c>
      <c r="J71" t="s">
        <v>105</v>
      </c>
      <c r="K71" s="77">
        <v>3.67</v>
      </c>
      <c r="L71" s="77">
        <v>2.77</v>
      </c>
      <c r="M71" s="77">
        <v>263080.53000000003</v>
      </c>
      <c r="N71" s="77">
        <v>100.66</v>
      </c>
      <c r="O71" s="77">
        <v>264.81686149799998</v>
      </c>
      <c r="P71" s="77">
        <v>0.23</v>
      </c>
      <c r="Q71" s="77">
        <v>0.02</v>
      </c>
    </row>
    <row r="72" spans="2:17">
      <c r="B72" t="s">
        <v>2504</v>
      </c>
      <c r="C72" t="s">
        <v>2399</v>
      </c>
      <c r="D72" t="s">
        <v>2510</v>
      </c>
      <c r="E72" t="s">
        <v>2506</v>
      </c>
      <c r="F72" t="s">
        <v>645</v>
      </c>
      <c r="G72" t="s">
        <v>2507</v>
      </c>
      <c r="H72" t="s">
        <v>212</v>
      </c>
      <c r="I72" s="77">
        <v>2.93</v>
      </c>
      <c r="J72" t="s">
        <v>105</v>
      </c>
      <c r="K72" s="77">
        <v>2.2000000000000002</v>
      </c>
      <c r="L72" s="77">
        <v>2.25</v>
      </c>
      <c r="M72" s="77">
        <v>352231.92</v>
      </c>
      <c r="N72" s="77">
        <v>101.98</v>
      </c>
      <c r="O72" s="77">
        <v>359.20611201600002</v>
      </c>
      <c r="P72" s="77">
        <v>0.31</v>
      </c>
      <c r="Q72" s="77">
        <v>0.03</v>
      </c>
    </row>
    <row r="73" spans="2:17">
      <c r="B73" t="s">
        <v>2504</v>
      </c>
      <c r="C73" t="s">
        <v>2399</v>
      </c>
      <c r="D73" t="s">
        <v>2511</v>
      </c>
      <c r="E73" t="s">
        <v>2506</v>
      </c>
      <c r="F73" t="s">
        <v>645</v>
      </c>
      <c r="G73" t="s">
        <v>2507</v>
      </c>
      <c r="H73" t="s">
        <v>212</v>
      </c>
      <c r="I73" s="77">
        <v>4.01</v>
      </c>
      <c r="J73" t="s">
        <v>105</v>
      </c>
      <c r="K73" s="77">
        <v>2.2999999999999998</v>
      </c>
      <c r="L73" s="77">
        <v>1.43</v>
      </c>
      <c r="M73" s="77">
        <v>161016.95999999999</v>
      </c>
      <c r="N73" s="77">
        <v>101.71</v>
      </c>
      <c r="O73" s="77">
        <v>163.77035001600001</v>
      </c>
      <c r="P73" s="77">
        <v>0.14000000000000001</v>
      </c>
      <c r="Q73" s="77">
        <v>0.01</v>
      </c>
    </row>
    <row r="74" spans="2:17">
      <c r="B74" t="s">
        <v>2504</v>
      </c>
      <c r="C74" t="s">
        <v>2399</v>
      </c>
      <c r="D74" t="s">
        <v>2512</v>
      </c>
      <c r="E74" t="s">
        <v>2506</v>
      </c>
      <c r="F74" t="s">
        <v>645</v>
      </c>
      <c r="G74" t="s">
        <v>2513</v>
      </c>
      <c r="H74" t="s">
        <v>212</v>
      </c>
      <c r="I74" s="77">
        <v>4</v>
      </c>
      <c r="J74" t="s">
        <v>105</v>
      </c>
      <c r="K74" s="77">
        <v>3.84</v>
      </c>
      <c r="L74" s="77">
        <v>2.74</v>
      </c>
      <c r="M74" s="77">
        <v>68245.490000000005</v>
      </c>
      <c r="N74" s="77">
        <v>99.95</v>
      </c>
      <c r="O74" s="77">
        <v>68.211367254999999</v>
      </c>
      <c r="P74" s="77">
        <v>0.06</v>
      </c>
      <c r="Q74" s="77">
        <v>0.01</v>
      </c>
    </row>
    <row r="75" spans="2:17">
      <c r="B75" t="s">
        <v>2504</v>
      </c>
      <c r="C75" t="s">
        <v>2399</v>
      </c>
      <c r="D75" t="s">
        <v>2514</v>
      </c>
      <c r="E75" t="s">
        <v>2506</v>
      </c>
      <c r="F75" t="s">
        <v>645</v>
      </c>
      <c r="G75" t="s">
        <v>2515</v>
      </c>
      <c r="H75" t="s">
        <v>212</v>
      </c>
      <c r="I75" s="77">
        <v>4</v>
      </c>
      <c r="J75" t="s">
        <v>105</v>
      </c>
      <c r="K75" s="77">
        <v>3.85</v>
      </c>
      <c r="L75" s="77">
        <v>2.74</v>
      </c>
      <c r="M75" s="77">
        <v>22826.66</v>
      </c>
      <c r="N75" s="77">
        <v>99.92</v>
      </c>
      <c r="O75" s="77">
        <v>22.808398671999999</v>
      </c>
      <c r="P75" s="77">
        <v>0.02</v>
      </c>
      <c r="Q75" s="77">
        <v>0</v>
      </c>
    </row>
    <row r="76" spans="2:17">
      <c r="B76" t="s">
        <v>2516</v>
      </c>
      <c r="C76" t="s">
        <v>2399</v>
      </c>
      <c r="D76" t="s">
        <v>2517</v>
      </c>
      <c r="E76" t="s">
        <v>2518</v>
      </c>
      <c r="F76" t="s">
        <v>2041</v>
      </c>
      <c r="G76" t="s">
        <v>2519</v>
      </c>
      <c r="H76" t="s">
        <v>154</v>
      </c>
      <c r="I76" s="77">
        <v>2.89</v>
      </c>
      <c r="J76" t="s">
        <v>105</v>
      </c>
      <c r="K76" s="77">
        <v>3.7</v>
      </c>
      <c r="L76" s="77">
        <v>0.66</v>
      </c>
      <c r="M76" s="77">
        <v>2331988.79</v>
      </c>
      <c r="N76" s="77">
        <v>109.91</v>
      </c>
      <c r="O76" s="77">
        <v>2563.0888790889999</v>
      </c>
      <c r="P76" s="77">
        <v>2.2000000000000002</v>
      </c>
      <c r="Q76" s="77">
        <v>0.22</v>
      </c>
    </row>
    <row r="77" spans="2:17">
      <c r="B77" t="s">
        <v>2516</v>
      </c>
      <c r="C77" t="s">
        <v>2399</v>
      </c>
      <c r="D77" t="s">
        <v>2520</v>
      </c>
      <c r="E77" t="s">
        <v>2518</v>
      </c>
      <c r="F77" t="s">
        <v>2041</v>
      </c>
      <c r="G77" t="s">
        <v>2521</v>
      </c>
      <c r="H77" t="s">
        <v>154</v>
      </c>
      <c r="I77" s="77">
        <v>5.16</v>
      </c>
      <c r="J77" t="s">
        <v>105</v>
      </c>
      <c r="K77" s="77">
        <v>3.7</v>
      </c>
      <c r="L77" s="77">
        <v>1.17</v>
      </c>
      <c r="M77" s="77">
        <v>928008.23</v>
      </c>
      <c r="N77" s="77">
        <v>110.62</v>
      </c>
      <c r="O77" s="77">
        <v>1026.5627040259999</v>
      </c>
      <c r="P77" s="77">
        <v>0.88</v>
      </c>
      <c r="Q77" s="77">
        <v>0.09</v>
      </c>
    </row>
    <row r="78" spans="2:17">
      <c r="B78" t="s">
        <v>2516</v>
      </c>
      <c r="C78" t="s">
        <v>2399</v>
      </c>
      <c r="D78" t="s">
        <v>2522</v>
      </c>
      <c r="E78" t="s">
        <v>2518</v>
      </c>
      <c r="F78" t="s">
        <v>645</v>
      </c>
      <c r="G78" t="s">
        <v>2523</v>
      </c>
      <c r="H78" t="s">
        <v>212</v>
      </c>
      <c r="I78" s="77">
        <v>2.64</v>
      </c>
      <c r="J78" t="s">
        <v>105</v>
      </c>
      <c r="K78" s="77">
        <v>3.88</v>
      </c>
      <c r="L78" s="77">
        <v>2.98</v>
      </c>
      <c r="M78" s="77">
        <v>379302.25</v>
      </c>
      <c r="N78" s="77">
        <v>105.55</v>
      </c>
      <c r="O78" s="77">
        <v>400.35352487500001</v>
      </c>
      <c r="P78" s="77">
        <v>0.34</v>
      </c>
      <c r="Q78" s="77">
        <v>0.03</v>
      </c>
    </row>
    <row r="79" spans="2:17">
      <c r="B79" t="s">
        <v>2516</v>
      </c>
      <c r="C79" t="s">
        <v>2399</v>
      </c>
      <c r="D79" t="s">
        <v>2524</v>
      </c>
      <c r="E79" t="s">
        <v>2518</v>
      </c>
      <c r="F79" t="s">
        <v>645</v>
      </c>
      <c r="G79" t="s">
        <v>2523</v>
      </c>
      <c r="H79" t="s">
        <v>212</v>
      </c>
      <c r="I79" s="77">
        <v>0.75</v>
      </c>
      <c r="J79" t="s">
        <v>105</v>
      </c>
      <c r="K79" s="77">
        <v>2.2999999999999998</v>
      </c>
      <c r="L79" s="77">
        <v>0.97</v>
      </c>
      <c r="M79" s="77">
        <v>379302.25</v>
      </c>
      <c r="N79" s="77">
        <v>105.85</v>
      </c>
      <c r="O79" s="77">
        <v>401.49143162500002</v>
      </c>
      <c r="P79" s="77">
        <v>0.34</v>
      </c>
      <c r="Q79" s="77">
        <v>0.03</v>
      </c>
    </row>
    <row r="80" spans="2:17">
      <c r="B80" t="s">
        <v>2481</v>
      </c>
      <c r="C80" t="s">
        <v>2399</v>
      </c>
      <c r="D80" t="s">
        <v>2525</v>
      </c>
      <c r="E80" t="s">
        <v>2526</v>
      </c>
      <c r="F80" t="s">
        <v>2041</v>
      </c>
      <c r="G80" t="s">
        <v>422</v>
      </c>
      <c r="H80" t="s">
        <v>154</v>
      </c>
      <c r="I80" s="77">
        <v>2.78</v>
      </c>
      <c r="J80" t="s">
        <v>105</v>
      </c>
      <c r="K80" s="77">
        <v>3.4</v>
      </c>
      <c r="L80" s="77">
        <v>0.73</v>
      </c>
      <c r="M80" s="77">
        <v>207136.49</v>
      </c>
      <c r="N80" s="77">
        <v>104.31</v>
      </c>
      <c r="O80" s="77">
        <v>216.064072719</v>
      </c>
      <c r="P80" s="77">
        <v>0.19</v>
      </c>
      <c r="Q80" s="77">
        <v>0.02</v>
      </c>
    </row>
    <row r="81" spans="2:17">
      <c r="B81" t="s">
        <v>2481</v>
      </c>
      <c r="C81" t="s">
        <v>2399</v>
      </c>
      <c r="D81" t="s">
        <v>2527</v>
      </c>
      <c r="E81" t="s">
        <v>2526</v>
      </c>
      <c r="F81" t="s">
        <v>2041</v>
      </c>
      <c r="G81" t="s">
        <v>422</v>
      </c>
      <c r="H81" t="s">
        <v>154</v>
      </c>
      <c r="I81" s="77">
        <v>3.15</v>
      </c>
      <c r="J81" t="s">
        <v>105</v>
      </c>
      <c r="K81" s="77">
        <v>3.45</v>
      </c>
      <c r="L81" s="77">
        <v>1.22</v>
      </c>
      <c r="M81" s="77">
        <v>77142</v>
      </c>
      <c r="N81" s="77">
        <v>105.33</v>
      </c>
      <c r="O81" s="77">
        <v>81.253668599999997</v>
      </c>
      <c r="P81" s="77">
        <v>7.0000000000000007E-2</v>
      </c>
      <c r="Q81" s="77">
        <v>0.01</v>
      </c>
    </row>
    <row r="82" spans="2:17">
      <c r="B82" t="s">
        <v>2481</v>
      </c>
      <c r="C82" t="s">
        <v>2399</v>
      </c>
      <c r="D82" t="s">
        <v>2528</v>
      </c>
      <c r="E82" t="s">
        <v>2526</v>
      </c>
      <c r="F82" t="s">
        <v>2041</v>
      </c>
      <c r="G82" t="s">
        <v>422</v>
      </c>
      <c r="H82" t="s">
        <v>154</v>
      </c>
      <c r="I82" s="77">
        <v>2.04</v>
      </c>
      <c r="J82" t="s">
        <v>105</v>
      </c>
      <c r="K82" s="77">
        <v>4.4000000000000004</v>
      </c>
      <c r="L82" s="77">
        <v>1.69</v>
      </c>
      <c r="M82" s="77">
        <v>92570.27</v>
      </c>
      <c r="N82" s="77">
        <v>102.58</v>
      </c>
      <c r="O82" s="77">
        <v>94.958582965999994</v>
      </c>
      <c r="P82" s="77">
        <v>0.08</v>
      </c>
      <c r="Q82" s="77">
        <v>0.01</v>
      </c>
    </row>
    <row r="83" spans="2:17">
      <c r="B83" t="s">
        <v>2481</v>
      </c>
      <c r="C83" t="s">
        <v>2399</v>
      </c>
      <c r="D83" t="s">
        <v>2529</v>
      </c>
      <c r="E83" t="s">
        <v>2526</v>
      </c>
      <c r="F83" t="s">
        <v>2041</v>
      </c>
      <c r="G83" t="s">
        <v>422</v>
      </c>
      <c r="H83" t="s">
        <v>154</v>
      </c>
      <c r="I83" s="77">
        <v>2.04</v>
      </c>
      <c r="J83" t="s">
        <v>105</v>
      </c>
      <c r="K83" s="77">
        <v>4.4000000000000004</v>
      </c>
      <c r="L83" s="77">
        <v>1.69</v>
      </c>
      <c r="M83" s="77">
        <v>41142.269999999997</v>
      </c>
      <c r="N83" s="77">
        <v>102.58</v>
      </c>
      <c r="O83" s="77">
        <v>42.203740566</v>
      </c>
      <c r="P83" s="77">
        <v>0.04</v>
      </c>
      <c r="Q83" s="77">
        <v>0</v>
      </c>
    </row>
    <row r="84" spans="2:17">
      <c r="B84" t="s">
        <v>2481</v>
      </c>
      <c r="C84" t="s">
        <v>2399</v>
      </c>
      <c r="D84" t="s">
        <v>2530</v>
      </c>
      <c r="E84" t="s">
        <v>2526</v>
      </c>
      <c r="F84" t="s">
        <v>2041</v>
      </c>
      <c r="G84" t="s">
        <v>422</v>
      </c>
      <c r="H84" t="s">
        <v>154</v>
      </c>
      <c r="I84" s="77">
        <v>2.17</v>
      </c>
      <c r="J84" t="s">
        <v>105</v>
      </c>
      <c r="K84" s="77">
        <v>4.45</v>
      </c>
      <c r="L84" s="77">
        <v>1.74</v>
      </c>
      <c r="M84" s="77">
        <v>51427.97</v>
      </c>
      <c r="N84" s="77">
        <v>102.96</v>
      </c>
      <c r="O84" s="77">
        <v>52.950237911999999</v>
      </c>
      <c r="P84" s="77">
        <v>0.05</v>
      </c>
      <c r="Q84" s="77">
        <v>0</v>
      </c>
    </row>
    <row r="85" spans="2:17">
      <c r="B85" t="s">
        <v>2481</v>
      </c>
      <c r="C85" t="s">
        <v>2399</v>
      </c>
      <c r="D85" t="s">
        <v>2531</v>
      </c>
      <c r="E85" t="s">
        <v>2526</v>
      </c>
      <c r="F85" t="s">
        <v>2041</v>
      </c>
      <c r="G85" t="s">
        <v>2532</v>
      </c>
      <c r="H85" t="s">
        <v>154</v>
      </c>
      <c r="I85" s="77">
        <v>2.0299999999999998</v>
      </c>
      <c r="J85" t="s">
        <v>105</v>
      </c>
      <c r="K85" s="77">
        <v>4.4000000000000004</v>
      </c>
      <c r="L85" s="77">
        <v>2.5299999999999998</v>
      </c>
      <c r="M85" s="77">
        <v>49152.08</v>
      </c>
      <c r="N85" s="77">
        <v>102.58</v>
      </c>
      <c r="O85" s="77">
        <v>50.420203663999999</v>
      </c>
      <c r="P85" s="77">
        <v>0.04</v>
      </c>
      <c r="Q85" s="77">
        <v>0</v>
      </c>
    </row>
    <row r="86" spans="2:17">
      <c r="B86" t="s">
        <v>2481</v>
      </c>
      <c r="C86" t="s">
        <v>2399</v>
      </c>
      <c r="D86" t="s">
        <v>2533</v>
      </c>
      <c r="E86" t="s">
        <v>2526</v>
      </c>
      <c r="F86" t="s">
        <v>2041</v>
      </c>
      <c r="G86" t="s">
        <v>2532</v>
      </c>
      <c r="H86" t="s">
        <v>154</v>
      </c>
      <c r="I86" s="77">
        <v>2.16</v>
      </c>
      <c r="J86" t="s">
        <v>105</v>
      </c>
      <c r="K86" s="77">
        <v>4.45</v>
      </c>
      <c r="L86" s="77">
        <v>2.5499999999999998</v>
      </c>
      <c r="M86" s="77">
        <v>58880.12</v>
      </c>
      <c r="N86" s="77">
        <v>102.96</v>
      </c>
      <c r="O86" s="77">
        <v>60.622971552000003</v>
      </c>
      <c r="P86" s="77">
        <v>0.05</v>
      </c>
      <c r="Q86" s="77">
        <v>0.01</v>
      </c>
    </row>
    <row r="87" spans="2:17">
      <c r="B87" t="s">
        <v>2481</v>
      </c>
      <c r="C87" t="s">
        <v>2399</v>
      </c>
      <c r="D87" t="s">
        <v>2534</v>
      </c>
      <c r="E87" t="s">
        <v>2526</v>
      </c>
      <c r="F87" t="s">
        <v>2041</v>
      </c>
      <c r="G87" t="s">
        <v>2532</v>
      </c>
      <c r="H87" t="s">
        <v>154</v>
      </c>
      <c r="I87" s="77">
        <v>2.0299999999999998</v>
      </c>
      <c r="J87" t="s">
        <v>105</v>
      </c>
      <c r="K87" s="77">
        <v>4.4000000000000004</v>
      </c>
      <c r="L87" s="77">
        <v>2.5299999999999998</v>
      </c>
      <c r="M87" s="77">
        <v>110592.23</v>
      </c>
      <c r="N87" s="77">
        <v>102.58</v>
      </c>
      <c r="O87" s="77">
        <v>113.445509534</v>
      </c>
      <c r="P87" s="77">
        <v>0.1</v>
      </c>
      <c r="Q87" s="77">
        <v>0.01</v>
      </c>
    </row>
    <row r="88" spans="2:17">
      <c r="B88" t="s">
        <v>2481</v>
      </c>
      <c r="C88" t="s">
        <v>2399</v>
      </c>
      <c r="D88" t="s">
        <v>2535</v>
      </c>
      <c r="E88" t="s">
        <v>2526</v>
      </c>
      <c r="F88" t="s">
        <v>2041</v>
      </c>
      <c r="G88" t="s">
        <v>2532</v>
      </c>
      <c r="H88" t="s">
        <v>154</v>
      </c>
      <c r="I88" s="77">
        <v>2.77</v>
      </c>
      <c r="J88" t="s">
        <v>105</v>
      </c>
      <c r="K88" s="77">
        <v>3.4</v>
      </c>
      <c r="L88" s="77">
        <v>1.33</v>
      </c>
      <c r="M88" s="77">
        <v>227805.17</v>
      </c>
      <c r="N88" s="77">
        <v>104.31</v>
      </c>
      <c r="O88" s="77">
        <v>237.623572827</v>
      </c>
      <c r="P88" s="77">
        <v>0.2</v>
      </c>
      <c r="Q88" s="77">
        <v>0.02</v>
      </c>
    </row>
    <row r="89" spans="2:17">
      <c r="B89" t="s">
        <v>2481</v>
      </c>
      <c r="C89" t="s">
        <v>2399</v>
      </c>
      <c r="D89" t="s">
        <v>2536</v>
      </c>
      <c r="E89" t="s">
        <v>2526</v>
      </c>
      <c r="F89" t="s">
        <v>2041</v>
      </c>
      <c r="G89" t="s">
        <v>2532</v>
      </c>
      <c r="H89" t="s">
        <v>154</v>
      </c>
      <c r="I89" s="77">
        <v>3.1</v>
      </c>
      <c r="J89" t="s">
        <v>105</v>
      </c>
      <c r="K89" s="77">
        <v>3.45</v>
      </c>
      <c r="L89" s="77">
        <v>2.08</v>
      </c>
      <c r="M89" s="77">
        <v>75703.02</v>
      </c>
      <c r="N89" s="77">
        <v>105.33</v>
      </c>
      <c r="O89" s="77">
        <v>79.737990965999998</v>
      </c>
      <c r="P89" s="77">
        <v>7.0000000000000007E-2</v>
      </c>
      <c r="Q89" s="77">
        <v>0.01</v>
      </c>
    </row>
    <row r="90" spans="2:17">
      <c r="B90" t="s">
        <v>2481</v>
      </c>
      <c r="C90" t="s">
        <v>2399</v>
      </c>
      <c r="D90" t="s">
        <v>2537</v>
      </c>
      <c r="E90" t="s">
        <v>2526</v>
      </c>
      <c r="F90" t="s">
        <v>2041</v>
      </c>
      <c r="G90" t="s">
        <v>2538</v>
      </c>
      <c r="H90" t="s">
        <v>154</v>
      </c>
      <c r="I90" s="77">
        <v>2.37</v>
      </c>
      <c r="J90" t="s">
        <v>105</v>
      </c>
      <c r="K90" s="77">
        <v>4.7</v>
      </c>
      <c r="L90" s="77">
        <v>4.13</v>
      </c>
      <c r="M90" s="77">
        <v>535009.28000000003</v>
      </c>
      <c r="N90" s="77">
        <v>101.47</v>
      </c>
      <c r="O90" s="77">
        <v>542.87391641600004</v>
      </c>
      <c r="P90" s="77">
        <v>0.47</v>
      </c>
      <c r="Q90" s="77">
        <v>0.05</v>
      </c>
    </row>
    <row r="91" spans="2:17">
      <c r="B91" t="s">
        <v>2481</v>
      </c>
      <c r="C91" t="s">
        <v>2399</v>
      </c>
      <c r="D91" t="s">
        <v>2539</v>
      </c>
      <c r="E91" t="s">
        <v>2526</v>
      </c>
      <c r="F91" t="s">
        <v>2041</v>
      </c>
      <c r="G91" t="s">
        <v>2248</v>
      </c>
      <c r="H91" t="s">
        <v>154</v>
      </c>
      <c r="I91" s="77">
        <v>0.98</v>
      </c>
      <c r="J91" t="s">
        <v>105</v>
      </c>
      <c r="K91" s="77">
        <v>1.4</v>
      </c>
      <c r="L91" s="77">
        <v>1.47</v>
      </c>
      <c r="M91" s="77">
        <v>445798.17</v>
      </c>
      <c r="N91" s="77">
        <v>99.91</v>
      </c>
      <c r="O91" s="77">
        <v>445.39695164699998</v>
      </c>
      <c r="P91" s="77">
        <v>0.38</v>
      </c>
      <c r="Q91" s="77">
        <v>0.04</v>
      </c>
    </row>
    <row r="92" spans="2:17">
      <c r="B92" t="s">
        <v>2540</v>
      </c>
      <c r="C92" t="s">
        <v>2399</v>
      </c>
      <c r="D92" t="s">
        <v>2541</v>
      </c>
      <c r="E92" t="s">
        <v>2542</v>
      </c>
      <c r="F92" t="s">
        <v>2041</v>
      </c>
      <c r="G92" t="s">
        <v>2543</v>
      </c>
      <c r="H92" t="s">
        <v>154</v>
      </c>
      <c r="I92" s="77">
        <v>6.03</v>
      </c>
      <c r="J92" t="s">
        <v>105</v>
      </c>
      <c r="K92" s="77">
        <v>2.98</v>
      </c>
      <c r="L92" s="77">
        <v>1.56</v>
      </c>
      <c r="M92" s="77">
        <v>642700.74</v>
      </c>
      <c r="N92" s="77">
        <v>112.2</v>
      </c>
      <c r="O92" s="77">
        <v>721.11023028</v>
      </c>
      <c r="P92" s="77">
        <v>0.62</v>
      </c>
      <c r="Q92" s="77">
        <v>0.06</v>
      </c>
    </row>
    <row r="93" spans="2:17">
      <c r="B93" t="s">
        <v>2540</v>
      </c>
      <c r="C93" t="s">
        <v>2399</v>
      </c>
      <c r="D93" t="s">
        <v>2544</v>
      </c>
      <c r="E93" t="s">
        <v>2542</v>
      </c>
      <c r="F93" t="s">
        <v>2041</v>
      </c>
      <c r="G93" t="s">
        <v>2543</v>
      </c>
      <c r="H93" t="s">
        <v>154</v>
      </c>
      <c r="I93" s="77">
        <v>6.03</v>
      </c>
      <c r="J93" t="s">
        <v>105</v>
      </c>
      <c r="K93" s="77">
        <v>2.98</v>
      </c>
      <c r="L93" s="77">
        <v>1.56</v>
      </c>
      <c r="M93" s="77">
        <v>18175.919999999998</v>
      </c>
      <c r="N93" s="77">
        <v>112.16</v>
      </c>
      <c r="O93" s="77">
        <v>20.386111872000001</v>
      </c>
      <c r="P93" s="77">
        <v>0.02</v>
      </c>
      <c r="Q93" s="77">
        <v>0</v>
      </c>
    </row>
    <row r="94" spans="2:17">
      <c r="B94" t="s">
        <v>2545</v>
      </c>
      <c r="C94" t="s">
        <v>2399</v>
      </c>
      <c r="D94" t="s">
        <v>2546</v>
      </c>
      <c r="E94" t="s">
        <v>2547</v>
      </c>
      <c r="F94" t="s">
        <v>2041</v>
      </c>
      <c r="G94" t="s">
        <v>2543</v>
      </c>
      <c r="H94" t="s">
        <v>154</v>
      </c>
      <c r="I94" s="77">
        <v>6.03</v>
      </c>
      <c r="J94" t="s">
        <v>105</v>
      </c>
      <c r="K94" s="77">
        <v>2.98</v>
      </c>
      <c r="L94" s="77">
        <v>1.56</v>
      </c>
      <c r="M94" s="77">
        <v>873079.67</v>
      </c>
      <c r="N94" s="77">
        <v>112.24</v>
      </c>
      <c r="O94" s="77">
        <v>979.94462160800003</v>
      </c>
      <c r="P94" s="77">
        <v>0.84</v>
      </c>
      <c r="Q94" s="77">
        <v>0.08</v>
      </c>
    </row>
    <row r="95" spans="2:17">
      <c r="B95" t="s">
        <v>2548</v>
      </c>
      <c r="C95" t="s">
        <v>2399</v>
      </c>
      <c r="D95" t="s">
        <v>2549</v>
      </c>
      <c r="E95" t="s">
        <v>2550</v>
      </c>
      <c r="F95" t="s">
        <v>2041</v>
      </c>
      <c r="G95" t="s">
        <v>2543</v>
      </c>
      <c r="H95" t="s">
        <v>154</v>
      </c>
      <c r="I95" s="77">
        <v>6.01</v>
      </c>
      <c r="J95" t="s">
        <v>105</v>
      </c>
      <c r="K95" s="77">
        <v>2.98</v>
      </c>
      <c r="L95" s="77">
        <v>1.56</v>
      </c>
      <c r="M95" s="77">
        <v>732195.22</v>
      </c>
      <c r="N95" s="77">
        <v>112.19</v>
      </c>
      <c r="O95" s="77">
        <v>821.44981731799999</v>
      </c>
      <c r="P95" s="77">
        <v>0.71</v>
      </c>
      <c r="Q95" s="77">
        <v>7.0000000000000007E-2</v>
      </c>
    </row>
    <row r="96" spans="2:17">
      <c r="B96" t="s">
        <v>2551</v>
      </c>
      <c r="C96" t="s">
        <v>2399</v>
      </c>
      <c r="D96" t="s">
        <v>2552</v>
      </c>
      <c r="E96" t="s">
        <v>2553</v>
      </c>
      <c r="F96" t="s">
        <v>645</v>
      </c>
      <c r="G96" t="s">
        <v>2554</v>
      </c>
      <c r="H96" t="s">
        <v>212</v>
      </c>
      <c r="I96" s="77">
        <v>1.48</v>
      </c>
      <c r="J96" t="s">
        <v>105</v>
      </c>
      <c r="K96" s="77">
        <v>2.27</v>
      </c>
      <c r="L96" s="77">
        <v>1.93</v>
      </c>
      <c r="M96" s="77">
        <v>339329.06</v>
      </c>
      <c r="N96" s="77">
        <v>100.9</v>
      </c>
      <c r="O96" s="77">
        <v>342.38302154000002</v>
      </c>
      <c r="P96" s="77">
        <v>0.28999999999999998</v>
      </c>
      <c r="Q96" s="77">
        <v>0.03</v>
      </c>
    </row>
    <row r="97" spans="2:17">
      <c r="B97" t="s">
        <v>2551</v>
      </c>
      <c r="C97" t="s">
        <v>2399</v>
      </c>
      <c r="D97" t="s">
        <v>2555</v>
      </c>
      <c r="E97" t="s">
        <v>2553</v>
      </c>
      <c r="F97" t="s">
        <v>645</v>
      </c>
      <c r="G97" t="s">
        <v>2556</v>
      </c>
      <c r="H97" t="s">
        <v>212</v>
      </c>
      <c r="I97" s="77">
        <v>1.48</v>
      </c>
      <c r="J97" t="s">
        <v>105</v>
      </c>
      <c r="K97" s="77">
        <v>2.27</v>
      </c>
      <c r="L97" s="77">
        <v>2.16</v>
      </c>
      <c r="M97" s="77">
        <v>339329.06</v>
      </c>
      <c r="N97" s="77">
        <v>100.72</v>
      </c>
      <c r="O97" s="77">
        <v>341.77222923199997</v>
      </c>
      <c r="P97" s="77">
        <v>0.28999999999999998</v>
      </c>
      <c r="Q97" s="77">
        <v>0.03</v>
      </c>
    </row>
    <row r="98" spans="2:17">
      <c r="B98" t="s">
        <v>2551</v>
      </c>
      <c r="C98" t="s">
        <v>2399</v>
      </c>
      <c r="D98" t="s">
        <v>2557</v>
      </c>
      <c r="E98" t="s">
        <v>2553</v>
      </c>
      <c r="F98" t="s">
        <v>645</v>
      </c>
      <c r="G98" t="s">
        <v>2558</v>
      </c>
      <c r="H98" t="s">
        <v>212</v>
      </c>
      <c r="I98" s="77">
        <v>1.48</v>
      </c>
      <c r="J98" t="s">
        <v>105</v>
      </c>
      <c r="K98" s="77">
        <v>2.27</v>
      </c>
      <c r="L98" s="77">
        <v>2.16</v>
      </c>
      <c r="M98" s="77">
        <v>339329.06</v>
      </c>
      <c r="N98" s="77">
        <v>100.72</v>
      </c>
      <c r="O98" s="77">
        <v>341.77222923199997</v>
      </c>
      <c r="P98" s="77">
        <v>0.28999999999999998</v>
      </c>
      <c r="Q98" s="77">
        <v>0.03</v>
      </c>
    </row>
    <row r="99" spans="2:17">
      <c r="B99" t="s">
        <v>2551</v>
      </c>
      <c r="C99" t="s">
        <v>2399</v>
      </c>
      <c r="D99" t="s">
        <v>2559</v>
      </c>
      <c r="E99" t="s">
        <v>2553</v>
      </c>
      <c r="F99" t="s">
        <v>645</v>
      </c>
      <c r="G99" t="s">
        <v>383</v>
      </c>
      <c r="H99" t="s">
        <v>212</v>
      </c>
      <c r="I99" s="77">
        <v>1.83</v>
      </c>
      <c r="J99" t="s">
        <v>105</v>
      </c>
      <c r="K99" s="77">
        <v>2.08</v>
      </c>
      <c r="L99" s="77">
        <v>2.33</v>
      </c>
      <c r="M99" s="77">
        <v>391533.52</v>
      </c>
      <c r="N99" s="77">
        <v>99.6</v>
      </c>
      <c r="O99" s="77">
        <v>389.96738592000003</v>
      </c>
      <c r="P99" s="77">
        <v>0.33</v>
      </c>
      <c r="Q99" s="77">
        <v>0.03</v>
      </c>
    </row>
    <row r="100" spans="2:17">
      <c r="B100" t="s">
        <v>2560</v>
      </c>
      <c r="C100" t="s">
        <v>2399</v>
      </c>
      <c r="D100" t="s">
        <v>2561</v>
      </c>
      <c r="E100" t="s">
        <v>2562</v>
      </c>
      <c r="F100" t="s">
        <v>2563</v>
      </c>
      <c r="G100" t="s">
        <v>2564</v>
      </c>
      <c r="H100" t="s">
        <v>154</v>
      </c>
      <c r="I100" s="77">
        <v>3.14</v>
      </c>
      <c r="J100" t="s">
        <v>105</v>
      </c>
      <c r="K100" s="77">
        <v>4.5</v>
      </c>
      <c r="L100" s="77">
        <v>0.47</v>
      </c>
      <c r="M100" s="77">
        <v>527102.31999999995</v>
      </c>
      <c r="N100" s="77">
        <v>115.61</v>
      </c>
      <c r="O100" s="77">
        <v>609.38299215200004</v>
      </c>
      <c r="P100" s="77">
        <v>0.52</v>
      </c>
      <c r="Q100" s="77">
        <v>0.05</v>
      </c>
    </row>
    <row r="101" spans="2:17">
      <c r="B101" t="s">
        <v>2560</v>
      </c>
      <c r="C101" t="s">
        <v>2399</v>
      </c>
      <c r="D101" t="s">
        <v>2565</v>
      </c>
      <c r="E101" t="s">
        <v>2562</v>
      </c>
      <c r="F101" t="s">
        <v>2563</v>
      </c>
      <c r="G101" t="s">
        <v>2564</v>
      </c>
      <c r="H101" t="s">
        <v>154</v>
      </c>
      <c r="I101" s="77">
        <v>3.13</v>
      </c>
      <c r="J101" t="s">
        <v>105</v>
      </c>
      <c r="K101" s="77">
        <v>4.75</v>
      </c>
      <c r="L101" s="77">
        <v>0.48</v>
      </c>
      <c r="M101" s="77">
        <v>309900.17</v>
      </c>
      <c r="N101" s="77">
        <v>116.53</v>
      </c>
      <c r="O101" s="77">
        <v>361.12666810100001</v>
      </c>
      <c r="P101" s="77">
        <v>0.31</v>
      </c>
      <c r="Q101" s="77">
        <v>0.03</v>
      </c>
    </row>
    <row r="102" spans="2:17">
      <c r="B102" t="s">
        <v>2560</v>
      </c>
      <c r="C102" t="s">
        <v>2399</v>
      </c>
      <c r="D102" t="s">
        <v>2566</v>
      </c>
      <c r="E102" t="s">
        <v>2567</v>
      </c>
      <c r="F102" t="s">
        <v>716</v>
      </c>
      <c r="G102" t="s">
        <v>2362</v>
      </c>
      <c r="H102" t="s">
        <v>212</v>
      </c>
      <c r="I102" s="77">
        <v>3.98</v>
      </c>
      <c r="J102" t="s">
        <v>105</v>
      </c>
      <c r="K102" s="77">
        <v>2.61</v>
      </c>
      <c r="L102" s="77">
        <v>2.75</v>
      </c>
      <c r="M102" s="77">
        <v>407119</v>
      </c>
      <c r="N102" s="77">
        <v>99.61</v>
      </c>
      <c r="O102" s="77">
        <v>405.53123590000001</v>
      </c>
      <c r="P102" s="77">
        <v>0.35</v>
      </c>
      <c r="Q102" s="77">
        <v>0.03</v>
      </c>
    </row>
    <row r="103" spans="2:17">
      <c r="B103" t="s">
        <v>2568</v>
      </c>
      <c r="C103" t="s">
        <v>2399</v>
      </c>
      <c r="D103" t="s">
        <v>2569</v>
      </c>
      <c r="E103" t="s">
        <v>2570</v>
      </c>
      <c r="F103" t="s">
        <v>2563</v>
      </c>
      <c r="G103" t="s">
        <v>2571</v>
      </c>
      <c r="H103" t="s">
        <v>154</v>
      </c>
      <c r="I103" s="77">
        <v>8.69</v>
      </c>
      <c r="J103" t="s">
        <v>105</v>
      </c>
      <c r="K103" s="77">
        <v>4.5</v>
      </c>
      <c r="L103" s="77">
        <v>1.95</v>
      </c>
      <c r="M103" s="77">
        <v>254081.65</v>
      </c>
      <c r="N103" s="77">
        <v>122.98</v>
      </c>
      <c r="O103" s="77">
        <v>312.46961317</v>
      </c>
      <c r="P103" s="77">
        <v>0.27</v>
      </c>
      <c r="Q103" s="77">
        <v>0.03</v>
      </c>
    </row>
    <row r="104" spans="2:17">
      <c r="B104" t="s">
        <v>2568</v>
      </c>
      <c r="C104" t="s">
        <v>2399</v>
      </c>
      <c r="D104" t="s">
        <v>2572</v>
      </c>
      <c r="E104" t="s">
        <v>2570</v>
      </c>
      <c r="F104" t="s">
        <v>2563</v>
      </c>
      <c r="G104" t="s">
        <v>2573</v>
      </c>
      <c r="H104" t="s">
        <v>154</v>
      </c>
      <c r="I104" s="77">
        <v>8.42</v>
      </c>
      <c r="J104" t="s">
        <v>105</v>
      </c>
      <c r="K104" s="77">
        <v>4.5</v>
      </c>
      <c r="L104" s="77">
        <v>1.94</v>
      </c>
      <c r="M104" s="77">
        <v>171762.13</v>
      </c>
      <c r="N104" s="77">
        <v>122.78</v>
      </c>
      <c r="O104" s="77">
        <v>210.88954321400001</v>
      </c>
      <c r="P104" s="77">
        <v>0.18</v>
      </c>
      <c r="Q104" s="77">
        <v>0.02</v>
      </c>
    </row>
    <row r="105" spans="2:17">
      <c r="B105" t="s">
        <v>2568</v>
      </c>
      <c r="C105" t="s">
        <v>2399</v>
      </c>
      <c r="D105" t="s">
        <v>2574</v>
      </c>
      <c r="E105" t="s">
        <v>2570</v>
      </c>
      <c r="F105" t="s">
        <v>2563</v>
      </c>
      <c r="G105" t="s">
        <v>2575</v>
      </c>
      <c r="H105" t="s">
        <v>154</v>
      </c>
      <c r="I105" s="77">
        <v>12.09</v>
      </c>
      <c r="J105" t="s">
        <v>105</v>
      </c>
      <c r="K105" s="77">
        <v>4.5</v>
      </c>
      <c r="L105" s="77">
        <v>2.42</v>
      </c>
      <c r="M105" s="77">
        <v>158060.06</v>
      </c>
      <c r="N105" s="77">
        <v>121.7</v>
      </c>
      <c r="O105" s="77">
        <v>192.35909301999999</v>
      </c>
      <c r="P105" s="77">
        <v>0.17</v>
      </c>
      <c r="Q105" s="77">
        <v>0.02</v>
      </c>
    </row>
    <row r="106" spans="2:17">
      <c r="B106" t="s">
        <v>2568</v>
      </c>
      <c r="C106" t="s">
        <v>2399</v>
      </c>
      <c r="D106" t="s">
        <v>2576</v>
      </c>
      <c r="E106" t="s">
        <v>2570</v>
      </c>
      <c r="F106" t="s">
        <v>2563</v>
      </c>
      <c r="G106" t="s">
        <v>2577</v>
      </c>
      <c r="H106" t="s">
        <v>154</v>
      </c>
      <c r="I106" s="77">
        <v>12.03</v>
      </c>
      <c r="J106" t="s">
        <v>105</v>
      </c>
      <c r="K106" s="77">
        <v>4.5</v>
      </c>
      <c r="L106" s="77">
        <v>2.56</v>
      </c>
      <c r="M106" s="77">
        <v>187725.59</v>
      </c>
      <c r="N106" s="77">
        <v>121.15</v>
      </c>
      <c r="O106" s="77">
        <v>227.429552285</v>
      </c>
      <c r="P106" s="77">
        <v>0.2</v>
      </c>
      <c r="Q106" s="77">
        <v>0.02</v>
      </c>
    </row>
    <row r="107" spans="2:17">
      <c r="B107" t="s">
        <v>2568</v>
      </c>
      <c r="C107" t="s">
        <v>2399</v>
      </c>
      <c r="D107" t="s">
        <v>2578</v>
      </c>
      <c r="E107" t="s">
        <v>2570</v>
      </c>
      <c r="F107" t="s">
        <v>2563</v>
      </c>
      <c r="G107" t="s">
        <v>936</v>
      </c>
      <c r="H107" t="s">
        <v>154</v>
      </c>
      <c r="I107" s="77">
        <v>8.4</v>
      </c>
      <c r="J107" t="s">
        <v>105</v>
      </c>
      <c r="K107" s="77">
        <v>4.5</v>
      </c>
      <c r="L107" s="77">
        <v>2.0299999999999998</v>
      </c>
      <c r="M107" s="77">
        <v>182552.78</v>
      </c>
      <c r="N107" s="77">
        <v>122.13</v>
      </c>
      <c r="O107" s="77">
        <v>222.951710214</v>
      </c>
      <c r="P107" s="77">
        <v>0.19</v>
      </c>
      <c r="Q107" s="77">
        <v>0.02</v>
      </c>
    </row>
    <row r="108" spans="2:17">
      <c r="B108" t="s">
        <v>2568</v>
      </c>
      <c r="C108" t="s">
        <v>2399</v>
      </c>
      <c r="D108" t="s">
        <v>2579</v>
      </c>
      <c r="E108" t="s">
        <v>2570</v>
      </c>
      <c r="F108" t="s">
        <v>2563</v>
      </c>
      <c r="G108" t="s">
        <v>2580</v>
      </c>
      <c r="H108" t="s">
        <v>154</v>
      </c>
      <c r="I108" s="77">
        <v>12.13</v>
      </c>
      <c r="J108" t="s">
        <v>105</v>
      </c>
      <c r="K108" s="77">
        <v>4.5</v>
      </c>
      <c r="L108" s="77">
        <v>2.87</v>
      </c>
      <c r="M108" s="77">
        <v>132044</v>
      </c>
      <c r="N108" s="77">
        <v>116.68</v>
      </c>
      <c r="O108" s="77">
        <v>154.06893919999999</v>
      </c>
      <c r="P108" s="77">
        <v>0.13</v>
      </c>
      <c r="Q108" s="77">
        <v>0.01</v>
      </c>
    </row>
    <row r="109" spans="2:17">
      <c r="B109" t="s">
        <v>2568</v>
      </c>
      <c r="C109" t="s">
        <v>2399</v>
      </c>
      <c r="D109" t="s">
        <v>2581</v>
      </c>
      <c r="E109" t="s">
        <v>2570</v>
      </c>
      <c r="F109" t="s">
        <v>2563</v>
      </c>
      <c r="G109" t="s">
        <v>2582</v>
      </c>
      <c r="H109" t="s">
        <v>154</v>
      </c>
      <c r="I109" s="77">
        <v>12.04</v>
      </c>
      <c r="J109" t="s">
        <v>105</v>
      </c>
      <c r="K109" s="77">
        <v>4.5</v>
      </c>
      <c r="L109" s="77">
        <v>3.25</v>
      </c>
      <c r="M109" s="77">
        <v>172670.5</v>
      </c>
      <c r="N109" s="77">
        <v>112.81</v>
      </c>
      <c r="O109" s="77">
        <v>194.78959105000001</v>
      </c>
      <c r="P109" s="77">
        <v>0.17</v>
      </c>
      <c r="Q109" s="77">
        <v>0.02</v>
      </c>
    </row>
    <row r="110" spans="2:17">
      <c r="B110" t="s">
        <v>2568</v>
      </c>
      <c r="C110" t="s">
        <v>2399</v>
      </c>
      <c r="D110" t="s">
        <v>2583</v>
      </c>
      <c r="E110" t="s">
        <v>2570</v>
      </c>
      <c r="F110" t="s">
        <v>2563</v>
      </c>
      <c r="G110" t="s">
        <v>535</v>
      </c>
      <c r="H110" t="s">
        <v>154</v>
      </c>
      <c r="I110" s="77">
        <v>12.07</v>
      </c>
      <c r="J110" t="s">
        <v>105</v>
      </c>
      <c r="K110" s="77">
        <v>4.5</v>
      </c>
      <c r="L110" s="77">
        <v>3.24</v>
      </c>
      <c r="M110" s="77">
        <v>70950.05</v>
      </c>
      <c r="N110" s="77">
        <v>112.78</v>
      </c>
      <c r="O110" s="77">
        <v>80.017466389999996</v>
      </c>
      <c r="P110" s="77">
        <v>7.0000000000000007E-2</v>
      </c>
      <c r="Q110" s="77">
        <v>0.01</v>
      </c>
    </row>
    <row r="111" spans="2:17">
      <c r="B111" t="s">
        <v>2568</v>
      </c>
      <c r="C111" t="s">
        <v>2399</v>
      </c>
      <c r="D111" t="s">
        <v>2584</v>
      </c>
      <c r="E111" t="s">
        <v>2570</v>
      </c>
      <c r="F111" t="s">
        <v>2563</v>
      </c>
      <c r="G111" t="s">
        <v>2585</v>
      </c>
      <c r="H111" t="s">
        <v>154</v>
      </c>
      <c r="I111" s="77">
        <v>12.28</v>
      </c>
      <c r="J111" t="s">
        <v>105</v>
      </c>
      <c r="K111" s="77">
        <v>4.5</v>
      </c>
      <c r="L111" s="77">
        <v>2.97</v>
      </c>
      <c r="M111" s="77">
        <v>53527.45</v>
      </c>
      <c r="N111" s="77">
        <v>115.13</v>
      </c>
      <c r="O111" s="77">
        <v>61.626153185</v>
      </c>
      <c r="P111" s="77">
        <v>0.05</v>
      </c>
      <c r="Q111" s="77">
        <v>0.01</v>
      </c>
    </row>
    <row r="112" spans="2:17">
      <c r="B112" t="s">
        <v>2568</v>
      </c>
      <c r="C112" t="s">
        <v>2399</v>
      </c>
      <c r="D112" t="s">
        <v>2586</v>
      </c>
      <c r="E112" t="s">
        <v>2570</v>
      </c>
      <c r="F112" t="s">
        <v>2563</v>
      </c>
      <c r="G112" t="s">
        <v>2587</v>
      </c>
      <c r="H112" t="s">
        <v>154</v>
      </c>
      <c r="I112" s="77">
        <v>12.19</v>
      </c>
      <c r="J112" t="s">
        <v>105</v>
      </c>
      <c r="K112" s="77">
        <v>4.5</v>
      </c>
      <c r="L112" s="77">
        <v>3.46</v>
      </c>
      <c r="M112" s="77">
        <v>343043.67</v>
      </c>
      <c r="N112" s="77">
        <v>110.38</v>
      </c>
      <c r="O112" s="77">
        <v>378.65160294600003</v>
      </c>
      <c r="P112" s="77">
        <v>0.33</v>
      </c>
      <c r="Q112" s="77">
        <v>0.03</v>
      </c>
    </row>
    <row r="113" spans="2:17">
      <c r="B113" t="s">
        <v>2568</v>
      </c>
      <c r="C113" t="s">
        <v>2399</v>
      </c>
      <c r="D113" t="s">
        <v>2588</v>
      </c>
      <c r="E113" t="s">
        <v>2570</v>
      </c>
      <c r="F113" t="s">
        <v>2563</v>
      </c>
      <c r="G113" t="s">
        <v>2589</v>
      </c>
      <c r="H113" t="s">
        <v>154</v>
      </c>
      <c r="I113" s="77">
        <v>12.12</v>
      </c>
      <c r="J113" t="s">
        <v>105</v>
      </c>
      <c r="K113" s="77">
        <v>4.5</v>
      </c>
      <c r="L113" s="77">
        <v>3.95</v>
      </c>
      <c r="M113" s="77">
        <v>64517.8</v>
      </c>
      <c r="N113" s="77">
        <v>105.73</v>
      </c>
      <c r="O113" s="77">
        <v>68.214669939999993</v>
      </c>
      <c r="P113" s="77">
        <v>0.06</v>
      </c>
      <c r="Q113" s="77">
        <v>0.01</v>
      </c>
    </row>
    <row r="114" spans="2:17">
      <c r="B114" t="s">
        <v>2568</v>
      </c>
      <c r="C114" t="s">
        <v>2399</v>
      </c>
      <c r="D114" t="s">
        <v>2590</v>
      </c>
      <c r="E114" t="s">
        <v>2570</v>
      </c>
      <c r="F114" t="s">
        <v>2563</v>
      </c>
      <c r="G114" t="s">
        <v>2591</v>
      </c>
      <c r="H114" t="s">
        <v>154</v>
      </c>
      <c r="I114" s="77">
        <v>12.15</v>
      </c>
      <c r="J114" t="s">
        <v>105</v>
      </c>
      <c r="K114" s="77">
        <v>4.5</v>
      </c>
      <c r="L114" s="77">
        <v>4.18</v>
      </c>
      <c r="M114" s="77">
        <v>81300.55</v>
      </c>
      <c r="N114" s="77">
        <v>104.24</v>
      </c>
      <c r="O114" s="77">
        <v>84.747693319999996</v>
      </c>
      <c r="P114" s="77">
        <v>7.0000000000000007E-2</v>
      </c>
      <c r="Q114" s="77">
        <v>0.01</v>
      </c>
    </row>
    <row r="115" spans="2:17">
      <c r="B115" t="s">
        <v>2568</v>
      </c>
      <c r="C115" t="s">
        <v>2399</v>
      </c>
      <c r="D115" t="s">
        <v>2592</v>
      </c>
      <c r="E115" t="s">
        <v>2570</v>
      </c>
      <c r="F115" t="s">
        <v>2563</v>
      </c>
      <c r="G115" t="s">
        <v>2593</v>
      </c>
      <c r="H115" t="s">
        <v>154</v>
      </c>
      <c r="I115" s="77">
        <v>12.13</v>
      </c>
      <c r="J115" t="s">
        <v>105</v>
      </c>
      <c r="K115" s="77">
        <v>4.5</v>
      </c>
      <c r="L115" s="77">
        <v>4.5999999999999996</v>
      </c>
      <c r="M115" s="77">
        <v>25189.73</v>
      </c>
      <c r="N115" s="77">
        <v>100.12</v>
      </c>
      <c r="O115" s="77">
        <v>25.219957676</v>
      </c>
      <c r="P115" s="77">
        <v>0.02</v>
      </c>
      <c r="Q115" s="77">
        <v>0</v>
      </c>
    </row>
    <row r="116" spans="2:17">
      <c r="B116" t="s">
        <v>2568</v>
      </c>
      <c r="C116" t="s">
        <v>2399</v>
      </c>
      <c r="D116" t="s">
        <v>2594</v>
      </c>
      <c r="E116" t="s">
        <v>2570</v>
      </c>
      <c r="F116" t="s">
        <v>2563</v>
      </c>
      <c r="G116" t="s">
        <v>2302</v>
      </c>
      <c r="H116" t="s">
        <v>154</v>
      </c>
      <c r="I116" s="77">
        <v>12.22</v>
      </c>
      <c r="J116" t="s">
        <v>105</v>
      </c>
      <c r="K116" s="77">
        <v>4.5</v>
      </c>
      <c r="L116" s="77">
        <v>4.66</v>
      </c>
      <c r="M116" s="77">
        <v>26761.07</v>
      </c>
      <c r="N116" s="77">
        <v>99.79</v>
      </c>
      <c r="O116" s="77">
        <v>26.704871752999999</v>
      </c>
      <c r="P116" s="77">
        <v>0.02</v>
      </c>
      <c r="Q116" s="77">
        <v>0</v>
      </c>
    </row>
    <row r="117" spans="2:17">
      <c r="B117" t="s">
        <v>2568</v>
      </c>
      <c r="C117" t="s">
        <v>2399</v>
      </c>
      <c r="D117" t="s">
        <v>2595</v>
      </c>
      <c r="E117" t="s">
        <v>2570</v>
      </c>
      <c r="F117" t="s">
        <v>2563</v>
      </c>
      <c r="G117" t="s">
        <v>377</v>
      </c>
      <c r="H117" t="s">
        <v>154</v>
      </c>
      <c r="I117" s="77">
        <v>9.07</v>
      </c>
      <c r="J117" t="s">
        <v>105</v>
      </c>
      <c r="K117" s="77">
        <v>4.5</v>
      </c>
      <c r="L117" s="77">
        <v>2.5499999999999998</v>
      </c>
      <c r="M117" s="77">
        <v>49848.09</v>
      </c>
      <c r="N117" s="77">
        <v>123.65</v>
      </c>
      <c r="O117" s="77">
        <v>61.637163285</v>
      </c>
      <c r="P117" s="77">
        <v>0.05</v>
      </c>
      <c r="Q117" s="77">
        <v>0.01</v>
      </c>
    </row>
    <row r="118" spans="2:17">
      <c r="B118" t="s">
        <v>2568</v>
      </c>
      <c r="C118" t="s">
        <v>2399</v>
      </c>
      <c r="D118" t="s">
        <v>2596</v>
      </c>
      <c r="E118" t="s">
        <v>2570</v>
      </c>
      <c r="F118" t="s">
        <v>2563</v>
      </c>
      <c r="G118" t="s">
        <v>2597</v>
      </c>
      <c r="H118" t="s">
        <v>154</v>
      </c>
      <c r="I118" s="77">
        <v>9.0500000000000007</v>
      </c>
      <c r="J118" t="s">
        <v>105</v>
      </c>
      <c r="K118" s="77">
        <v>4.5</v>
      </c>
      <c r="L118" s="77">
        <v>2.63</v>
      </c>
      <c r="M118" s="77">
        <v>91275.16</v>
      </c>
      <c r="N118" s="77">
        <v>122.57</v>
      </c>
      <c r="O118" s="77">
        <v>111.87596361200001</v>
      </c>
      <c r="P118" s="77">
        <v>0.1</v>
      </c>
      <c r="Q118" s="77">
        <v>0.01</v>
      </c>
    </row>
    <row r="119" spans="2:17">
      <c r="B119" t="s">
        <v>2477</v>
      </c>
      <c r="C119" t="s">
        <v>2399</v>
      </c>
      <c r="D119" t="s">
        <v>2598</v>
      </c>
      <c r="E119" t="s">
        <v>2599</v>
      </c>
      <c r="F119" t="s">
        <v>2563</v>
      </c>
      <c r="G119" t="s">
        <v>2600</v>
      </c>
      <c r="H119" t="s">
        <v>154</v>
      </c>
      <c r="I119" s="77">
        <v>3.47</v>
      </c>
      <c r="J119" t="s">
        <v>105</v>
      </c>
      <c r="K119" s="77">
        <v>2.76</v>
      </c>
      <c r="L119" s="77">
        <v>2.59</v>
      </c>
      <c r="M119" s="77">
        <v>293693.21999999997</v>
      </c>
      <c r="N119" s="77">
        <v>100.26</v>
      </c>
      <c r="O119" s="77">
        <v>294.45682237199998</v>
      </c>
      <c r="P119" s="77">
        <v>0.25</v>
      </c>
      <c r="Q119" s="77">
        <v>0.02</v>
      </c>
    </row>
    <row r="120" spans="2:17">
      <c r="B120" t="s">
        <v>2477</v>
      </c>
      <c r="C120" t="s">
        <v>2399</v>
      </c>
      <c r="D120" t="s">
        <v>2601</v>
      </c>
      <c r="E120" t="s">
        <v>2599</v>
      </c>
      <c r="F120" t="s">
        <v>2563</v>
      </c>
      <c r="G120" t="s">
        <v>2600</v>
      </c>
      <c r="H120" t="s">
        <v>154</v>
      </c>
      <c r="I120" s="77">
        <v>3.5</v>
      </c>
      <c r="J120" t="s">
        <v>105</v>
      </c>
      <c r="K120" s="77">
        <v>2.2999999999999998</v>
      </c>
      <c r="L120" s="77">
        <v>2.13</v>
      </c>
      <c r="M120" s="77">
        <v>125868.53</v>
      </c>
      <c r="N120" s="77">
        <v>101.6</v>
      </c>
      <c r="O120" s="77">
        <v>127.88242648000001</v>
      </c>
      <c r="P120" s="77">
        <v>0.11</v>
      </c>
      <c r="Q120" s="77">
        <v>0.01</v>
      </c>
    </row>
    <row r="121" spans="2:17">
      <c r="B121" t="s">
        <v>2477</v>
      </c>
      <c r="C121" t="s">
        <v>2399</v>
      </c>
      <c r="D121" t="s">
        <v>2602</v>
      </c>
      <c r="E121" t="s">
        <v>2599</v>
      </c>
      <c r="F121" t="s">
        <v>2563</v>
      </c>
      <c r="G121" t="s">
        <v>2200</v>
      </c>
      <c r="H121" t="s">
        <v>154</v>
      </c>
      <c r="I121" s="77">
        <v>0.19</v>
      </c>
      <c r="J121" t="s">
        <v>105</v>
      </c>
      <c r="K121" s="77">
        <v>3.5</v>
      </c>
      <c r="L121" s="77">
        <v>1.77</v>
      </c>
      <c r="M121" s="77">
        <v>1385660.55</v>
      </c>
      <c r="N121" s="77">
        <v>101.41</v>
      </c>
      <c r="O121" s="77">
        <v>1405.1983637549999</v>
      </c>
      <c r="P121" s="77">
        <v>1.21</v>
      </c>
      <c r="Q121" s="77">
        <v>0.12</v>
      </c>
    </row>
    <row r="122" spans="2:17">
      <c r="B122" t="s">
        <v>2603</v>
      </c>
      <c r="C122" t="s">
        <v>2399</v>
      </c>
      <c r="D122" t="s">
        <v>2604</v>
      </c>
      <c r="E122" t="s">
        <v>2605</v>
      </c>
      <c r="F122" t="s">
        <v>2563</v>
      </c>
      <c r="G122" t="s">
        <v>2155</v>
      </c>
      <c r="H122" t="s">
        <v>154</v>
      </c>
      <c r="I122" s="77">
        <v>1.21</v>
      </c>
      <c r="J122" t="s">
        <v>113</v>
      </c>
      <c r="K122" s="77">
        <v>3.59</v>
      </c>
      <c r="L122" s="77">
        <v>1.08</v>
      </c>
      <c r="M122" s="77">
        <v>98070.07</v>
      </c>
      <c r="N122" s="77">
        <v>101.4100000000001</v>
      </c>
      <c r="O122" s="77">
        <v>430.51153165412597</v>
      </c>
      <c r="P122" s="77">
        <v>0.37</v>
      </c>
      <c r="Q122" s="77">
        <v>0.04</v>
      </c>
    </row>
    <row r="123" spans="2:17">
      <c r="B123" t="s">
        <v>2603</v>
      </c>
      <c r="C123" t="s">
        <v>2399</v>
      </c>
      <c r="D123" t="s">
        <v>2606</v>
      </c>
      <c r="E123" t="s">
        <v>2605</v>
      </c>
      <c r="F123" t="s">
        <v>2563</v>
      </c>
      <c r="G123" t="s">
        <v>2155</v>
      </c>
      <c r="H123" t="s">
        <v>154</v>
      </c>
      <c r="I123" s="77">
        <v>1.19</v>
      </c>
      <c r="J123" t="s">
        <v>109</v>
      </c>
      <c r="K123" s="77">
        <v>6.37</v>
      </c>
      <c r="L123" s="77">
        <v>3.88</v>
      </c>
      <c r="M123" s="77">
        <v>103541.84</v>
      </c>
      <c r="N123" s="77">
        <v>101.43</v>
      </c>
      <c r="O123" s="77">
        <v>369.049023928368</v>
      </c>
      <c r="P123" s="77">
        <v>0.32</v>
      </c>
      <c r="Q123" s="77">
        <v>0.03</v>
      </c>
    </row>
    <row r="124" spans="2:17">
      <c r="B124" t="s">
        <v>2603</v>
      </c>
      <c r="C124" t="s">
        <v>2399</v>
      </c>
      <c r="D124" t="s">
        <v>2607</v>
      </c>
      <c r="E124" t="s">
        <v>2605</v>
      </c>
      <c r="F124" t="s">
        <v>2563</v>
      </c>
      <c r="G124" t="s">
        <v>2377</v>
      </c>
      <c r="H124" t="s">
        <v>154</v>
      </c>
      <c r="I124" s="77">
        <v>0.03</v>
      </c>
      <c r="J124" t="s">
        <v>109</v>
      </c>
      <c r="K124" s="77">
        <v>3.79</v>
      </c>
      <c r="L124" s="77">
        <v>3.26</v>
      </c>
      <c r="M124" s="77">
        <v>133762.18</v>
      </c>
      <c r="N124" s="77">
        <v>100.24747087642702</v>
      </c>
      <c r="O124" s="77">
        <v>471.20351337125697</v>
      </c>
      <c r="P124" s="77">
        <v>0.4</v>
      </c>
      <c r="Q124" s="77">
        <v>0.04</v>
      </c>
    </row>
    <row r="125" spans="2:17">
      <c r="B125" t="s">
        <v>2603</v>
      </c>
      <c r="C125" t="s">
        <v>2399</v>
      </c>
      <c r="D125" t="s">
        <v>2608</v>
      </c>
      <c r="E125" t="s">
        <v>2605</v>
      </c>
      <c r="F125" t="s">
        <v>2563</v>
      </c>
      <c r="G125" t="s">
        <v>2307</v>
      </c>
      <c r="H125" t="s">
        <v>154</v>
      </c>
      <c r="I125" s="77">
        <v>0.03</v>
      </c>
      <c r="J125" t="s">
        <v>109</v>
      </c>
      <c r="K125" s="77">
        <v>3.91</v>
      </c>
      <c r="L125" s="77">
        <v>8.23</v>
      </c>
      <c r="M125" s="77">
        <v>40128.65</v>
      </c>
      <c r="N125" s="77">
        <v>100.12</v>
      </c>
      <c r="O125" s="77">
        <v>141.18129059131999</v>
      </c>
      <c r="P125" s="77">
        <v>0.12</v>
      </c>
      <c r="Q125" s="77">
        <v>0.01</v>
      </c>
    </row>
    <row r="126" spans="2:17">
      <c r="B126" t="s">
        <v>2609</v>
      </c>
      <c r="C126" t="s">
        <v>2399</v>
      </c>
      <c r="D126" t="s">
        <v>2610</v>
      </c>
      <c r="E126" t="s">
        <v>758</v>
      </c>
      <c r="F126" t="s">
        <v>2563</v>
      </c>
      <c r="G126" t="s">
        <v>2611</v>
      </c>
      <c r="H126" t="s">
        <v>154</v>
      </c>
      <c r="I126" s="77">
        <v>1.01</v>
      </c>
      <c r="J126" t="s">
        <v>105</v>
      </c>
      <c r="K126" s="77">
        <v>3.61</v>
      </c>
      <c r="L126" s="77">
        <v>1.6</v>
      </c>
      <c r="M126" s="77">
        <v>607415.72</v>
      </c>
      <c r="N126" s="77">
        <v>102.07</v>
      </c>
      <c r="O126" s="77">
        <v>619.98922540399997</v>
      </c>
      <c r="P126" s="77">
        <v>0.53</v>
      </c>
      <c r="Q126" s="77">
        <v>0.05</v>
      </c>
    </row>
    <row r="127" spans="2:17">
      <c r="B127" t="s">
        <v>2612</v>
      </c>
      <c r="C127" t="s">
        <v>2399</v>
      </c>
      <c r="D127" t="s">
        <v>2613</v>
      </c>
      <c r="E127" t="s">
        <v>2614</v>
      </c>
      <c r="F127" t="s">
        <v>2563</v>
      </c>
      <c r="G127" t="s">
        <v>2615</v>
      </c>
      <c r="H127" t="s">
        <v>154</v>
      </c>
      <c r="I127" s="77">
        <v>6.81</v>
      </c>
      <c r="J127" t="s">
        <v>105</v>
      </c>
      <c r="K127" s="77">
        <v>2.54</v>
      </c>
      <c r="L127" s="77">
        <v>1.42</v>
      </c>
      <c r="M127" s="77">
        <v>990336.19</v>
      </c>
      <c r="N127" s="77">
        <v>109.23</v>
      </c>
      <c r="O127" s="77">
        <v>1081.7442203369999</v>
      </c>
      <c r="P127" s="77">
        <v>0.93</v>
      </c>
      <c r="Q127" s="77">
        <v>0.09</v>
      </c>
    </row>
    <row r="128" spans="2:17">
      <c r="B128" t="s">
        <v>2616</v>
      </c>
      <c r="C128" t="s">
        <v>2399</v>
      </c>
      <c r="D128" t="s">
        <v>2617</v>
      </c>
      <c r="E128" t="s">
        <v>2618</v>
      </c>
      <c r="F128" t="s">
        <v>708</v>
      </c>
      <c r="G128" t="s">
        <v>2619</v>
      </c>
      <c r="H128" t="s">
        <v>153</v>
      </c>
      <c r="I128" s="77">
        <v>8.9499999999999993</v>
      </c>
      <c r="J128" t="s">
        <v>105</v>
      </c>
      <c r="K128" s="77">
        <v>3.4</v>
      </c>
      <c r="L128" s="77">
        <v>4.1399999999999997</v>
      </c>
      <c r="M128" s="77">
        <v>270263.15999999997</v>
      </c>
      <c r="N128" s="77">
        <v>112.74</v>
      </c>
      <c r="O128" s="77">
        <v>304.69468658400001</v>
      </c>
      <c r="P128" s="77">
        <v>0.26</v>
      </c>
      <c r="Q128" s="77">
        <v>0.03</v>
      </c>
    </row>
    <row r="129" spans="2:17">
      <c r="B129" t="s">
        <v>2616</v>
      </c>
      <c r="C129" t="s">
        <v>2399</v>
      </c>
      <c r="D129" t="s">
        <v>2620</v>
      </c>
      <c r="E129" t="s">
        <v>2618</v>
      </c>
      <c r="F129" t="s">
        <v>708</v>
      </c>
      <c r="G129" t="s">
        <v>2619</v>
      </c>
      <c r="H129" t="s">
        <v>153</v>
      </c>
      <c r="I129" s="77">
        <v>0.77</v>
      </c>
      <c r="J129" t="s">
        <v>105</v>
      </c>
      <c r="K129" s="77">
        <v>3.3</v>
      </c>
      <c r="L129" s="77">
        <v>0.8</v>
      </c>
      <c r="M129" s="77">
        <v>121422.59</v>
      </c>
      <c r="N129" s="77">
        <v>112.53</v>
      </c>
      <c r="O129" s="77">
        <v>136.636840527</v>
      </c>
      <c r="P129" s="77">
        <v>0.12</v>
      </c>
      <c r="Q129" s="77">
        <v>0.01</v>
      </c>
    </row>
    <row r="130" spans="2:17">
      <c r="B130" t="s">
        <v>2616</v>
      </c>
      <c r="C130" t="s">
        <v>2399</v>
      </c>
      <c r="D130" t="s">
        <v>2621</v>
      </c>
      <c r="E130" t="s">
        <v>2618</v>
      </c>
      <c r="F130" t="s">
        <v>708</v>
      </c>
      <c r="G130" t="s">
        <v>2543</v>
      </c>
      <c r="H130" t="s">
        <v>153</v>
      </c>
      <c r="I130" s="77">
        <v>9.01</v>
      </c>
      <c r="J130" t="s">
        <v>105</v>
      </c>
      <c r="K130" s="77">
        <v>3.4</v>
      </c>
      <c r="L130" s="77">
        <v>4.03</v>
      </c>
      <c r="M130" s="77">
        <v>247913.94</v>
      </c>
      <c r="N130" s="77">
        <v>113.06</v>
      </c>
      <c r="O130" s="77">
        <v>280.29150056399999</v>
      </c>
      <c r="P130" s="77">
        <v>0.24</v>
      </c>
      <c r="Q130" s="77">
        <v>0.02</v>
      </c>
    </row>
    <row r="131" spans="2:17">
      <c r="B131" t="s">
        <v>2616</v>
      </c>
      <c r="C131" t="s">
        <v>2399</v>
      </c>
      <c r="D131" t="s">
        <v>2622</v>
      </c>
      <c r="E131" t="s">
        <v>2618</v>
      </c>
      <c r="F131" t="s">
        <v>708</v>
      </c>
      <c r="G131" t="s">
        <v>2543</v>
      </c>
      <c r="H131" t="s">
        <v>153</v>
      </c>
      <c r="I131" s="77">
        <v>9.01</v>
      </c>
      <c r="J131" t="s">
        <v>105</v>
      </c>
      <c r="K131" s="77">
        <v>3.4</v>
      </c>
      <c r="L131" s="77">
        <v>4.03</v>
      </c>
      <c r="M131" s="77">
        <v>111381.62</v>
      </c>
      <c r="N131" s="77">
        <v>113.09</v>
      </c>
      <c r="O131" s="77">
        <v>125.96147405799999</v>
      </c>
      <c r="P131" s="77">
        <v>0.11</v>
      </c>
      <c r="Q131" s="77">
        <v>0.01</v>
      </c>
    </row>
    <row r="132" spans="2:17">
      <c r="B132" t="s">
        <v>2616</v>
      </c>
      <c r="C132" t="s">
        <v>2399</v>
      </c>
      <c r="D132" t="s">
        <v>2623</v>
      </c>
      <c r="E132" t="s">
        <v>2618</v>
      </c>
      <c r="F132" t="s">
        <v>708</v>
      </c>
      <c r="G132" t="s">
        <v>452</v>
      </c>
      <c r="H132" t="s">
        <v>153</v>
      </c>
      <c r="I132" s="77">
        <v>8.9700000000000006</v>
      </c>
      <c r="J132" t="s">
        <v>105</v>
      </c>
      <c r="K132" s="77">
        <v>3.4</v>
      </c>
      <c r="L132" s="77">
        <v>4.1500000000000004</v>
      </c>
      <c r="M132" s="77">
        <v>173211</v>
      </c>
      <c r="N132" s="77">
        <v>112.15</v>
      </c>
      <c r="O132" s="77">
        <v>194.2561365</v>
      </c>
      <c r="P132" s="77">
        <v>0.17</v>
      </c>
      <c r="Q132" s="77">
        <v>0.02</v>
      </c>
    </row>
    <row r="133" spans="2:17">
      <c r="B133" t="s">
        <v>2616</v>
      </c>
      <c r="C133" t="s">
        <v>2399</v>
      </c>
      <c r="D133" t="s">
        <v>2624</v>
      </c>
      <c r="E133" t="s">
        <v>2618</v>
      </c>
      <c r="F133" t="s">
        <v>708</v>
      </c>
      <c r="G133" t="s">
        <v>452</v>
      </c>
      <c r="H133" t="s">
        <v>153</v>
      </c>
      <c r="I133" s="77">
        <v>0.77</v>
      </c>
      <c r="J133" t="s">
        <v>105</v>
      </c>
      <c r="K133" s="77">
        <v>3.4</v>
      </c>
      <c r="L133" s="77">
        <v>2.3199999999999998</v>
      </c>
      <c r="M133" s="77">
        <v>77820</v>
      </c>
      <c r="N133" s="77">
        <v>111.73</v>
      </c>
      <c r="O133" s="77">
        <v>86.948285999999996</v>
      </c>
      <c r="P133" s="77">
        <v>7.0000000000000007E-2</v>
      </c>
      <c r="Q133" s="77">
        <v>0.01</v>
      </c>
    </row>
    <row r="134" spans="2:17">
      <c r="B134" t="s">
        <v>2616</v>
      </c>
      <c r="C134" t="s">
        <v>2399</v>
      </c>
      <c r="D134" t="s">
        <v>2625</v>
      </c>
      <c r="E134" t="s">
        <v>2618</v>
      </c>
      <c r="F134" t="s">
        <v>708</v>
      </c>
      <c r="G134" t="s">
        <v>2626</v>
      </c>
      <c r="H134" t="s">
        <v>153</v>
      </c>
      <c r="I134" s="77">
        <v>9.08</v>
      </c>
      <c r="J134" t="s">
        <v>105</v>
      </c>
      <c r="K134" s="77">
        <v>3.4</v>
      </c>
      <c r="L134" s="77">
        <v>3.69</v>
      </c>
      <c r="M134" s="77">
        <v>64252.33</v>
      </c>
      <c r="N134" s="77">
        <v>115.58</v>
      </c>
      <c r="O134" s="77">
        <v>74.262843013999998</v>
      </c>
      <c r="P134" s="77">
        <v>0.06</v>
      </c>
      <c r="Q134" s="77">
        <v>0.01</v>
      </c>
    </row>
    <row r="135" spans="2:17">
      <c r="B135" t="s">
        <v>2616</v>
      </c>
      <c r="C135" t="s">
        <v>2399</v>
      </c>
      <c r="D135" t="s">
        <v>2627</v>
      </c>
      <c r="E135" t="s">
        <v>2618</v>
      </c>
      <c r="F135" t="s">
        <v>708</v>
      </c>
      <c r="G135" t="s">
        <v>2626</v>
      </c>
      <c r="H135" t="s">
        <v>153</v>
      </c>
      <c r="I135" s="77">
        <v>0.77</v>
      </c>
      <c r="J135" t="s">
        <v>105</v>
      </c>
      <c r="K135" s="77">
        <v>3.3</v>
      </c>
      <c r="L135" s="77">
        <v>1.55</v>
      </c>
      <c r="M135" s="77">
        <v>28866.99</v>
      </c>
      <c r="N135" s="77">
        <v>117</v>
      </c>
      <c r="O135" s="77">
        <v>33.774378300000002</v>
      </c>
      <c r="P135" s="77">
        <v>0.03</v>
      </c>
      <c r="Q135" s="77">
        <v>0</v>
      </c>
    </row>
    <row r="136" spans="2:17">
      <c r="B136" t="s">
        <v>2616</v>
      </c>
      <c r="C136" t="s">
        <v>2399</v>
      </c>
      <c r="D136" t="s">
        <v>2628</v>
      </c>
      <c r="E136" t="s">
        <v>2618</v>
      </c>
      <c r="F136" t="s">
        <v>708</v>
      </c>
      <c r="G136" t="s">
        <v>2629</v>
      </c>
      <c r="H136" t="s">
        <v>153</v>
      </c>
      <c r="I136" s="77">
        <v>9.41</v>
      </c>
      <c r="J136" t="s">
        <v>105</v>
      </c>
      <c r="K136" s="77">
        <v>3.4</v>
      </c>
      <c r="L136" s="77">
        <v>3.38</v>
      </c>
      <c r="M136" s="77">
        <v>205175.29</v>
      </c>
      <c r="N136" s="77">
        <v>102.99</v>
      </c>
      <c r="O136" s="77">
        <v>211.31003117099999</v>
      </c>
      <c r="P136" s="77">
        <v>0.18</v>
      </c>
      <c r="Q136" s="77">
        <v>0.02</v>
      </c>
    </row>
    <row r="137" spans="2:17">
      <c r="B137" t="s">
        <v>2616</v>
      </c>
      <c r="C137" t="s">
        <v>2399</v>
      </c>
      <c r="D137" t="s">
        <v>2630</v>
      </c>
      <c r="E137" t="s">
        <v>2618</v>
      </c>
      <c r="F137" t="s">
        <v>708</v>
      </c>
      <c r="G137" t="s">
        <v>2629</v>
      </c>
      <c r="H137" t="s">
        <v>153</v>
      </c>
      <c r="I137" s="77">
        <v>1.24</v>
      </c>
      <c r="J137" t="s">
        <v>105</v>
      </c>
      <c r="K137" s="77">
        <v>3.4</v>
      </c>
      <c r="L137" s="77">
        <v>3.13</v>
      </c>
      <c r="M137" s="77">
        <v>92180.21</v>
      </c>
      <c r="N137" s="77">
        <v>102.33</v>
      </c>
      <c r="O137" s="77">
        <v>94.328008893000003</v>
      </c>
      <c r="P137" s="77">
        <v>0.08</v>
      </c>
      <c r="Q137" s="77">
        <v>0.01</v>
      </c>
    </row>
    <row r="138" spans="2:17">
      <c r="B138" t="s">
        <v>2616</v>
      </c>
      <c r="C138" t="s">
        <v>2399</v>
      </c>
      <c r="D138" t="s">
        <v>2631</v>
      </c>
      <c r="E138" t="s">
        <v>2618</v>
      </c>
      <c r="F138" t="s">
        <v>708</v>
      </c>
      <c r="G138" t="s">
        <v>2200</v>
      </c>
      <c r="H138" t="s">
        <v>153</v>
      </c>
      <c r="I138" s="77">
        <v>0.76</v>
      </c>
      <c r="J138" t="s">
        <v>105</v>
      </c>
      <c r="K138" s="77">
        <v>3.4</v>
      </c>
      <c r="L138" s="77">
        <v>6.93</v>
      </c>
      <c r="M138" s="77">
        <v>57198.33</v>
      </c>
      <c r="N138" s="77">
        <v>98.53</v>
      </c>
      <c r="O138" s="77">
        <v>56.357514549000001</v>
      </c>
      <c r="P138" s="77">
        <v>0.05</v>
      </c>
      <c r="Q138" s="77">
        <v>0</v>
      </c>
    </row>
    <row r="139" spans="2:17">
      <c r="B139" t="s">
        <v>2616</v>
      </c>
      <c r="C139" t="s">
        <v>2399</v>
      </c>
      <c r="D139" t="s">
        <v>2632</v>
      </c>
      <c r="E139" t="s">
        <v>2618</v>
      </c>
      <c r="F139" t="s">
        <v>708</v>
      </c>
      <c r="G139" t="s">
        <v>2200</v>
      </c>
      <c r="H139" t="s">
        <v>153</v>
      </c>
      <c r="I139" s="77">
        <v>8.94</v>
      </c>
      <c r="J139" t="s">
        <v>105</v>
      </c>
      <c r="K139" s="77">
        <v>3.4</v>
      </c>
      <c r="L139" s="77">
        <v>3.67</v>
      </c>
      <c r="M139" s="77">
        <v>127312.43</v>
      </c>
      <c r="N139" s="77">
        <v>99.04</v>
      </c>
      <c r="O139" s="77">
        <v>126.090230672</v>
      </c>
      <c r="P139" s="77">
        <v>0.11</v>
      </c>
      <c r="Q139" s="77">
        <v>0.01</v>
      </c>
    </row>
    <row r="140" spans="2:17">
      <c r="B140" t="s">
        <v>2633</v>
      </c>
      <c r="C140" t="s">
        <v>2399</v>
      </c>
      <c r="D140" t="s">
        <v>2634</v>
      </c>
      <c r="E140" t="s">
        <v>2635</v>
      </c>
      <c r="F140" t="s">
        <v>2636</v>
      </c>
      <c r="G140" t="s">
        <v>272</v>
      </c>
      <c r="H140" t="s">
        <v>154</v>
      </c>
      <c r="I140" s="77">
        <v>8.93</v>
      </c>
      <c r="J140" t="s">
        <v>105</v>
      </c>
      <c r="K140" s="77">
        <v>4.03</v>
      </c>
      <c r="L140" s="77">
        <v>1.31</v>
      </c>
      <c r="M140" s="77">
        <v>730490.55</v>
      </c>
      <c r="N140" s="77">
        <v>116.59</v>
      </c>
      <c r="O140" s="77">
        <v>851.67893224500006</v>
      </c>
      <c r="P140" s="77">
        <v>0.73</v>
      </c>
      <c r="Q140" s="77">
        <v>7.0000000000000007E-2</v>
      </c>
    </row>
    <row r="141" spans="2:17">
      <c r="B141" t="s">
        <v>2481</v>
      </c>
      <c r="C141" t="s">
        <v>2399</v>
      </c>
      <c r="D141" t="s">
        <v>2637</v>
      </c>
      <c r="E141" t="s">
        <v>2638</v>
      </c>
      <c r="F141" t="s">
        <v>767</v>
      </c>
      <c r="G141" t="s">
        <v>2194</v>
      </c>
      <c r="H141" t="s">
        <v>212</v>
      </c>
      <c r="I141" s="77">
        <v>6.59</v>
      </c>
      <c r="J141" t="s">
        <v>105</v>
      </c>
      <c r="K141" s="77">
        <v>2.9</v>
      </c>
      <c r="L141" s="77">
        <v>5.04</v>
      </c>
      <c r="M141" s="77">
        <v>1974547.76</v>
      </c>
      <c r="N141" s="77">
        <v>105.98</v>
      </c>
      <c r="O141" s="77">
        <v>2092.625716048</v>
      </c>
      <c r="P141" s="77">
        <v>1.8</v>
      </c>
      <c r="Q141" s="77">
        <v>0.18</v>
      </c>
    </row>
    <row r="142" spans="2:17">
      <c r="B142" t="s">
        <v>2639</v>
      </c>
      <c r="C142" t="s">
        <v>2399</v>
      </c>
      <c r="D142" t="s">
        <v>2640</v>
      </c>
      <c r="E142" t="s">
        <v>955</v>
      </c>
      <c r="F142" t="s">
        <v>2641</v>
      </c>
      <c r="G142" t="s">
        <v>2642</v>
      </c>
      <c r="H142" t="s">
        <v>154</v>
      </c>
      <c r="I142" s="77">
        <v>12.61</v>
      </c>
      <c r="J142" t="s">
        <v>105</v>
      </c>
      <c r="K142" s="77">
        <v>6.7</v>
      </c>
      <c r="L142" s="77">
        <v>3.19</v>
      </c>
      <c r="M142" s="77">
        <v>957403.99</v>
      </c>
      <c r="N142" s="77">
        <v>139.82</v>
      </c>
      <c r="O142" s="77">
        <v>1338.6422588180001</v>
      </c>
      <c r="P142" s="77">
        <v>1.1499999999999999</v>
      </c>
      <c r="Q142" s="77">
        <v>0.11</v>
      </c>
    </row>
    <row r="143" spans="2:17">
      <c r="B143" t="s">
        <v>2643</v>
      </c>
      <c r="C143" t="s">
        <v>2399</v>
      </c>
      <c r="D143" t="s">
        <v>2644</v>
      </c>
      <c r="E143" t="s">
        <v>2645</v>
      </c>
      <c r="F143" t="s">
        <v>795</v>
      </c>
      <c r="G143" t="s">
        <v>661</v>
      </c>
      <c r="H143" t="s">
        <v>212</v>
      </c>
      <c r="I143" s="77">
        <v>2.67</v>
      </c>
      <c r="J143" t="s">
        <v>109</v>
      </c>
      <c r="K143" s="77">
        <v>5.56</v>
      </c>
      <c r="L143" s="77">
        <v>6.62</v>
      </c>
      <c r="M143" s="77">
        <v>19360.34</v>
      </c>
      <c r="N143" s="77">
        <v>99.89</v>
      </c>
      <c r="O143" s="77">
        <v>67.957399301763999</v>
      </c>
      <c r="P143" s="77">
        <v>0.06</v>
      </c>
      <c r="Q143" s="77">
        <v>0.01</v>
      </c>
    </row>
    <row r="144" spans="2:17">
      <c r="B144" t="s">
        <v>2643</v>
      </c>
      <c r="C144" t="s">
        <v>2399</v>
      </c>
      <c r="D144" t="s">
        <v>2646</v>
      </c>
      <c r="E144" t="s">
        <v>2645</v>
      </c>
      <c r="F144" t="s">
        <v>795</v>
      </c>
      <c r="G144" t="s">
        <v>2647</v>
      </c>
      <c r="H144" t="s">
        <v>212</v>
      </c>
      <c r="I144" s="77">
        <v>2.67</v>
      </c>
      <c r="J144" t="s">
        <v>109</v>
      </c>
      <c r="K144" s="77">
        <v>5.56</v>
      </c>
      <c r="L144" s="77">
        <v>6.49</v>
      </c>
      <c r="M144" s="77">
        <v>23220.5</v>
      </c>
      <c r="N144" s="77">
        <v>100.18</v>
      </c>
      <c r="O144" s="77">
        <v>81.743711306600005</v>
      </c>
      <c r="P144" s="77">
        <v>7.0000000000000007E-2</v>
      </c>
      <c r="Q144" s="77">
        <v>0.01</v>
      </c>
    </row>
    <row r="145" spans="2:17">
      <c r="B145" t="s">
        <v>2643</v>
      </c>
      <c r="C145" t="s">
        <v>2399</v>
      </c>
      <c r="D145" t="s">
        <v>2648</v>
      </c>
      <c r="E145" t="s">
        <v>2645</v>
      </c>
      <c r="F145" t="s">
        <v>795</v>
      </c>
      <c r="G145" t="s">
        <v>2649</v>
      </c>
      <c r="H145" t="s">
        <v>212</v>
      </c>
      <c r="I145" s="77">
        <v>2.67</v>
      </c>
      <c r="J145" t="s">
        <v>109</v>
      </c>
      <c r="K145" s="77">
        <v>5.56</v>
      </c>
      <c r="L145" s="77">
        <v>6.53</v>
      </c>
      <c r="M145" s="77">
        <v>3817.38</v>
      </c>
      <c r="N145" s="77">
        <v>100.27</v>
      </c>
      <c r="O145" s="77">
        <v>13.450491857964</v>
      </c>
      <c r="P145" s="77">
        <v>0.01</v>
      </c>
      <c r="Q145" s="77">
        <v>0</v>
      </c>
    </row>
    <row r="146" spans="2:17">
      <c r="B146" t="s">
        <v>2650</v>
      </c>
      <c r="C146" t="s">
        <v>2399</v>
      </c>
      <c r="D146" t="s">
        <v>2651</v>
      </c>
      <c r="E146" t="s">
        <v>1362</v>
      </c>
      <c r="F146" t="s">
        <v>2652</v>
      </c>
      <c r="G146" t="s">
        <v>2653</v>
      </c>
      <c r="H146" t="s">
        <v>154</v>
      </c>
      <c r="I146" s="77">
        <v>1.67</v>
      </c>
      <c r="J146" t="s">
        <v>105</v>
      </c>
      <c r="K146" s="77">
        <v>6.2</v>
      </c>
      <c r="L146" s="77">
        <v>1.22</v>
      </c>
      <c r="M146" s="77">
        <v>1654731.3</v>
      </c>
      <c r="N146" s="77">
        <v>9.9999999999999995E-7</v>
      </c>
      <c r="O146" s="77">
        <v>1.6547312999999999E-5</v>
      </c>
      <c r="P146" s="77">
        <v>0</v>
      </c>
      <c r="Q146" s="77">
        <v>0</v>
      </c>
    </row>
    <row r="147" spans="2:17">
      <c r="B147" t="s">
        <v>2654</v>
      </c>
      <c r="C147" t="s">
        <v>2399</v>
      </c>
      <c r="D147" t="s">
        <v>2655</v>
      </c>
      <c r="E147" t="s">
        <v>2656</v>
      </c>
      <c r="F147" t="s">
        <v>257</v>
      </c>
      <c r="G147" t="s">
        <v>2657</v>
      </c>
      <c r="H147" t="s">
        <v>820</v>
      </c>
      <c r="I147" s="77">
        <v>10.34</v>
      </c>
      <c r="J147" t="s">
        <v>105</v>
      </c>
      <c r="K147" s="77">
        <v>4.8</v>
      </c>
      <c r="L147" s="77">
        <v>4.78</v>
      </c>
      <c r="M147" s="77">
        <v>301273.39</v>
      </c>
      <c r="N147" s="77">
        <v>105.11</v>
      </c>
      <c r="O147" s="77">
        <v>316.668460229</v>
      </c>
      <c r="P147" s="77">
        <v>0.27</v>
      </c>
      <c r="Q147" s="77">
        <v>0.03</v>
      </c>
    </row>
    <row r="148" spans="2:17">
      <c r="B148" t="s">
        <v>2654</v>
      </c>
      <c r="C148" t="s">
        <v>2399</v>
      </c>
      <c r="D148" t="s">
        <v>2658</v>
      </c>
      <c r="E148" t="s">
        <v>2656</v>
      </c>
      <c r="F148" t="s">
        <v>257</v>
      </c>
      <c r="G148" t="s">
        <v>2659</v>
      </c>
      <c r="H148" t="s">
        <v>820</v>
      </c>
      <c r="I148" s="77">
        <v>9.58</v>
      </c>
      <c r="J148" t="s">
        <v>105</v>
      </c>
      <c r="K148" s="77">
        <v>4.8</v>
      </c>
      <c r="L148" s="77">
        <v>4.92</v>
      </c>
      <c r="M148" s="77">
        <v>64750.97</v>
      </c>
      <c r="N148" s="77">
        <v>102.05</v>
      </c>
      <c r="O148" s="77">
        <v>66.078364884999999</v>
      </c>
      <c r="P148" s="77">
        <v>0.06</v>
      </c>
      <c r="Q148" s="77">
        <v>0.01</v>
      </c>
    </row>
    <row r="149" spans="2:17">
      <c r="B149" t="s">
        <v>2654</v>
      </c>
      <c r="C149" t="s">
        <v>2399</v>
      </c>
      <c r="D149" t="s">
        <v>2660</v>
      </c>
      <c r="E149" t="s">
        <v>2656</v>
      </c>
      <c r="F149" t="s">
        <v>257</v>
      </c>
      <c r="G149" t="s">
        <v>2281</v>
      </c>
      <c r="H149" t="s">
        <v>820</v>
      </c>
      <c r="I149" s="77">
        <v>9.61</v>
      </c>
      <c r="J149" t="s">
        <v>105</v>
      </c>
      <c r="K149" s="77">
        <v>4.8</v>
      </c>
      <c r="L149" s="77">
        <v>5.13</v>
      </c>
      <c r="M149" s="77">
        <v>115398.14</v>
      </c>
      <c r="N149" s="77">
        <v>96.55</v>
      </c>
      <c r="O149" s="77">
        <v>111.41690417</v>
      </c>
      <c r="P149" s="77">
        <v>0.1</v>
      </c>
      <c r="Q149" s="77">
        <v>0.01</v>
      </c>
    </row>
    <row r="150" spans="2:17">
      <c r="B150" s="78" t="s">
        <v>2661</v>
      </c>
      <c r="I150" s="79">
        <v>0.53</v>
      </c>
      <c r="L150" s="79">
        <v>1.75</v>
      </c>
      <c r="M150" s="79">
        <v>307881.05</v>
      </c>
      <c r="O150" s="79">
        <v>312.79725378500001</v>
      </c>
      <c r="P150" s="79">
        <v>0.27</v>
      </c>
      <c r="Q150" s="79">
        <v>0.03</v>
      </c>
    </row>
    <row r="151" spans="2:17">
      <c r="B151" t="s">
        <v>2662</v>
      </c>
      <c r="C151" t="s">
        <v>2399</v>
      </c>
      <c r="D151" t="s">
        <v>2663</v>
      </c>
      <c r="E151" t="s">
        <v>2664</v>
      </c>
      <c r="F151" t="s">
        <v>2563</v>
      </c>
      <c r="G151" t="s">
        <v>2665</v>
      </c>
      <c r="H151" t="s">
        <v>154</v>
      </c>
      <c r="I151" s="77">
        <v>0.11</v>
      </c>
      <c r="J151" t="s">
        <v>105</v>
      </c>
      <c r="K151" s="77">
        <v>4.25</v>
      </c>
      <c r="L151" s="77">
        <v>1.52</v>
      </c>
      <c r="M151" s="77">
        <v>38092.199999999997</v>
      </c>
      <c r="N151" s="77">
        <v>100.37</v>
      </c>
      <c r="O151" s="77">
        <v>38.233141140000001</v>
      </c>
      <c r="P151" s="77">
        <v>0.03</v>
      </c>
      <c r="Q151" s="77">
        <v>0</v>
      </c>
    </row>
    <row r="152" spans="2:17">
      <c r="B152" t="s">
        <v>2662</v>
      </c>
      <c r="C152" t="s">
        <v>2399</v>
      </c>
      <c r="D152" t="s">
        <v>2666</v>
      </c>
      <c r="E152" t="s">
        <v>2664</v>
      </c>
      <c r="F152" t="s">
        <v>2636</v>
      </c>
      <c r="G152" t="s">
        <v>2667</v>
      </c>
      <c r="H152" t="s">
        <v>154</v>
      </c>
      <c r="I152" s="77">
        <v>0.59</v>
      </c>
      <c r="J152" t="s">
        <v>105</v>
      </c>
      <c r="K152" s="77">
        <v>4.5</v>
      </c>
      <c r="L152" s="77">
        <v>1.78</v>
      </c>
      <c r="M152" s="77">
        <v>269788.84999999998</v>
      </c>
      <c r="N152" s="77">
        <v>101.77</v>
      </c>
      <c r="O152" s="77">
        <v>274.56411264500002</v>
      </c>
      <c r="P152" s="77">
        <v>0.24</v>
      </c>
      <c r="Q152" s="77">
        <v>0.02</v>
      </c>
    </row>
    <row r="153" spans="2:17">
      <c r="B153" s="78" t="s">
        <v>2668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s="78" t="s">
        <v>2669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257</v>
      </c>
      <c r="D155" t="s">
        <v>257</v>
      </c>
      <c r="F155" t="s">
        <v>257</v>
      </c>
      <c r="I155" s="77">
        <v>0</v>
      </c>
      <c r="J155" t="s">
        <v>257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2670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257</v>
      </c>
      <c r="D157" t="s">
        <v>257</v>
      </c>
      <c r="F157" t="s">
        <v>257</v>
      </c>
      <c r="I157" s="77">
        <v>0</v>
      </c>
      <c r="J157" t="s">
        <v>257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2671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257</v>
      </c>
      <c r="D159" t="s">
        <v>257</v>
      </c>
      <c r="F159" t="s">
        <v>257</v>
      </c>
      <c r="I159" s="77">
        <v>0</v>
      </c>
      <c r="J159" t="s">
        <v>257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78" t="s">
        <v>2672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v>0</v>
      </c>
    </row>
    <row r="161" spans="2:17">
      <c r="B161" t="s">
        <v>257</v>
      </c>
      <c r="D161" t="s">
        <v>257</v>
      </c>
      <c r="F161" t="s">
        <v>257</v>
      </c>
      <c r="I161" s="77">
        <v>0</v>
      </c>
      <c r="J161" t="s">
        <v>257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</row>
    <row r="162" spans="2:17">
      <c r="B162" s="78" t="s">
        <v>261</v>
      </c>
      <c r="I162" s="79">
        <v>5.0599999999999996</v>
      </c>
      <c r="L162" s="79">
        <v>5.17</v>
      </c>
      <c r="M162" s="79">
        <v>4088002.25</v>
      </c>
      <c r="O162" s="79">
        <v>15378.099518088886</v>
      </c>
      <c r="P162" s="79">
        <v>13.2</v>
      </c>
      <c r="Q162" s="79">
        <v>1.29</v>
      </c>
    </row>
    <row r="163" spans="2:17">
      <c r="B163" s="78" t="s">
        <v>2673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257</v>
      </c>
      <c r="D164" t="s">
        <v>257</v>
      </c>
      <c r="F164" t="s">
        <v>257</v>
      </c>
      <c r="I164" s="77">
        <v>0</v>
      </c>
      <c r="J164" t="s">
        <v>257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2422</v>
      </c>
      <c r="I165" s="79">
        <v>0</v>
      </c>
      <c r="L165" s="79">
        <v>0</v>
      </c>
      <c r="M165" s="79">
        <v>0</v>
      </c>
      <c r="O165" s="79">
        <v>0</v>
      </c>
      <c r="P165" s="79">
        <v>0</v>
      </c>
      <c r="Q165" s="79">
        <v>0</v>
      </c>
    </row>
    <row r="166" spans="2:17">
      <c r="B166" t="s">
        <v>257</v>
      </c>
      <c r="D166" t="s">
        <v>257</v>
      </c>
      <c r="F166" t="s">
        <v>257</v>
      </c>
      <c r="I166" s="77">
        <v>0</v>
      </c>
      <c r="J166" t="s">
        <v>257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78" t="s">
        <v>2423</v>
      </c>
      <c r="I167" s="79">
        <v>5.0599999999999996</v>
      </c>
      <c r="L167" s="79">
        <v>5.17</v>
      </c>
      <c r="M167" s="79">
        <v>4088002.25</v>
      </c>
      <c r="O167" s="79">
        <v>15378.099518088886</v>
      </c>
      <c r="P167" s="79">
        <v>13.2</v>
      </c>
      <c r="Q167" s="79">
        <v>1.29</v>
      </c>
    </row>
    <row r="168" spans="2:17">
      <c r="B168" t="s">
        <v>2674</v>
      </c>
      <c r="C168" t="s">
        <v>2399</v>
      </c>
      <c r="D168" t="s">
        <v>2675</v>
      </c>
      <c r="E168" t="s">
        <v>2676</v>
      </c>
      <c r="F168" t="s">
        <v>2480</v>
      </c>
      <c r="G168" t="s">
        <v>2677</v>
      </c>
      <c r="H168" t="s">
        <v>154</v>
      </c>
      <c r="I168" s="77">
        <v>1.38</v>
      </c>
      <c r="J168" t="s">
        <v>109</v>
      </c>
      <c r="K168" s="77">
        <v>4.9000000000000004</v>
      </c>
      <c r="L168" s="77">
        <v>3.2</v>
      </c>
      <c r="M168" s="77">
        <v>241168.35</v>
      </c>
      <c r="N168" s="77">
        <v>99.61</v>
      </c>
      <c r="O168" s="77">
        <v>844.16046613058995</v>
      </c>
      <c r="P168" s="77">
        <v>0.72</v>
      </c>
      <c r="Q168" s="77">
        <v>7.0000000000000007E-2</v>
      </c>
    </row>
    <row r="169" spans="2:17">
      <c r="B169" t="s">
        <v>2678</v>
      </c>
      <c r="C169" t="s">
        <v>2399</v>
      </c>
      <c r="D169" t="s">
        <v>2679</v>
      </c>
      <c r="E169" t="s">
        <v>2680</v>
      </c>
      <c r="F169" t="s">
        <v>2480</v>
      </c>
      <c r="G169" t="s">
        <v>1050</v>
      </c>
      <c r="H169" t="s">
        <v>154</v>
      </c>
      <c r="I169" s="77">
        <v>3.99</v>
      </c>
      <c r="J169" t="s">
        <v>109</v>
      </c>
      <c r="K169" s="77">
        <v>2.5</v>
      </c>
      <c r="L169" s="77">
        <v>5.42</v>
      </c>
      <c r="M169" s="77">
        <v>17254</v>
      </c>
      <c r="N169" s="77">
        <v>100.59</v>
      </c>
      <c r="O169" s="77">
        <v>60.988276280400001</v>
      </c>
      <c r="P169" s="77">
        <v>0.05</v>
      </c>
      <c r="Q169" s="77">
        <v>0.01</v>
      </c>
    </row>
    <row r="170" spans="2:17">
      <c r="B170" t="s">
        <v>2678</v>
      </c>
      <c r="C170" t="s">
        <v>2399</v>
      </c>
      <c r="D170" t="s">
        <v>2681</v>
      </c>
      <c r="E170" t="s">
        <v>2680</v>
      </c>
      <c r="F170" t="s">
        <v>2480</v>
      </c>
      <c r="G170" t="s">
        <v>2278</v>
      </c>
      <c r="H170" t="s">
        <v>154</v>
      </c>
      <c r="I170" s="77">
        <v>3.99</v>
      </c>
      <c r="J170" t="s">
        <v>109</v>
      </c>
      <c r="K170" s="77">
        <v>2.5</v>
      </c>
      <c r="L170" s="77">
        <v>5.42</v>
      </c>
      <c r="M170" s="77">
        <v>138331.06</v>
      </c>
      <c r="N170" s="77">
        <v>100.59</v>
      </c>
      <c r="O170" s="77">
        <v>488.963307374556</v>
      </c>
      <c r="P170" s="77">
        <v>0.42</v>
      </c>
      <c r="Q170" s="77">
        <v>0.04</v>
      </c>
    </row>
    <row r="171" spans="2:17">
      <c r="B171" t="s">
        <v>2678</v>
      </c>
      <c r="C171" t="s">
        <v>2399</v>
      </c>
      <c r="D171" t="s">
        <v>2682</v>
      </c>
      <c r="E171" t="s">
        <v>2680</v>
      </c>
      <c r="F171" t="s">
        <v>2480</v>
      </c>
      <c r="G171" t="s">
        <v>2149</v>
      </c>
      <c r="H171" t="s">
        <v>154</v>
      </c>
      <c r="I171" s="77">
        <v>2.91</v>
      </c>
      <c r="J171" t="s">
        <v>109</v>
      </c>
      <c r="K171" s="77">
        <v>2.5</v>
      </c>
      <c r="L171" s="77">
        <v>0</v>
      </c>
      <c r="M171" s="77">
        <v>33720.519999999997</v>
      </c>
      <c r="N171" s="77">
        <v>100</v>
      </c>
      <c r="O171" s="77">
        <v>118.49390728</v>
      </c>
      <c r="P171" s="77">
        <v>0.1</v>
      </c>
      <c r="Q171" s="77">
        <v>0.01</v>
      </c>
    </row>
    <row r="172" spans="2:17">
      <c r="B172" t="s">
        <v>2683</v>
      </c>
      <c r="C172" t="s">
        <v>2399</v>
      </c>
      <c r="D172" t="s">
        <v>2684</v>
      </c>
      <c r="E172" t="s">
        <v>2685</v>
      </c>
      <c r="F172" t="s">
        <v>2480</v>
      </c>
      <c r="G172" t="s">
        <v>2686</v>
      </c>
      <c r="H172" t="s">
        <v>154</v>
      </c>
      <c r="I172" s="77">
        <v>4.37</v>
      </c>
      <c r="J172" t="s">
        <v>109</v>
      </c>
      <c r="K172" s="77">
        <v>3.71</v>
      </c>
      <c r="L172" s="77">
        <v>5.88</v>
      </c>
      <c r="M172" s="77">
        <v>441487.74</v>
      </c>
      <c r="N172" s="77">
        <v>102.43999999999974</v>
      </c>
      <c r="O172" s="77">
        <v>1589.2417835679801</v>
      </c>
      <c r="P172" s="77">
        <v>1.36</v>
      </c>
      <c r="Q172" s="77">
        <v>0.13</v>
      </c>
    </row>
    <row r="173" spans="2:17">
      <c r="B173" t="s">
        <v>2687</v>
      </c>
      <c r="C173" t="s">
        <v>2399</v>
      </c>
      <c r="D173" t="s">
        <v>2688</v>
      </c>
      <c r="E173" t="s">
        <v>2689</v>
      </c>
      <c r="F173" t="s">
        <v>2480</v>
      </c>
      <c r="G173" t="s">
        <v>2690</v>
      </c>
      <c r="H173" t="s">
        <v>154</v>
      </c>
      <c r="I173" s="77">
        <v>3.82</v>
      </c>
      <c r="J173" t="s">
        <v>109</v>
      </c>
      <c r="K173" s="77">
        <v>5.31</v>
      </c>
      <c r="L173" s="77">
        <v>5.48</v>
      </c>
      <c r="M173" s="77">
        <v>378535.89</v>
      </c>
      <c r="N173" s="77">
        <v>99.660000000000295</v>
      </c>
      <c r="O173" s="77">
        <v>1325.65252206064</v>
      </c>
      <c r="P173" s="77">
        <v>1.1399999999999999</v>
      </c>
      <c r="Q173" s="77">
        <v>0.11</v>
      </c>
    </row>
    <row r="174" spans="2:17">
      <c r="B174" t="s">
        <v>2691</v>
      </c>
      <c r="C174" t="s">
        <v>2399</v>
      </c>
      <c r="D174" t="s">
        <v>2692</v>
      </c>
      <c r="E174" t="s">
        <v>2693</v>
      </c>
      <c r="F174" t="s">
        <v>2480</v>
      </c>
      <c r="G174" t="s">
        <v>2694</v>
      </c>
      <c r="H174" t="s">
        <v>154</v>
      </c>
      <c r="I174" s="77">
        <v>7.85</v>
      </c>
      <c r="J174" t="s">
        <v>116</v>
      </c>
      <c r="K174" s="77">
        <v>2.4</v>
      </c>
      <c r="L174" s="77">
        <v>3.72</v>
      </c>
      <c r="M174" s="77">
        <v>234299.67</v>
      </c>
      <c r="N174" s="77">
        <v>101.23999999999968</v>
      </c>
      <c r="O174" s="77">
        <v>1172.78889132633</v>
      </c>
      <c r="P174" s="77">
        <v>1.01</v>
      </c>
      <c r="Q174" s="77">
        <v>0.1</v>
      </c>
    </row>
    <row r="175" spans="2:17">
      <c r="B175" t="s">
        <v>2691</v>
      </c>
      <c r="C175" t="s">
        <v>2399</v>
      </c>
      <c r="D175" t="s">
        <v>2695</v>
      </c>
      <c r="E175" t="s">
        <v>2693</v>
      </c>
      <c r="F175" t="s">
        <v>2480</v>
      </c>
      <c r="G175" t="s">
        <v>2696</v>
      </c>
      <c r="H175" t="s">
        <v>154</v>
      </c>
      <c r="I175" s="77">
        <v>7.63</v>
      </c>
      <c r="J175" t="s">
        <v>116</v>
      </c>
      <c r="K175" s="77">
        <v>3.05</v>
      </c>
      <c r="L175" s="77">
        <v>4.17</v>
      </c>
      <c r="M175" s="77">
        <v>6719.55</v>
      </c>
      <c r="N175" s="77">
        <v>100.44</v>
      </c>
      <c r="O175" s="77">
        <v>33.368979426084003</v>
      </c>
      <c r="P175" s="77">
        <v>0.03</v>
      </c>
      <c r="Q175" s="77">
        <v>0</v>
      </c>
    </row>
    <row r="176" spans="2:17">
      <c r="B176" t="s">
        <v>2691</v>
      </c>
      <c r="C176" t="s">
        <v>2399</v>
      </c>
      <c r="D176" t="s">
        <v>2697</v>
      </c>
      <c r="E176" t="s">
        <v>2693</v>
      </c>
      <c r="F176" t="s">
        <v>2480</v>
      </c>
      <c r="G176" t="s">
        <v>2698</v>
      </c>
      <c r="H176" t="s">
        <v>154</v>
      </c>
      <c r="I176" s="77">
        <v>7.63</v>
      </c>
      <c r="J176" t="s">
        <v>116</v>
      </c>
      <c r="K176" s="77">
        <v>3.05</v>
      </c>
      <c r="L176" s="77">
        <v>4.17</v>
      </c>
      <c r="M176" s="77">
        <v>315728.23</v>
      </c>
      <c r="N176" s="77">
        <v>100.43999999999997</v>
      </c>
      <c r="O176" s="77">
        <v>1567.8920182309701</v>
      </c>
      <c r="P176" s="77">
        <v>1.35</v>
      </c>
      <c r="Q176" s="77">
        <v>0.13</v>
      </c>
    </row>
    <row r="177" spans="2:17">
      <c r="B177" t="s">
        <v>2691</v>
      </c>
      <c r="C177" t="s">
        <v>2399</v>
      </c>
      <c r="D177" t="s">
        <v>2699</v>
      </c>
      <c r="E177" t="s">
        <v>2693</v>
      </c>
      <c r="F177" t="s">
        <v>2480</v>
      </c>
      <c r="G177" t="s">
        <v>2336</v>
      </c>
      <c r="H177" t="s">
        <v>154</v>
      </c>
      <c r="I177" s="77">
        <v>7.63</v>
      </c>
      <c r="J177" t="s">
        <v>116</v>
      </c>
      <c r="K177" s="77">
        <v>3.05</v>
      </c>
      <c r="L177" s="77">
        <v>4.17</v>
      </c>
      <c r="M177" s="77">
        <v>7163.72</v>
      </c>
      <c r="N177" s="77">
        <v>100.44</v>
      </c>
      <c r="O177" s="77">
        <v>35.574707427465597</v>
      </c>
      <c r="P177" s="77">
        <v>0.03</v>
      </c>
      <c r="Q177" s="77">
        <v>0</v>
      </c>
    </row>
    <row r="178" spans="2:17">
      <c r="B178" t="s">
        <v>2691</v>
      </c>
      <c r="C178" t="s">
        <v>2399</v>
      </c>
      <c r="D178" t="s">
        <v>2700</v>
      </c>
      <c r="E178" t="s">
        <v>2693</v>
      </c>
      <c r="F178" t="s">
        <v>2480</v>
      </c>
      <c r="G178" t="s">
        <v>2701</v>
      </c>
      <c r="H178" t="s">
        <v>154</v>
      </c>
      <c r="I178" s="77">
        <v>7.63</v>
      </c>
      <c r="J178" t="s">
        <v>116</v>
      </c>
      <c r="K178" s="77">
        <v>3.05</v>
      </c>
      <c r="L178" s="77">
        <v>4.17</v>
      </c>
      <c r="M178" s="77">
        <v>1256.93</v>
      </c>
      <c r="N178" s="77">
        <v>100.44</v>
      </c>
      <c r="O178" s="77">
        <v>6.2418571645464</v>
      </c>
      <c r="P178" s="77">
        <v>0.01</v>
      </c>
      <c r="Q178" s="77">
        <v>0</v>
      </c>
    </row>
    <row r="179" spans="2:17">
      <c r="B179" t="s">
        <v>2691</v>
      </c>
      <c r="C179" t="s">
        <v>2399</v>
      </c>
      <c r="D179" t="s">
        <v>2702</v>
      </c>
      <c r="E179" t="s">
        <v>2693</v>
      </c>
      <c r="F179" t="s">
        <v>2480</v>
      </c>
      <c r="G179" t="s">
        <v>2312</v>
      </c>
      <c r="H179" t="s">
        <v>154</v>
      </c>
      <c r="I179" s="77">
        <v>7.63</v>
      </c>
      <c r="J179" t="s">
        <v>116</v>
      </c>
      <c r="K179" s="77">
        <v>3.05</v>
      </c>
      <c r="L179" s="77">
        <v>4.17</v>
      </c>
      <c r="M179" s="77">
        <v>63296.3</v>
      </c>
      <c r="N179" s="77">
        <v>100.44</v>
      </c>
      <c r="O179" s="77">
        <v>314.32654455242402</v>
      </c>
      <c r="P179" s="77">
        <v>0.27</v>
      </c>
      <c r="Q179" s="77">
        <v>0.03</v>
      </c>
    </row>
    <row r="180" spans="2:17">
      <c r="B180" t="s">
        <v>2643</v>
      </c>
      <c r="C180" t="s">
        <v>2399</v>
      </c>
      <c r="D180" t="s">
        <v>2703</v>
      </c>
      <c r="E180" t="s">
        <v>2704</v>
      </c>
      <c r="F180" t="s">
        <v>2480</v>
      </c>
      <c r="G180" t="s">
        <v>2705</v>
      </c>
      <c r="H180" t="s">
        <v>154</v>
      </c>
      <c r="I180" s="77">
        <v>5.46</v>
      </c>
      <c r="J180" t="s">
        <v>109</v>
      </c>
      <c r="K180" s="77">
        <v>5.78</v>
      </c>
      <c r="L180" s="77">
        <v>6.01</v>
      </c>
      <c r="M180" s="77">
        <v>79169.259999999995</v>
      </c>
      <c r="N180" s="77">
        <v>100.87</v>
      </c>
      <c r="O180" s="77">
        <v>280.62112642286797</v>
      </c>
      <c r="P180" s="77">
        <v>0.24</v>
      </c>
      <c r="Q180" s="77">
        <v>0.02</v>
      </c>
    </row>
    <row r="181" spans="2:17">
      <c r="B181" t="s">
        <v>2643</v>
      </c>
      <c r="C181" t="s">
        <v>2399</v>
      </c>
      <c r="D181" t="s">
        <v>2706</v>
      </c>
      <c r="E181" t="s">
        <v>2704</v>
      </c>
      <c r="F181" t="s">
        <v>2480</v>
      </c>
      <c r="G181" t="s">
        <v>2686</v>
      </c>
      <c r="H181" t="s">
        <v>154</v>
      </c>
      <c r="I181" s="77">
        <v>5.5</v>
      </c>
      <c r="J181" t="s">
        <v>109</v>
      </c>
      <c r="K181" s="77">
        <v>3.52</v>
      </c>
      <c r="L181" s="77">
        <v>6.31</v>
      </c>
      <c r="M181" s="77">
        <v>273925.64</v>
      </c>
      <c r="N181" s="77">
        <v>101.33</v>
      </c>
      <c r="O181" s="77">
        <v>975.37694245616797</v>
      </c>
      <c r="P181" s="77">
        <v>0.84</v>
      </c>
      <c r="Q181" s="77">
        <v>0.08</v>
      </c>
    </row>
    <row r="182" spans="2:17">
      <c r="B182" t="s">
        <v>2643</v>
      </c>
      <c r="C182" t="s">
        <v>2399</v>
      </c>
      <c r="D182" t="s">
        <v>2707</v>
      </c>
      <c r="E182" t="s">
        <v>2708</v>
      </c>
      <c r="F182" t="s">
        <v>2480</v>
      </c>
      <c r="G182" t="s">
        <v>2362</v>
      </c>
      <c r="H182" t="s">
        <v>154</v>
      </c>
      <c r="I182" s="77">
        <v>5.5</v>
      </c>
      <c r="J182" t="s">
        <v>109</v>
      </c>
      <c r="K182" s="77">
        <v>3.52</v>
      </c>
      <c r="L182" s="77">
        <v>6.31</v>
      </c>
      <c r="M182" s="77">
        <v>8708.6200000000008</v>
      </c>
      <c r="N182" s="77">
        <v>101.33</v>
      </c>
      <c r="O182" s="77">
        <v>31.009098486044</v>
      </c>
      <c r="P182" s="77">
        <v>0.03</v>
      </c>
      <c r="Q182" s="77">
        <v>0</v>
      </c>
    </row>
    <row r="183" spans="2:17">
      <c r="B183" t="s">
        <v>2643</v>
      </c>
      <c r="C183" t="s">
        <v>2399</v>
      </c>
      <c r="D183" t="s">
        <v>2709</v>
      </c>
      <c r="E183" t="s">
        <v>2704</v>
      </c>
      <c r="F183" t="s">
        <v>2480</v>
      </c>
      <c r="G183" t="s">
        <v>2710</v>
      </c>
      <c r="H183" t="s">
        <v>154</v>
      </c>
      <c r="I183" s="77">
        <v>4.3600000000000003</v>
      </c>
      <c r="J183" t="s">
        <v>109</v>
      </c>
      <c r="K183" s="77">
        <v>3.52</v>
      </c>
      <c r="L183" s="77">
        <v>3.32</v>
      </c>
      <c r="M183" s="77">
        <v>53835.1</v>
      </c>
      <c r="N183" s="77">
        <v>101.33</v>
      </c>
      <c r="O183" s="77">
        <v>191.69258940061999</v>
      </c>
      <c r="P183" s="77">
        <v>0.16</v>
      </c>
      <c r="Q183" s="77">
        <v>0.02</v>
      </c>
    </row>
    <row r="184" spans="2:17">
      <c r="B184" t="s">
        <v>2711</v>
      </c>
      <c r="C184" t="s">
        <v>2399</v>
      </c>
      <c r="D184" t="s">
        <v>2712</v>
      </c>
      <c r="E184" t="s">
        <v>2713</v>
      </c>
      <c r="F184" t="s">
        <v>2041</v>
      </c>
      <c r="G184" t="s">
        <v>2161</v>
      </c>
      <c r="H184" t="s">
        <v>154</v>
      </c>
      <c r="I184" s="77">
        <v>3.29</v>
      </c>
      <c r="J184" t="s">
        <v>109</v>
      </c>
      <c r="K184" s="77">
        <v>3.67</v>
      </c>
      <c r="L184" s="77">
        <v>6.58</v>
      </c>
      <c r="M184" s="77">
        <v>151740.59</v>
      </c>
      <c r="N184" s="77">
        <v>99.89</v>
      </c>
      <c r="O184" s="77">
        <v>532.62989518341396</v>
      </c>
      <c r="P184" s="77">
        <v>0.46</v>
      </c>
      <c r="Q184" s="77">
        <v>0.04</v>
      </c>
    </row>
    <row r="185" spans="2:17">
      <c r="B185" t="s">
        <v>2711</v>
      </c>
      <c r="C185" t="s">
        <v>2399</v>
      </c>
      <c r="D185" t="s">
        <v>2714</v>
      </c>
      <c r="E185" t="s">
        <v>2713</v>
      </c>
      <c r="F185" t="s">
        <v>2041</v>
      </c>
      <c r="G185" t="s">
        <v>2161</v>
      </c>
      <c r="H185" t="s">
        <v>154</v>
      </c>
      <c r="I185" s="77">
        <v>3.29</v>
      </c>
      <c r="J185" t="s">
        <v>109</v>
      </c>
      <c r="K185" s="77">
        <v>3.67</v>
      </c>
      <c r="L185" s="77">
        <v>6.58</v>
      </c>
      <c r="M185" s="77">
        <v>348415.92</v>
      </c>
      <c r="N185" s="77">
        <v>99.88999999999983</v>
      </c>
      <c r="O185" s="77">
        <v>1222.9867759828301</v>
      </c>
      <c r="P185" s="77">
        <v>1.05</v>
      </c>
      <c r="Q185" s="77">
        <v>0.1</v>
      </c>
    </row>
    <row r="186" spans="2:17">
      <c r="B186" t="s">
        <v>2715</v>
      </c>
      <c r="C186" t="s">
        <v>2399</v>
      </c>
      <c r="D186" t="s">
        <v>2716</v>
      </c>
      <c r="E186" t="s">
        <v>2717</v>
      </c>
      <c r="F186" t="s">
        <v>2563</v>
      </c>
      <c r="G186" t="s">
        <v>2718</v>
      </c>
      <c r="H186" t="s">
        <v>2061</v>
      </c>
      <c r="I186" s="77">
        <v>3.73</v>
      </c>
      <c r="J186" t="s">
        <v>109</v>
      </c>
      <c r="K186" s="77">
        <v>7</v>
      </c>
      <c r="L186" s="77">
        <v>8.4</v>
      </c>
      <c r="M186" s="77">
        <v>102764.53</v>
      </c>
      <c r="N186" s="77">
        <v>102.8</v>
      </c>
      <c r="O186" s="77">
        <v>371.22576605576</v>
      </c>
      <c r="P186" s="77">
        <v>0.32</v>
      </c>
      <c r="Q186" s="77">
        <v>0.03</v>
      </c>
    </row>
    <row r="187" spans="2:17">
      <c r="B187" t="s">
        <v>2715</v>
      </c>
      <c r="C187" t="s">
        <v>2399</v>
      </c>
      <c r="D187" t="s">
        <v>2719</v>
      </c>
      <c r="E187" t="s">
        <v>2717</v>
      </c>
      <c r="F187" t="s">
        <v>2563</v>
      </c>
      <c r="G187" t="s">
        <v>2720</v>
      </c>
      <c r="H187" t="s">
        <v>2061</v>
      </c>
      <c r="I187" s="77">
        <v>2.17</v>
      </c>
      <c r="J187" t="s">
        <v>109</v>
      </c>
      <c r="K187" s="77">
        <v>6.41</v>
      </c>
      <c r="L187" s="77">
        <v>6.38</v>
      </c>
      <c r="M187" s="77">
        <v>308294.11</v>
      </c>
      <c r="N187" s="77">
        <v>100.72999999999982</v>
      </c>
      <c r="O187" s="77">
        <v>1091.2539247085399</v>
      </c>
      <c r="P187" s="77">
        <v>0.94</v>
      </c>
      <c r="Q187" s="77">
        <v>0.09</v>
      </c>
    </row>
    <row r="188" spans="2:17">
      <c r="B188" t="s">
        <v>2643</v>
      </c>
      <c r="C188" t="s">
        <v>2399</v>
      </c>
      <c r="D188" t="s">
        <v>2721</v>
      </c>
      <c r="E188" t="s">
        <v>2645</v>
      </c>
      <c r="F188" t="s">
        <v>716</v>
      </c>
      <c r="G188" t="s">
        <v>2206</v>
      </c>
      <c r="H188" t="s">
        <v>212</v>
      </c>
      <c r="I188" s="77">
        <v>2.76</v>
      </c>
      <c r="J188" t="s">
        <v>109</v>
      </c>
      <c r="K188" s="77">
        <v>4.8499999999999996</v>
      </c>
      <c r="L188" s="77">
        <v>4.0199999999999996</v>
      </c>
      <c r="M188" s="77">
        <v>203471.52</v>
      </c>
      <c r="N188" s="77">
        <v>100.27</v>
      </c>
      <c r="O188" s="77">
        <v>716.92941836745604</v>
      </c>
      <c r="P188" s="77">
        <v>0.62</v>
      </c>
      <c r="Q188" s="77">
        <v>0.06</v>
      </c>
    </row>
    <row r="189" spans="2:17">
      <c r="B189" t="s">
        <v>2722</v>
      </c>
      <c r="C189" t="s">
        <v>2399</v>
      </c>
      <c r="D189" t="s">
        <v>2723</v>
      </c>
      <c r="E189" t="s">
        <v>2724</v>
      </c>
      <c r="F189" t="s">
        <v>2060</v>
      </c>
      <c r="G189" t="s">
        <v>2725</v>
      </c>
      <c r="H189" t="s">
        <v>2061</v>
      </c>
      <c r="I189" s="77">
        <v>5.72</v>
      </c>
      <c r="J189" t="s">
        <v>109</v>
      </c>
      <c r="K189" s="77">
        <v>5.0199999999999996</v>
      </c>
      <c r="L189" s="77">
        <v>4.8099999999999996</v>
      </c>
      <c r="M189" s="77">
        <v>246638</v>
      </c>
      <c r="N189" s="77">
        <v>101.52</v>
      </c>
      <c r="O189" s="77">
        <v>879.85955816640001</v>
      </c>
      <c r="P189" s="77">
        <v>0.76</v>
      </c>
      <c r="Q189" s="77">
        <v>7.0000000000000007E-2</v>
      </c>
    </row>
    <row r="190" spans="2:17">
      <c r="B190" t="s">
        <v>2726</v>
      </c>
      <c r="C190" t="s">
        <v>2399</v>
      </c>
      <c r="D190" t="s">
        <v>2727</v>
      </c>
      <c r="E190" t="s">
        <v>2728</v>
      </c>
      <c r="F190" t="s">
        <v>257</v>
      </c>
      <c r="G190" t="s">
        <v>2729</v>
      </c>
      <c r="H190" t="s">
        <v>820</v>
      </c>
      <c r="I190" s="77">
        <v>8.9</v>
      </c>
      <c r="J190" t="s">
        <v>109</v>
      </c>
      <c r="K190" s="77">
        <v>4.8</v>
      </c>
      <c r="L190" s="77">
        <v>4.76</v>
      </c>
      <c r="M190" s="77">
        <v>432077</v>
      </c>
      <c r="N190" s="77">
        <v>100.56</v>
      </c>
      <c r="O190" s="77">
        <v>1526.8211620367999</v>
      </c>
      <c r="P190" s="77">
        <v>1.31</v>
      </c>
      <c r="Q190" s="77">
        <v>0.13</v>
      </c>
    </row>
    <row r="191" spans="2:17">
      <c r="B191" s="78" t="s">
        <v>2672</v>
      </c>
      <c r="I191" s="79">
        <v>0</v>
      </c>
      <c r="L191" s="79">
        <v>0</v>
      </c>
      <c r="M191" s="79">
        <v>0</v>
      </c>
      <c r="O191" s="79">
        <v>0</v>
      </c>
      <c r="P191" s="79">
        <v>0</v>
      </c>
      <c r="Q191" s="79">
        <v>0</v>
      </c>
    </row>
    <row r="192" spans="2:17">
      <c r="B192" t="s">
        <v>257</v>
      </c>
      <c r="D192" t="s">
        <v>257</v>
      </c>
      <c r="F192" t="s">
        <v>257</v>
      </c>
      <c r="I192" s="77">
        <v>0</v>
      </c>
      <c r="J192" t="s">
        <v>257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</row>
    <row r="193" spans="2:2">
      <c r="B193" t="s">
        <v>263</v>
      </c>
    </row>
    <row r="194" spans="2:2">
      <c r="B194" t="s">
        <v>359</v>
      </c>
    </row>
    <row r="195" spans="2:2">
      <c r="B195" t="s">
        <v>360</v>
      </c>
    </row>
    <row r="196" spans="2:2">
      <c r="B196" t="s">
        <v>361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2764</v>
      </c>
    </row>
    <row r="3" spans="2:64">
      <c r="B3" s="2" t="s">
        <v>2</v>
      </c>
      <c r="C3" s="26" t="s">
        <v>2765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0.61</v>
      </c>
      <c r="H11" s="7"/>
      <c r="I11" s="7"/>
      <c r="J11" s="76">
        <v>0.36</v>
      </c>
      <c r="K11" s="76">
        <v>58076944.68</v>
      </c>
      <c r="L11" s="7"/>
      <c r="M11" s="76">
        <v>66926.803605520006</v>
      </c>
      <c r="N11" s="76">
        <v>100</v>
      </c>
      <c r="O11" s="76">
        <v>5.62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0.61</v>
      </c>
      <c r="J12" s="79">
        <v>0.36</v>
      </c>
      <c r="K12" s="79">
        <v>58076944.68</v>
      </c>
      <c r="M12" s="79">
        <v>66926.803605520006</v>
      </c>
      <c r="N12" s="79">
        <v>100</v>
      </c>
      <c r="O12" s="79">
        <v>5.62</v>
      </c>
    </row>
    <row r="13" spans="2:64">
      <c r="B13" s="78" t="s">
        <v>1984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257</v>
      </c>
      <c r="C14" t="s">
        <v>257</v>
      </c>
      <c r="E14" t="s">
        <v>257</v>
      </c>
      <c r="G14" s="77">
        <v>0</v>
      </c>
      <c r="H14" t="s">
        <v>257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1985</v>
      </c>
      <c r="G15" s="79">
        <v>0.75</v>
      </c>
      <c r="J15" s="79">
        <v>0.43</v>
      </c>
      <c r="K15" s="79">
        <v>54600000</v>
      </c>
      <c r="M15" s="79">
        <v>54708.82</v>
      </c>
      <c r="N15" s="79">
        <v>81.739999999999995</v>
      </c>
      <c r="O15" s="79">
        <v>4.59</v>
      </c>
    </row>
    <row r="16" spans="2:64">
      <c r="B16" t="s">
        <v>2730</v>
      </c>
      <c r="C16" t="s">
        <v>2731</v>
      </c>
      <c r="D16" t="s">
        <v>219</v>
      </c>
      <c r="E16" t="s">
        <v>211</v>
      </c>
      <c r="F16" t="s">
        <v>212</v>
      </c>
      <c r="G16" s="77">
        <v>0.6</v>
      </c>
      <c r="H16" t="s">
        <v>105</v>
      </c>
      <c r="I16" s="77">
        <v>0.45</v>
      </c>
      <c r="J16" s="77">
        <v>0.55000000000000004</v>
      </c>
      <c r="K16" s="77">
        <v>5200000</v>
      </c>
      <c r="L16" s="77">
        <v>100.12</v>
      </c>
      <c r="M16" s="77">
        <v>5206.24</v>
      </c>
      <c r="N16" s="77">
        <v>7.78</v>
      </c>
      <c r="O16" s="77">
        <v>0.44</v>
      </c>
    </row>
    <row r="17" spans="2:15">
      <c r="B17" t="s">
        <v>2732</v>
      </c>
      <c r="C17" t="s">
        <v>2733</v>
      </c>
      <c r="D17" t="s">
        <v>210</v>
      </c>
      <c r="E17" t="s">
        <v>211</v>
      </c>
      <c r="F17" t="s">
        <v>212</v>
      </c>
      <c r="G17" s="77">
        <v>0.52</v>
      </c>
      <c r="H17" t="s">
        <v>105</v>
      </c>
      <c r="I17" s="77">
        <v>0.47</v>
      </c>
      <c r="J17" s="77">
        <v>0.32</v>
      </c>
      <c r="K17" s="77">
        <v>3000000</v>
      </c>
      <c r="L17" s="77">
        <v>100.47</v>
      </c>
      <c r="M17" s="77">
        <v>3014.1</v>
      </c>
      <c r="N17" s="77">
        <v>4.5</v>
      </c>
      <c r="O17" s="77">
        <v>0.25</v>
      </c>
    </row>
    <row r="18" spans="2:15">
      <c r="B18" t="s">
        <v>2732</v>
      </c>
      <c r="C18" t="s">
        <v>2734</v>
      </c>
      <c r="D18" t="s">
        <v>210</v>
      </c>
      <c r="E18" t="s">
        <v>211</v>
      </c>
      <c r="F18" t="s">
        <v>212</v>
      </c>
      <c r="G18" s="77">
        <v>0.6</v>
      </c>
      <c r="H18" t="s">
        <v>105</v>
      </c>
      <c r="I18" s="77">
        <v>0.45</v>
      </c>
      <c r="J18" s="77">
        <v>0.33</v>
      </c>
      <c r="K18" s="77">
        <v>3500000</v>
      </c>
      <c r="L18" s="77">
        <v>100.42</v>
      </c>
      <c r="M18" s="77">
        <v>3514.7</v>
      </c>
      <c r="N18" s="77">
        <v>5.25</v>
      </c>
      <c r="O18" s="77">
        <v>0.3</v>
      </c>
    </row>
    <row r="19" spans="2:15">
      <c r="B19" t="s">
        <v>2732</v>
      </c>
      <c r="C19" t="s">
        <v>2735</v>
      </c>
      <c r="D19" t="s">
        <v>210</v>
      </c>
      <c r="E19" t="s">
        <v>211</v>
      </c>
      <c r="F19" t="s">
        <v>212</v>
      </c>
      <c r="G19" s="77">
        <v>0.69</v>
      </c>
      <c r="H19" t="s">
        <v>105</v>
      </c>
      <c r="I19" s="77">
        <v>0.45</v>
      </c>
      <c r="J19" s="77">
        <v>0.35</v>
      </c>
      <c r="K19" s="77">
        <v>3400000</v>
      </c>
      <c r="L19" s="77">
        <v>100.37</v>
      </c>
      <c r="M19" s="77">
        <v>3412.58</v>
      </c>
      <c r="N19" s="77">
        <v>5.0999999999999996</v>
      </c>
      <c r="O19" s="77">
        <v>0.28999999999999998</v>
      </c>
    </row>
    <row r="20" spans="2:15">
      <c r="B20" t="s">
        <v>2732</v>
      </c>
      <c r="C20" t="s">
        <v>2736</v>
      </c>
      <c r="D20" t="s">
        <v>210</v>
      </c>
      <c r="E20" t="s">
        <v>211</v>
      </c>
      <c r="F20" t="s">
        <v>212</v>
      </c>
      <c r="G20" s="77">
        <v>0.94</v>
      </c>
      <c r="H20" t="s">
        <v>105</v>
      </c>
      <c r="I20" s="77">
        <v>0.48</v>
      </c>
      <c r="J20" s="77">
        <v>0.42</v>
      </c>
      <c r="K20" s="77">
        <v>5000000</v>
      </c>
      <c r="L20" s="77">
        <v>100.26</v>
      </c>
      <c r="M20" s="77">
        <v>5013</v>
      </c>
      <c r="N20" s="77">
        <v>7.49</v>
      </c>
      <c r="O20" s="77">
        <v>0.42</v>
      </c>
    </row>
    <row r="21" spans="2:15">
      <c r="B21" t="s">
        <v>2732</v>
      </c>
      <c r="C21" t="s">
        <v>2737</v>
      </c>
      <c r="D21" t="s">
        <v>210</v>
      </c>
      <c r="E21" t="s">
        <v>211</v>
      </c>
      <c r="F21" t="s">
        <v>212</v>
      </c>
      <c r="G21" s="77">
        <v>0.77</v>
      </c>
      <c r="H21" t="s">
        <v>105</v>
      </c>
      <c r="I21" s="77">
        <v>0.47</v>
      </c>
      <c r="J21" s="77">
        <v>0.47</v>
      </c>
      <c r="K21" s="77">
        <v>8000000</v>
      </c>
      <c r="L21" s="77">
        <v>100.11</v>
      </c>
      <c r="M21" s="77">
        <v>8008.8</v>
      </c>
      <c r="N21" s="77">
        <v>11.97</v>
      </c>
      <c r="O21" s="77">
        <v>0.67</v>
      </c>
    </row>
    <row r="22" spans="2:15">
      <c r="B22" t="s">
        <v>2732</v>
      </c>
      <c r="C22" t="s">
        <v>2738</v>
      </c>
      <c r="D22" t="s">
        <v>210</v>
      </c>
      <c r="E22" t="s">
        <v>211</v>
      </c>
      <c r="F22" t="s">
        <v>212</v>
      </c>
      <c r="G22" s="77">
        <v>0.87</v>
      </c>
      <c r="H22" t="s">
        <v>105</v>
      </c>
      <c r="I22" s="77">
        <v>0.48</v>
      </c>
      <c r="J22" s="77">
        <v>0.42</v>
      </c>
      <c r="K22" s="77">
        <v>9000000</v>
      </c>
      <c r="L22" s="77">
        <v>100.11</v>
      </c>
      <c r="M22" s="77">
        <v>9009.9</v>
      </c>
      <c r="N22" s="77">
        <v>13.46</v>
      </c>
      <c r="O22" s="77">
        <v>0.76</v>
      </c>
    </row>
    <row r="23" spans="2:15">
      <c r="B23" t="s">
        <v>2739</v>
      </c>
      <c r="C23" t="s">
        <v>2740</v>
      </c>
      <c r="D23" t="s">
        <v>216</v>
      </c>
      <c r="E23" t="s">
        <v>217</v>
      </c>
      <c r="F23" t="s">
        <v>212</v>
      </c>
      <c r="G23" s="77">
        <v>0.95</v>
      </c>
      <c r="H23" t="s">
        <v>105</v>
      </c>
      <c r="I23" s="77">
        <v>0.45</v>
      </c>
      <c r="J23" s="77">
        <v>0.4</v>
      </c>
      <c r="K23" s="77">
        <v>5000000</v>
      </c>
      <c r="L23" s="77">
        <v>100.25</v>
      </c>
      <c r="M23" s="77">
        <v>5012.5</v>
      </c>
      <c r="N23" s="77">
        <v>7.49</v>
      </c>
      <c r="O23" s="77">
        <v>0.42</v>
      </c>
    </row>
    <row r="24" spans="2:15">
      <c r="B24" t="s">
        <v>2741</v>
      </c>
      <c r="C24" t="s">
        <v>2742</v>
      </c>
      <c r="D24" t="s">
        <v>216</v>
      </c>
      <c r="E24" t="s">
        <v>217</v>
      </c>
      <c r="F24" t="s">
        <v>212</v>
      </c>
      <c r="G24" s="77">
        <v>0.6</v>
      </c>
      <c r="H24" t="s">
        <v>105</v>
      </c>
      <c r="I24" s="77">
        <v>0.44</v>
      </c>
      <c r="J24" s="77">
        <v>0.47</v>
      </c>
      <c r="K24" s="77">
        <v>5000000</v>
      </c>
      <c r="L24" s="77">
        <v>100.19</v>
      </c>
      <c r="M24" s="77">
        <v>5009.5</v>
      </c>
      <c r="N24" s="77">
        <v>7.49</v>
      </c>
      <c r="O24" s="77">
        <v>0.42</v>
      </c>
    </row>
    <row r="25" spans="2:15">
      <c r="B25" t="s">
        <v>2741</v>
      </c>
      <c r="C25" t="s">
        <v>2743</v>
      </c>
      <c r="D25" t="s">
        <v>216</v>
      </c>
      <c r="E25" t="s">
        <v>217</v>
      </c>
      <c r="F25" t="s">
        <v>212</v>
      </c>
      <c r="G25" s="77">
        <v>0.69</v>
      </c>
      <c r="H25" t="s">
        <v>105</v>
      </c>
      <c r="I25" s="77">
        <v>0.42</v>
      </c>
      <c r="J25" s="77">
        <v>0.46</v>
      </c>
      <c r="K25" s="77">
        <v>7500000</v>
      </c>
      <c r="L25" s="77">
        <v>100.1</v>
      </c>
      <c r="M25" s="77">
        <v>7507.5</v>
      </c>
      <c r="N25" s="77">
        <v>11.22</v>
      </c>
      <c r="O25" s="77">
        <v>0.63</v>
      </c>
    </row>
    <row r="26" spans="2:15">
      <c r="B26" s="78" t="s">
        <v>2744</v>
      </c>
      <c r="G26" s="79">
        <v>0.01</v>
      </c>
      <c r="J26" s="79">
        <v>0.01</v>
      </c>
      <c r="K26" s="79">
        <v>3476944.68</v>
      </c>
      <c r="M26" s="79">
        <v>12217.983605519999</v>
      </c>
      <c r="N26" s="79">
        <v>18.260000000000002</v>
      </c>
      <c r="O26" s="79">
        <v>1.03</v>
      </c>
    </row>
    <row r="27" spans="2:15">
      <c r="B27" t="s">
        <v>2745</v>
      </c>
      <c r="C27" t="s">
        <v>2746</v>
      </c>
      <c r="D27" t="s">
        <v>219</v>
      </c>
      <c r="E27" t="s">
        <v>211</v>
      </c>
      <c r="F27" t="s">
        <v>212</v>
      </c>
      <c r="G27" s="77">
        <v>0.01</v>
      </c>
      <c r="H27" t="s">
        <v>109</v>
      </c>
      <c r="I27" s="77">
        <v>0</v>
      </c>
      <c r="J27" s="77">
        <v>0.01</v>
      </c>
      <c r="K27" s="77">
        <v>3476944.68</v>
      </c>
      <c r="L27" s="77">
        <v>100</v>
      </c>
      <c r="M27" s="77">
        <v>12217.983605519999</v>
      </c>
      <c r="N27" s="77">
        <v>18.260000000000002</v>
      </c>
      <c r="O27" s="77">
        <v>1.03</v>
      </c>
    </row>
    <row r="28" spans="2:15">
      <c r="B28" s="78" t="s">
        <v>2747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257</v>
      </c>
      <c r="C29" t="s">
        <v>257</v>
      </c>
      <c r="E29" t="s">
        <v>257</v>
      </c>
      <c r="G29" s="77">
        <v>0</v>
      </c>
      <c r="H29" t="s">
        <v>257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1045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257</v>
      </c>
      <c r="C31" t="s">
        <v>257</v>
      </c>
      <c r="E31" t="s">
        <v>257</v>
      </c>
      <c r="G31" s="77">
        <v>0</v>
      </c>
      <c r="H31" t="s">
        <v>257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261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257</v>
      </c>
      <c r="C33" t="s">
        <v>257</v>
      </c>
      <c r="E33" t="s">
        <v>257</v>
      </c>
      <c r="G33" s="77">
        <v>0</v>
      </c>
      <c r="H33" t="s">
        <v>257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263</v>
      </c>
    </row>
    <row r="35" spans="2:15">
      <c r="B35" t="s">
        <v>359</v>
      </c>
    </row>
    <row r="36" spans="2:15">
      <c r="B36" t="s">
        <v>360</v>
      </c>
    </row>
    <row r="37" spans="2:15">
      <c r="B37" t="s">
        <v>361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2764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2765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2748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257</v>
      </c>
      <c r="E14" s="77">
        <v>0</v>
      </c>
      <c r="F14" t="s">
        <v>257</v>
      </c>
      <c r="G14" s="77">
        <v>0</v>
      </c>
      <c r="H14" s="77">
        <v>0</v>
      </c>
      <c r="I14" s="77">
        <v>0</v>
      </c>
    </row>
    <row r="15" spans="2:55">
      <c r="B15" s="78" t="s">
        <v>2749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257</v>
      </c>
      <c r="E16" s="77">
        <v>0</v>
      </c>
      <c r="F16" t="s">
        <v>257</v>
      </c>
      <c r="G16" s="77">
        <v>0</v>
      </c>
      <c r="H16" s="77">
        <v>0</v>
      </c>
      <c r="I16" s="77">
        <v>0</v>
      </c>
    </row>
    <row r="17" spans="2:9">
      <c r="B17" s="78" t="s">
        <v>261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2748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257</v>
      </c>
      <c r="E19" s="77">
        <v>0</v>
      </c>
      <c r="F19" t="s">
        <v>257</v>
      </c>
      <c r="G19" s="77">
        <v>0</v>
      </c>
      <c r="H19" s="77">
        <v>0</v>
      </c>
      <c r="I19" s="77">
        <v>0</v>
      </c>
    </row>
    <row r="20" spans="2:9">
      <c r="B20" s="78" t="s">
        <v>2749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257</v>
      </c>
      <c r="E21" s="77">
        <v>0</v>
      </c>
      <c r="F21" t="s">
        <v>257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2764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2765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257</v>
      </c>
      <c r="D13" t="s">
        <v>257</v>
      </c>
      <c r="E13" s="19"/>
      <c r="F13" s="77">
        <v>0</v>
      </c>
      <c r="G13" t="s">
        <v>257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257</v>
      </c>
      <c r="D15" t="s">
        <v>257</v>
      </c>
      <c r="E15" s="19"/>
      <c r="F15" s="77">
        <v>0</v>
      </c>
      <c r="G15" t="s">
        <v>257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2764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2765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439.24950999999999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439.24950999999999</v>
      </c>
      <c r="J12" s="79">
        <v>100</v>
      </c>
      <c r="K12" s="79">
        <v>0.04</v>
      </c>
    </row>
    <row r="13" spans="2:60">
      <c r="B13" t="s">
        <v>2750</v>
      </c>
      <c r="C13" t="s">
        <v>2751</v>
      </c>
      <c r="D13" t="s">
        <v>257</v>
      </c>
      <c r="E13" t="s">
        <v>820</v>
      </c>
      <c r="F13" s="77">
        <v>0</v>
      </c>
      <c r="G13" t="s">
        <v>105</v>
      </c>
      <c r="H13" s="77">
        <v>0</v>
      </c>
      <c r="I13" s="77">
        <v>-617.65079000000003</v>
      </c>
      <c r="J13" s="77">
        <v>-140.62</v>
      </c>
      <c r="K13" s="77">
        <v>-0.05</v>
      </c>
    </row>
    <row r="14" spans="2:60">
      <c r="B14" t="s">
        <v>2752</v>
      </c>
      <c r="C14" t="s">
        <v>2753</v>
      </c>
      <c r="D14" t="s">
        <v>257</v>
      </c>
      <c r="E14" t="s">
        <v>820</v>
      </c>
      <c r="F14" s="77">
        <v>0</v>
      </c>
      <c r="G14" t="s">
        <v>105</v>
      </c>
      <c r="H14" s="77">
        <v>0</v>
      </c>
      <c r="I14" s="77">
        <v>-105.56766</v>
      </c>
      <c r="J14" s="77">
        <v>-24.03</v>
      </c>
      <c r="K14" s="77">
        <v>-0.01</v>
      </c>
    </row>
    <row r="15" spans="2:60">
      <c r="B15" t="s">
        <v>2754</v>
      </c>
      <c r="C15" t="s">
        <v>2755</v>
      </c>
      <c r="D15" t="s">
        <v>257</v>
      </c>
      <c r="E15" t="s">
        <v>820</v>
      </c>
      <c r="F15" s="77">
        <v>0</v>
      </c>
      <c r="G15" t="s">
        <v>105</v>
      </c>
      <c r="H15" s="77">
        <v>0</v>
      </c>
      <c r="I15" s="77">
        <v>1124.33025</v>
      </c>
      <c r="J15" s="77">
        <v>255.97</v>
      </c>
      <c r="K15" s="77">
        <v>0.09</v>
      </c>
    </row>
    <row r="16" spans="2:60">
      <c r="B16" t="s">
        <v>2756</v>
      </c>
      <c r="C16" t="s">
        <v>2757</v>
      </c>
      <c r="D16" t="s">
        <v>257</v>
      </c>
      <c r="E16" t="s">
        <v>212</v>
      </c>
      <c r="F16" s="77">
        <v>0</v>
      </c>
      <c r="G16" t="s">
        <v>105</v>
      </c>
      <c r="H16" s="77">
        <v>0</v>
      </c>
      <c r="I16" s="77">
        <v>1644.31547</v>
      </c>
      <c r="J16" s="77">
        <v>374.35</v>
      </c>
      <c r="K16" s="77">
        <v>0.14000000000000001</v>
      </c>
    </row>
    <row r="17" spans="2:11">
      <c r="B17" t="s">
        <v>2758</v>
      </c>
      <c r="C17" t="s">
        <v>2757</v>
      </c>
      <c r="D17" t="s">
        <v>257</v>
      </c>
      <c r="E17" t="s">
        <v>212</v>
      </c>
      <c r="F17" s="77">
        <v>0</v>
      </c>
      <c r="G17" t="s">
        <v>105</v>
      </c>
      <c r="H17" s="77">
        <v>0</v>
      </c>
      <c r="I17" s="77">
        <v>-1606.1779100000001</v>
      </c>
      <c r="J17" s="77">
        <v>-365.66</v>
      </c>
      <c r="K17" s="77">
        <v>-0.13</v>
      </c>
    </row>
    <row r="18" spans="2:11">
      <c r="B18" t="s">
        <v>2759</v>
      </c>
      <c r="C18" t="s">
        <v>2760</v>
      </c>
      <c r="D18" t="s">
        <v>257</v>
      </c>
      <c r="E18" t="s">
        <v>820</v>
      </c>
      <c r="F18" s="77">
        <v>0</v>
      </c>
      <c r="G18" t="s">
        <v>105</v>
      </c>
      <c r="H18" s="77">
        <v>0</v>
      </c>
      <c r="I18" s="77">
        <v>1.2999999999999999E-4</v>
      </c>
      <c r="J18" s="77">
        <v>0</v>
      </c>
      <c r="K18" s="77">
        <v>0</v>
      </c>
    </row>
    <row r="19" spans="2:11">
      <c r="B19" t="s">
        <v>2761</v>
      </c>
      <c r="C19" t="s">
        <v>2762</v>
      </c>
      <c r="D19" t="s">
        <v>257</v>
      </c>
      <c r="E19" t="s">
        <v>820</v>
      </c>
      <c r="F19" s="77">
        <v>0</v>
      </c>
      <c r="G19" t="s">
        <v>105</v>
      </c>
      <c r="H19" s="77">
        <v>0</v>
      </c>
      <c r="I19" s="77">
        <v>1.0000000000000001E-5</v>
      </c>
      <c r="J19" s="77">
        <v>0</v>
      </c>
      <c r="K19" s="77">
        <v>0</v>
      </c>
    </row>
    <row r="20" spans="2:11">
      <c r="B20" t="s">
        <v>2763</v>
      </c>
      <c r="C20" t="s">
        <v>2762</v>
      </c>
      <c r="D20" t="s">
        <v>257</v>
      </c>
      <c r="E20" t="s">
        <v>820</v>
      </c>
      <c r="F20" s="77">
        <v>0</v>
      </c>
      <c r="G20" t="s">
        <v>105</v>
      </c>
      <c r="H20" s="77">
        <v>0</v>
      </c>
      <c r="I20" s="77">
        <v>1.0000000000000001E-5</v>
      </c>
      <c r="J20" s="77">
        <v>0</v>
      </c>
      <c r="K20" s="77">
        <v>0</v>
      </c>
    </row>
    <row r="21" spans="2:11">
      <c r="B21" s="78" t="s">
        <v>261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257</v>
      </c>
      <c r="C22" t="s">
        <v>257</v>
      </c>
      <c r="D22" t="s">
        <v>257</v>
      </c>
      <c r="E22" s="19"/>
      <c r="F22" s="77">
        <v>0</v>
      </c>
      <c r="G22" t="s">
        <v>257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2764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2765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C12+C41</f>
        <v>74724.39786842544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SUM(C13:C40)</f>
        <v>24175.815759691199</v>
      </c>
    </row>
    <row r="13" spans="2:17">
      <c r="B13" t="s">
        <v>2766</v>
      </c>
      <c r="C13" s="77">
        <v>11.5355835</v>
      </c>
      <c r="D13" s="82">
        <v>43281</v>
      </c>
    </row>
    <row r="14" spans="2:17">
      <c r="B14" t="s">
        <v>2767</v>
      </c>
      <c r="C14" s="77">
        <v>525.37773000000004</v>
      </c>
      <c r="D14" s="82">
        <v>43297</v>
      </c>
    </row>
    <row r="15" spans="2:17">
      <c r="B15" t="s">
        <v>2768</v>
      </c>
      <c r="C15" s="77">
        <v>0.86795799999999956</v>
      </c>
      <c r="D15" s="82">
        <v>43343</v>
      </c>
    </row>
    <row r="16" spans="2:17">
      <c r="B16" t="s">
        <v>2769</v>
      </c>
      <c r="C16" s="77">
        <v>19.905931499999991</v>
      </c>
      <c r="D16" s="82">
        <v>43465</v>
      </c>
    </row>
    <row r="17" spans="2:4">
      <c r="B17" t="s">
        <v>2770</v>
      </c>
      <c r="C17" s="77">
        <v>41.356429999999996</v>
      </c>
      <c r="D17" s="82">
        <v>43465</v>
      </c>
    </row>
    <row r="18" spans="2:4">
      <c r="B18" t="s">
        <v>2771</v>
      </c>
      <c r="C18" s="77">
        <v>458.49400000000003</v>
      </c>
      <c r="D18" s="82">
        <v>43800</v>
      </c>
    </row>
    <row r="19" spans="2:4">
      <c r="B19" t="s">
        <v>2772</v>
      </c>
      <c r="C19" s="77">
        <v>569.96676000000002</v>
      </c>
      <c r="D19" s="82">
        <v>43824</v>
      </c>
    </row>
    <row r="20" spans="2:4">
      <c r="B20" t="s">
        <v>2773</v>
      </c>
      <c r="C20" s="77">
        <v>1340.1255344749998</v>
      </c>
      <c r="D20" s="82">
        <v>43830</v>
      </c>
    </row>
    <row r="21" spans="2:4">
      <c r="B21" t="s">
        <v>2774</v>
      </c>
      <c r="C21" s="77">
        <v>468.55531131071461</v>
      </c>
      <c r="D21" s="82">
        <v>43830</v>
      </c>
    </row>
    <row r="22" spans="2:4">
      <c r="B22" t="s">
        <v>2775</v>
      </c>
      <c r="C22" s="77">
        <v>681.55843000000004</v>
      </c>
      <c r="D22" s="82">
        <v>43908</v>
      </c>
    </row>
    <row r="23" spans="2:4">
      <c r="B23" t="s">
        <v>2776</v>
      </c>
      <c r="C23" s="77">
        <v>80.557400000000001</v>
      </c>
      <c r="D23" s="82">
        <v>43948</v>
      </c>
    </row>
    <row r="24" spans="2:4">
      <c r="B24" t="s">
        <v>2777</v>
      </c>
      <c r="C24" s="77">
        <v>68.124999999999886</v>
      </c>
      <c r="D24" s="82">
        <v>44196</v>
      </c>
    </row>
    <row r="25" spans="2:4">
      <c r="B25" t="s">
        <v>2778</v>
      </c>
      <c r="C25" s="77">
        <v>1736.0363500000001</v>
      </c>
      <c r="D25" s="82">
        <v>44246</v>
      </c>
    </row>
    <row r="26" spans="2:4">
      <c r="B26" t="s">
        <v>2779</v>
      </c>
      <c r="C26" s="77">
        <v>1331.90661</v>
      </c>
      <c r="D26" s="82">
        <v>44255</v>
      </c>
    </row>
    <row r="27" spans="2:4">
      <c r="B27" t="s">
        <v>2780</v>
      </c>
      <c r="C27" s="77">
        <v>175.80900000000003</v>
      </c>
      <c r="D27" s="82">
        <v>44516</v>
      </c>
    </row>
    <row r="28" spans="2:4">
      <c r="B28" t="s">
        <v>2781</v>
      </c>
      <c r="C28" s="77">
        <v>938.7330300000001</v>
      </c>
      <c r="D28" s="82">
        <v>44727</v>
      </c>
    </row>
    <row r="29" spans="2:4">
      <c r="B29" t="s">
        <v>2782</v>
      </c>
      <c r="C29" s="77">
        <v>1941.9157099999998</v>
      </c>
      <c r="D29" s="82">
        <v>44739</v>
      </c>
    </row>
    <row r="30" spans="2:4">
      <c r="B30" t="s">
        <v>2783</v>
      </c>
      <c r="C30" s="77">
        <v>540.67380000000003</v>
      </c>
      <c r="D30" s="82">
        <v>44926</v>
      </c>
    </row>
    <row r="31" spans="2:4">
      <c r="B31" t="s">
        <v>2784</v>
      </c>
      <c r="C31" s="77">
        <v>1041.7085430232598</v>
      </c>
      <c r="D31" s="82">
        <v>45534</v>
      </c>
    </row>
    <row r="32" spans="2:4">
      <c r="B32" t="s">
        <v>2785</v>
      </c>
      <c r="C32" s="77">
        <v>27.585109999999986</v>
      </c>
      <c r="D32" s="82">
        <v>45534</v>
      </c>
    </row>
    <row r="33" spans="2:4">
      <c r="B33" t="s">
        <v>2786</v>
      </c>
      <c r="C33" s="77">
        <v>1592.2812499999998</v>
      </c>
      <c r="D33" s="82">
        <v>45640</v>
      </c>
    </row>
    <row r="34" spans="2:4">
      <c r="B34" t="s">
        <v>2787</v>
      </c>
      <c r="C34" s="77">
        <v>1682.8830282599999</v>
      </c>
      <c r="D34" s="82">
        <v>46054</v>
      </c>
    </row>
    <row r="35" spans="2:4">
      <c r="B35" t="s">
        <v>2788</v>
      </c>
      <c r="C35" s="77">
        <v>3437.2893100000006</v>
      </c>
      <c r="D35" s="82">
        <v>46100</v>
      </c>
    </row>
    <row r="36" spans="2:4">
      <c r="B36" t="s">
        <v>2789</v>
      </c>
      <c r="C36" s="77">
        <v>781.68914895044782</v>
      </c>
      <c r="D36" s="82">
        <v>46132</v>
      </c>
    </row>
    <row r="37" spans="2:4">
      <c r="B37" t="s">
        <v>2790</v>
      </c>
      <c r="C37" s="77">
        <v>1221.537383951779</v>
      </c>
      <c r="D37" s="82">
        <v>46631</v>
      </c>
    </row>
    <row r="38" spans="2:4">
      <c r="B38" t="s">
        <v>2791</v>
      </c>
      <c r="C38" s="77">
        <v>1475.75869672</v>
      </c>
      <c r="D38" s="82">
        <v>46752</v>
      </c>
    </row>
    <row r="39" spans="2:4">
      <c r="B39" t="s">
        <v>2792</v>
      </c>
      <c r="C39" s="77">
        <v>1983.5827199999999</v>
      </c>
      <c r="D39" s="82">
        <v>47177</v>
      </c>
    </row>
    <row r="40" spans="2:4">
      <c r="B40"/>
      <c r="C40" s="77"/>
    </row>
    <row r="41" spans="2:4">
      <c r="B41" s="78" t="s">
        <v>261</v>
      </c>
      <c r="C41" s="79">
        <f>SUM(C42:C86)</f>
        <v>50548.582108734234</v>
      </c>
    </row>
    <row r="42" spans="2:4">
      <c r="B42" t="s">
        <v>2793</v>
      </c>
      <c r="C42" s="77">
        <v>61.494080000000004</v>
      </c>
      <c r="D42" s="82">
        <v>43191</v>
      </c>
    </row>
    <row r="43" spans="2:4">
      <c r="B43" t="s">
        <v>2794</v>
      </c>
      <c r="C43" s="77">
        <v>54.118480000000005</v>
      </c>
      <c r="D43" s="82">
        <v>43374</v>
      </c>
    </row>
    <row r="44" spans="2:4">
      <c r="B44" t="s">
        <v>2795</v>
      </c>
      <c r="C44" s="77">
        <v>1238.2198386656687</v>
      </c>
      <c r="D44" s="82">
        <v>44044</v>
      </c>
    </row>
    <row r="45" spans="2:4">
      <c r="B45" t="s">
        <v>2796</v>
      </c>
      <c r="C45" s="77">
        <v>69.550210000000007</v>
      </c>
      <c r="D45" s="82">
        <v>44075</v>
      </c>
    </row>
    <row r="46" spans="2:4">
      <c r="B46" t="s">
        <v>2214</v>
      </c>
      <c r="C46" s="77">
        <v>1298.4249326999998</v>
      </c>
      <c r="D46" s="82">
        <v>44258</v>
      </c>
    </row>
    <row r="47" spans="2:4">
      <c r="B47" t="s">
        <v>2797</v>
      </c>
      <c r="C47" s="77">
        <v>409.91277000000002</v>
      </c>
      <c r="D47" s="82">
        <v>44335</v>
      </c>
    </row>
    <row r="48" spans="2:4">
      <c r="B48" t="s">
        <v>2798</v>
      </c>
      <c r="C48" s="77">
        <v>1343.9293428911092</v>
      </c>
      <c r="D48" s="82">
        <v>44429</v>
      </c>
    </row>
    <row r="49" spans="2:4">
      <c r="B49" t="s">
        <v>2799</v>
      </c>
      <c r="C49" s="77">
        <v>633.36719025999992</v>
      </c>
      <c r="D49" s="82">
        <v>44621</v>
      </c>
    </row>
    <row r="50" spans="2:4">
      <c r="B50" t="s">
        <v>2800</v>
      </c>
      <c r="C50" s="77">
        <v>2556.9784242458627</v>
      </c>
      <c r="D50" s="82">
        <v>44722</v>
      </c>
    </row>
    <row r="51" spans="2:4">
      <c r="B51" t="s">
        <v>2801</v>
      </c>
      <c r="C51" s="77">
        <v>1084.9791259999997</v>
      </c>
      <c r="D51" s="82">
        <v>44727</v>
      </c>
    </row>
    <row r="52" spans="2:4">
      <c r="B52" t="s">
        <v>2802</v>
      </c>
      <c r="C52" s="77">
        <v>9.8355454399999775</v>
      </c>
      <c r="D52" s="82">
        <v>44727</v>
      </c>
    </row>
    <row r="53" spans="2:4">
      <c r="B53" t="s">
        <v>2803</v>
      </c>
      <c r="C53" s="77">
        <v>1316.3267000000001</v>
      </c>
      <c r="D53" s="82">
        <v>44836</v>
      </c>
    </row>
    <row r="54" spans="2:4">
      <c r="B54" t="s">
        <v>2804</v>
      </c>
      <c r="C54" s="77">
        <v>517.38025191467898</v>
      </c>
      <c r="D54" s="82">
        <v>44926</v>
      </c>
    </row>
    <row r="55" spans="2:4">
      <c r="B55" t="s">
        <v>2805</v>
      </c>
      <c r="C55" s="77">
        <v>2023.980231369922</v>
      </c>
      <c r="D55" s="82">
        <v>45382</v>
      </c>
    </row>
    <row r="56" spans="2:4">
      <c r="B56" t="s">
        <v>2228</v>
      </c>
      <c r="C56" s="77">
        <v>713.78189232000022</v>
      </c>
      <c r="D56" s="82">
        <v>45383</v>
      </c>
    </row>
    <row r="57" spans="2:4">
      <c r="B57" t="s">
        <v>2806</v>
      </c>
      <c r="C57" s="77">
        <v>1630.024401208</v>
      </c>
      <c r="D57" s="82">
        <v>45485</v>
      </c>
    </row>
    <row r="58" spans="2:4">
      <c r="B58" t="s">
        <v>2807</v>
      </c>
      <c r="C58" s="77">
        <v>384.60051798000001</v>
      </c>
      <c r="D58" s="82">
        <v>45536</v>
      </c>
    </row>
    <row r="59" spans="2:4">
      <c r="B59" t="s">
        <v>2808</v>
      </c>
      <c r="C59" s="77">
        <v>1403.9777118080003</v>
      </c>
      <c r="D59" s="82">
        <v>45710</v>
      </c>
    </row>
    <row r="60" spans="2:4">
      <c r="B60" t="s">
        <v>2809</v>
      </c>
      <c r="C60" s="77">
        <v>1592.6891902599998</v>
      </c>
      <c r="D60" s="82">
        <v>45748</v>
      </c>
    </row>
    <row r="61" spans="2:4">
      <c r="B61" t="s">
        <v>2810</v>
      </c>
      <c r="C61" s="77">
        <v>1116.1242861440003</v>
      </c>
      <c r="D61" s="82">
        <v>45806</v>
      </c>
    </row>
    <row r="62" spans="2:4">
      <c r="B62" t="s">
        <v>2811</v>
      </c>
      <c r="C62" s="77">
        <v>1340.8485704319999</v>
      </c>
      <c r="D62" s="82">
        <v>45838</v>
      </c>
    </row>
    <row r="63" spans="2:4">
      <c r="B63" t="s">
        <v>2812</v>
      </c>
      <c r="C63" s="77">
        <v>1769.8294716788341</v>
      </c>
      <c r="D63" s="82">
        <v>46012</v>
      </c>
    </row>
    <row r="64" spans="2:4">
      <c r="B64" t="s">
        <v>2813</v>
      </c>
      <c r="C64" s="77">
        <v>595.23871398000017</v>
      </c>
      <c r="D64" s="82">
        <v>46054</v>
      </c>
    </row>
    <row r="65" spans="2:4">
      <c r="B65" t="s">
        <v>2814</v>
      </c>
      <c r="C65" s="77">
        <v>880.47796328800018</v>
      </c>
      <c r="D65" s="82">
        <v>46054</v>
      </c>
    </row>
    <row r="66" spans="2:4">
      <c r="B66" t="s">
        <v>2815</v>
      </c>
      <c r="C66" s="77">
        <v>934.63583374000007</v>
      </c>
      <c r="D66" s="82">
        <v>46082</v>
      </c>
    </row>
    <row r="67" spans="2:4">
      <c r="B67" t="s">
        <v>2816</v>
      </c>
      <c r="C67" s="77">
        <v>2371.6292277666112</v>
      </c>
      <c r="D67" s="82">
        <v>46201</v>
      </c>
    </row>
    <row r="68" spans="2:4">
      <c r="B68" t="s">
        <v>2817</v>
      </c>
      <c r="C68" s="77">
        <v>494.25414288330563</v>
      </c>
      <c r="D68" s="82">
        <v>46201</v>
      </c>
    </row>
    <row r="69" spans="2:4">
      <c r="B69" t="s">
        <v>2818</v>
      </c>
      <c r="C69" s="77">
        <v>393.13003608110188</v>
      </c>
      <c r="D69" s="82">
        <v>46201</v>
      </c>
    </row>
    <row r="70" spans="2:4">
      <c r="B70" t="s">
        <v>2819</v>
      </c>
      <c r="C70" s="77">
        <v>1530.3376879</v>
      </c>
      <c r="D70" s="82">
        <v>46482</v>
      </c>
    </row>
    <row r="71" spans="2:4">
      <c r="B71" t="s">
        <v>2820</v>
      </c>
      <c r="C71" s="77">
        <v>550.41166515999998</v>
      </c>
      <c r="D71" s="82">
        <v>46482</v>
      </c>
    </row>
    <row r="72" spans="2:4">
      <c r="B72" t="s">
        <v>2821</v>
      </c>
      <c r="C72" s="77">
        <v>775.19202682744765</v>
      </c>
      <c r="D72" s="82">
        <v>46600</v>
      </c>
    </row>
    <row r="73" spans="2:4">
      <c r="B73" t="s">
        <v>2822</v>
      </c>
      <c r="C73" s="77">
        <v>2305.5317530300731</v>
      </c>
      <c r="D73" s="82">
        <v>46601</v>
      </c>
    </row>
    <row r="74" spans="2:4">
      <c r="B74" t="s">
        <v>2823</v>
      </c>
      <c r="C74" s="77">
        <v>128.8321817181571</v>
      </c>
      <c r="D74" s="82">
        <v>46663</v>
      </c>
    </row>
    <row r="75" spans="2:4">
      <c r="B75" t="s">
        <v>2824</v>
      </c>
      <c r="C75" s="77">
        <v>1212.7508149463624</v>
      </c>
      <c r="D75" s="82">
        <v>46722</v>
      </c>
    </row>
    <row r="76" spans="2:4">
      <c r="B76" t="s">
        <v>2825</v>
      </c>
      <c r="C76" s="77">
        <v>1650.9597848875585</v>
      </c>
      <c r="D76" s="82">
        <v>46844</v>
      </c>
    </row>
    <row r="77" spans="2:4">
      <c r="B77" t="s">
        <v>2826</v>
      </c>
      <c r="C77" s="77">
        <v>200.18038642000002</v>
      </c>
      <c r="D77" s="82">
        <v>46938</v>
      </c>
    </row>
    <row r="78" spans="2:4">
      <c r="B78" t="s">
        <v>2827</v>
      </c>
      <c r="C78" s="77">
        <v>1499.6949586876381</v>
      </c>
      <c r="D78" s="82">
        <v>46938</v>
      </c>
    </row>
    <row r="79" spans="2:4">
      <c r="B79" t="s">
        <v>2828</v>
      </c>
      <c r="C79" s="77">
        <v>1467.5767667576085</v>
      </c>
      <c r="D79" s="82">
        <v>47026</v>
      </c>
    </row>
    <row r="80" spans="2:4">
      <c r="B80" t="s">
        <v>2829</v>
      </c>
      <c r="C80" s="77">
        <v>1010.4449191400355</v>
      </c>
      <c r="D80" s="82">
        <v>47031</v>
      </c>
    </row>
    <row r="81" spans="2:4">
      <c r="B81" t="s">
        <v>2830</v>
      </c>
      <c r="C81" s="77">
        <v>895.36726997443463</v>
      </c>
      <c r="D81" s="82">
        <v>47102</v>
      </c>
    </row>
    <row r="82" spans="2:4">
      <c r="B82" t="s">
        <v>2201</v>
      </c>
      <c r="C82" s="77">
        <v>1499.6672348205664</v>
      </c>
      <c r="D82" s="82">
        <v>47178</v>
      </c>
    </row>
    <row r="83" spans="2:4">
      <c r="B83" t="s">
        <v>2831</v>
      </c>
      <c r="C83" s="77">
        <v>1236.8923492552667</v>
      </c>
      <c r="D83" s="82">
        <v>47262</v>
      </c>
    </row>
    <row r="84" spans="2:4">
      <c r="B84" t="s">
        <v>2832</v>
      </c>
      <c r="C84" s="77">
        <v>3020.1621141119999</v>
      </c>
      <c r="D84" s="82">
        <v>50041</v>
      </c>
    </row>
    <row r="85" spans="2:4">
      <c r="B85" t="s">
        <v>2833</v>
      </c>
      <c r="C85" s="77">
        <v>3324.8411120400006</v>
      </c>
      <c r="D85" s="82">
        <v>51592</v>
      </c>
    </row>
    <row r="86" spans="2:4">
      <c r="B86"/>
      <c r="C86" s="77"/>
      <c r="D86" s="82"/>
    </row>
    <row r="87" spans="2:4">
      <c r="B87"/>
      <c r="C87" s="77"/>
      <c r="D87" s="82"/>
    </row>
    <row r="88" spans="2:4">
      <c r="B88"/>
      <c r="C88" s="77"/>
      <c r="D88" s="82"/>
    </row>
    <row r="89" spans="2:4">
      <c r="B89"/>
      <c r="C89" s="77"/>
      <c r="D89" s="82"/>
    </row>
    <row r="90" spans="2:4">
      <c r="B90"/>
      <c r="C90" s="77"/>
      <c r="D90" s="82"/>
    </row>
    <row r="91" spans="2:4">
      <c r="B91"/>
      <c r="C91" s="77"/>
      <c r="D91" s="82"/>
    </row>
    <row r="92" spans="2:4">
      <c r="B92"/>
      <c r="C92" s="77"/>
      <c r="D92" s="82"/>
    </row>
    <row r="93" spans="2:4">
      <c r="B93"/>
      <c r="C93" s="77"/>
      <c r="D93" s="82"/>
    </row>
    <row r="94" spans="2:4">
      <c r="B94"/>
      <c r="C94" s="77"/>
      <c r="D94" s="82"/>
    </row>
    <row r="95" spans="2:4">
      <c r="B95"/>
      <c r="C95" s="77"/>
      <c r="D95" s="82"/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2764</v>
      </c>
    </row>
    <row r="3" spans="2:18">
      <c r="B3" s="2" t="s">
        <v>2</v>
      </c>
      <c r="C3" s="26" t="s">
        <v>2765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2764</v>
      </c>
    </row>
    <row r="3" spans="2:18">
      <c r="B3" s="2" t="s">
        <v>2</v>
      </c>
      <c r="C3" s="26" t="s">
        <v>2765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263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2764</v>
      </c>
    </row>
    <row r="3" spans="2:53">
      <c r="B3" s="2" t="s">
        <v>2</v>
      </c>
      <c r="C3" s="26" t="s">
        <v>2765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3.98</v>
      </c>
      <c r="I11" s="7"/>
      <c r="J11" s="7"/>
      <c r="K11" s="76">
        <v>0.16</v>
      </c>
      <c r="L11" s="76">
        <v>212192301</v>
      </c>
      <c r="M11" s="7"/>
      <c r="N11" s="76">
        <v>427.06565000000001</v>
      </c>
      <c r="O11" s="76">
        <v>244816.67897859999</v>
      </c>
      <c r="P11" s="7"/>
      <c r="Q11" s="76">
        <v>100</v>
      </c>
      <c r="R11" s="76">
        <v>20.56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3.98</v>
      </c>
      <c r="K12" s="79">
        <v>0.16</v>
      </c>
      <c r="L12" s="79">
        <v>212192301</v>
      </c>
      <c r="N12" s="79">
        <v>427.06565000000001</v>
      </c>
      <c r="O12" s="79">
        <v>244816.67897859999</v>
      </c>
      <c r="Q12" s="79">
        <v>100</v>
      </c>
      <c r="R12" s="79">
        <v>20.56</v>
      </c>
    </row>
    <row r="13" spans="2:53">
      <c r="B13" s="78" t="s">
        <v>264</v>
      </c>
      <c r="C13" s="16"/>
      <c r="D13" s="16"/>
      <c r="H13" s="79">
        <v>5.32</v>
      </c>
      <c r="K13" s="79">
        <v>-0.38</v>
      </c>
      <c r="L13" s="79">
        <v>73983185</v>
      </c>
      <c r="N13" s="79">
        <v>0</v>
      </c>
      <c r="O13" s="79">
        <v>97002.329641599994</v>
      </c>
      <c r="Q13" s="79">
        <v>39.619999999999997</v>
      </c>
      <c r="R13" s="79">
        <v>8.15</v>
      </c>
    </row>
    <row r="14" spans="2:53">
      <c r="B14" s="78" t="s">
        <v>265</v>
      </c>
      <c r="C14" s="16"/>
      <c r="D14" s="16"/>
      <c r="H14" s="79">
        <v>5.32</v>
      </c>
      <c r="K14" s="79">
        <v>-0.38</v>
      </c>
      <c r="L14" s="79">
        <v>73983185</v>
      </c>
      <c r="N14" s="79">
        <v>0</v>
      </c>
      <c r="O14" s="79">
        <v>97002.329641599994</v>
      </c>
      <c r="Q14" s="79">
        <v>39.619999999999997</v>
      </c>
      <c r="R14" s="79">
        <v>8.15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77">
        <v>3.12</v>
      </c>
      <c r="I15" t="s">
        <v>105</v>
      </c>
      <c r="J15" s="77">
        <v>4</v>
      </c>
      <c r="K15" s="77">
        <v>-0.68</v>
      </c>
      <c r="L15" s="77">
        <v>18163846</v>
      </c>
      <c r="M15" s="77">
        <v>152.84</v>
      </c>
      <c r="N15" s="77">
        <v>0</v>
      </c>
      <c r="O15" s="77">
        <v>27761.622226399999</v>
      </c>
      <c r="P15" s="77">
        <v>0.12</v>
      </c>
      <c r="Q15" s="77">
        <v>11.34</v>
      </c>
      <c r="R15" s="77">
        <v>2.33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272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2527922</v>
      </c>
      <c r="M16" s="77">
        <v>157.58000000000001</v>
      </c>
      <c r="N16" s="77">
        <v>0</v>
      </c>
      <c r="O16" s="77">
        <v>3983.4994876000001</v>
      </c>
      <c r="P16" s="77">
        <v>0.02</v>
      </c>
      <c r="Q16" s="77">
        <v>1.63</v>
      </c>
      <c r="R16" s="77">
        <v>0.33</v>
      </c>
    </row>
    <row r="17" spans="2:18">
      <c r="B17" t="s">
        <v>273</v>
      </c>
      <c r="C17" t="s">
        <v>274</v>
      </c>
      <c r="D17" t="s">
        <v>103</v>
      </c>
      <c r="E17" t="s">
        <v>268</v>
      </c>
      <c r="F17" t="s">
        <v>154</v>
      </c>
      <c r="G17" t="s">
        <v>275</v>
      </c>
      <c r="H17" s="77">
        <v>0.08</v>
      </c>
      <c r="I17" t="s">
        <v>105</v>
      </c>
      <c r="J17" s="77">
        <v>3.5</v>
      </c>
      <c r="K17" s="77">
        <v>-2.46</v>
      </c>
      <c r="L17" s="77">
        <v>934</v>
      </c>
      <c r="M17" s="77">
        <v>120.43</v>
      </c>
      <c r="N17" s="77">
        <v>0</v>
      </c>
      <c r="O17" s="77">
        <v>1.1248161999999999</v>
      </c>
      <c r="P17" s="77">
        <v>0</v>
      </c>
      <c r="Q17" s="77">
        <v>0</v>
      </c>
      <c r="R17" s="77">
        <v>0</v>
      </c>
    </row>
    <row r="18" spans="2:18">
      <c r="B18" t="s">
        <v>276</v>
      </c>
      <c r="C18" t="s">
        <v>277</v>
      </c>
      <c r="D18" t="s">
        <v>103</v>
      </c>
      <c r="E18" t="s">
        <v>268</v>
      </c>
      <c r="F18" t="s">
        <v>154</v>
      </c>
      <c r="G18" t="s">
        <v>278</v>
      </c>
      <c r="H18" s="77">
        <v>5.26</v>
      </c>
      <c r="I18" t="s">
        <v>105</v>
      </c>
      <c r="J18" s="77">
        <v>1.75</v>
      </c>
      <c r="K18" s="77">
        <v>-0.26</v>
      </c>
      <c r="L18" s="77">
        <v>3630185</v>
      </c>
      <c r="M18" s="77">
        <v>112.7</v>
      </c>
      <c r="N18" s="77">
        <v>0</v>
      </c>
      <c r="O18" s="77">
        <v>4091.2184950000001</v>
      </c>
      <c r="P18" s="77">
        <v>0.03</v>
      </c>
      <c r="Q18" s="77">
        <v>1.67</v>
      </c>
      <c r="R18" s="77">
        <v>0.34</v>
      </c>
    </row>
    <row r="19" spans="2:18">
      <c r="B19" t="s">
        <v>279</v>
      </c>
      <c r="C19" t="s">
        <v>280</v>
      </c>
      <c r="D19" t="s">
        <v>103</v>
      </c>
      <c r="E19" t="s">
        <v>268</v>
      </c>
      <c r="F19" t="s">
        <v>154</v>
      </c>
      <c r="G19" t="s">
        <v>281</v>
      </c>
      <c r="H19" s="77">
        <v>1.55</v>
      </c>
      <c r="I19" t="s">
        <v>105</v>
      </c>
      <c r="J19" s="77">
        <v>3</v>
      </c>
      <c r="K19" s="77">
        <v>-0.94</v>
      </c>
      <c r="L19" s="77">
        <v>12751959</v>
      </c>
      <c r="M19" s="77">
        <v>117.13</v>
      </c>
      <c r="N19" s="77">
        <v>0</v>
      </c>
      <c r="O19" s="77">
        <v>14936.369576700001</v>
      </c>
      <c r="P19" s="77">
        <v>0.08</v>
      </c>
      <c r="Q19" s="77">
        <v>6.1</v>
      </c>
      <c r="R19" s="77">
        <v>1.25</v>
      </c>
    </row>
    <row r="20" spans="2:18">
      <c r="B20" t="s">
        <v>282</v>
      </c>
      <c r="C20" t="s">
        <v>283</v>
      </c>
      <c r="D20" t="s">
        <v>103</v>
      </c>
      <c r="E20" t="s">
        <v>268</v>
      </c>
      <c r="F20" t="s">
        <v>154</v>
      </c>
      <c r="G20" t="s">
        <v>284</v>
      </c>
      <c r="H20" s="77">
        <v>2.58</v>
      </c>
      <c r="I20" t="s">
        <v>105</v>
      </c>
      <c r="J20" s="77">
        <v>0.1</v>
      </c>
      <c r="K20" s="77">
        <v>-0.77</v>
      </c>
      <c r="L20" s="77">
        <v>18447614</v>
      </c>
      <c r="M20" s="77">
        <v>102</v>
      </c>
      <c r="N20" s="77">
        <v>0</v>
      </c>
      <c r="O20" s="77">
        <v>18816.566279999999</v>
      </c>
      <c r="P20" s="77">
        <v>0.13</v>
      </c>
      <c r="Q20" s="77">
        <v>7.69</v>
      </c>
      <c r="R20" s="77">
        <v>1.58</v>
      </c>
    </row>
    <row r="21" spans="2:18">
      <c r="B21" t="s">
        <v>285</v>
      </c>
      <c r="C21" t="s">
        <v>286</v>
      </c>
      <c r="D21" t="s">
        <v>103</v>
      </c>
      <c r="E21" t="s">
        <v>268</v>
      </c>
      <c r="F21" t="s">
        <v>154</v>
      </c>
      <c r="G21" t="s">
        <v>287</v>
      </c>
      <c r="H21" s="77">
        <v>18.27</v>
      </c>
      <c r="I21" t="s">
        <v>105</v>
      </c>
      <c r="J21" s="77">
        <v>2.75</v>
      </c>
      <c r="K21" s="77">
        <v>1.0900000000000001</v>
      </c>
      <c r="L21" s="77">
        <v>3500357</v>
      </c>
      <c r="M21" s="77">
        <v>143.71</v>
      </c>
      <c r="N21" s="77">
        <v>0</v>
      </c>
      <c r="O21" s="77">
        <v>5030.3630446999996</v>
      </c>
      <c r="P21" s="77">
        <v>0.02</v>
      </c>
      <c r="Q21" s="77">
        <v>2.0499999999999998</v>
      </c>
      <c r="R21" s="77">
        <v>0.42</v>
      </c>
    </row>
    <row r="22" spans="2:18">
      <c r="B22" t="s">
        <v>288</v>
      </c>
      <c r="C22" t="s">
        <v>289</v>
      </c>
      <c r="D22" t="s">
        <v>103</v>
      </c>
      <c r="E22" t="s">
        <v>268</v>
      </c>
      <c r="F22" t="s">
        <v>154</v>
      </c>
      <c r="G22" t="s">
        <v>272</v>
      </c>
      <c r="H22" s="77">
        <v>13.99</v>
      </c>
      <c r="I22" t="s">
        <v>105</v>
      </c>
      <c r="J22" s="77">
        <v>4</v>
      </c>
      <c r="K22" s="77">
        <v>0.86</v>
      </c>
      <c r="L22" s="77">
        <v>7104310</v>
      </c>
      <c r="M22" s="77">
        <v>183.45</v>
      </c>
      <c r="N22" s="77">
        <v>0</v>
      </c>
      <c r="O22" s="77">
        <v>13032.856695</v>
      </c>
      <c r="P22" s="77">
        <v>0.04</v>
      </c>
      <c r="Q22" s="77">
        <v>5.32</v>
      </c>
      <c r="R22" s="77">
        <v>1.0900000000000001</v>
      </c>
    </row>
    <row r="23" spans="2:18">
      <c r="B23" t="s">
        <v>290</v>
      </c>
      <c r="C23" t="s">
        <v>291</v>
      </c>
      <c r="D23" t="s">
        <v>103</v>
      </c>
      <c r="E23" t="s">
        <v>268</v>
      </c>
      <c r="F23" t="s">
        <v>154</v>
      </c>
      <c r="G23" t="s">
        <v>292</v>
      </c>
      <c r="H23" s="77">
        <v>4.26</v>
      </c>
      <c r="I23" t="s">
        <v>105</v>
      </c>
      <c r="J23" s="77">
        <v>2.75</v>
      </c>
      <c r="K23" s="77">
        <v>-0.49</v>
      </c>
      <c r="L23" s="77">
        <v>7856058</v>
      </c>
      <c r="M23" s="77">
        <v>119</v>
      </c>
      <c r="N23" s="77">
        <v>0</v>
      </c>
      <c r="O23" s="77">
        <v>9348.7090200000002</v>
      </c>
      <c r="P23" s="77">
        <v>0.05</v>
      </c>
      <c r="Q23" s="77">
        <v>3.82</v>
      </c>
      <c r="R23" s="77">
        <v>0.78</v>
      </c>
    </row>
    <row r="24" spans="2:18">
      <c r="B24" s="78" t="s">
        <v>293</v>
      </c>
      <c r="C24" s="16"/>
      <c r="D24" s="16"/>
      <c r="H24" s="79">
        <v>3.1</v>
      </c>
      <c r="K24" s="79">
        <v>0.52</v>
      </c>
      <c r="L24" s="79">
        <v>138209116</v>
      </c>
      <c r="N24" s="79">
        <v>427.06565000000001</v>
      </c>
      <c r="O24" s="79">
        <v>147814.34933699999</v>
      </c>
      <c r="Q24" s="79">
        <v>60.38</v>
      </c>
      <c r="R24" s="79">
        <v>12.41</v>
      </c>
    </row>
    <row r="25" spans="2:18">
      <c r="B25" s="78" t="s">
        <v>294</v>
      </c>
      <c r="C25" s="16"/>
      <c r="D25" s="16"/>
      <c r="H25" s="79">
        <v>0.79</v>
      </c>
      <c r="K25" s="79">
        <v>0.14000000000000001</v>
      </c>
      <c r="L25" s="79">
        <v>31850000</v>
      </c>
      <c r="N25" s="79">
        <v>0</v>
      </c>
      <c r="O25" s="79">
        <v>31817.705000000002</v>
      </c>
      <c r="Q25" s="79">
        <v>13</v>
      </c>
      <c r="R25" s="79">
        <v>2.67</v>
      </c>
    </row>
    <row r="26" spans="2:18">
      <c r="B26" t="s">
        <v>295</v>
      </c>
      <c r="C26" t="s">
        <v>296</v>
      </c>
      <c r="D26" t="s">
        <v>103</v>
      </c>
      <c r="E26" t="s">
        <v>268</v>
      </c>
      <c r="F26" t="s">
        <v>154</v>
      </c>
      <c r="G26" t="s">
        <v>297</v>
      </c>
      <c r="H26" s="77">
        <v>0.75</v>
      </c>
      <c r="I26" t="s">
        <v>105</v>
      </c>
      <c r="J26" s="77">
        <v>0</v>
      </c>
      <c r="K26" s="77">
        <v>0.12</v>
      </c>
      <c r="L26" s="77">
        <v>2000000</v>
      </c>
      <c r="M26" s="77">
        <v>99.91</v>
      </c>
      <c r="N26" s="77">
        <v>0</v>
      </c>
      <c r="O26" s="77">
        <v>1998.2</v>
      </c>
      <c r="P26" s="77">
        <v>0.03</v>
      </c>
      <c r="Q26" s="77">
        <v>0.82</v>
      </c>
      <c r="R26" s="77">
        <v>0.17</v>
      </c>
    </row>
    <row r="27" spans="2:18">
      <c r="B27" t="s">
        <v>298</v>
      </c>
      <c r="C27" t="s">
        <v>299</v>
      </c>
      <c r="D27" t="s">
        <v>103</v>
      </c>
      <c r="E27" t="s">
        <v>268</v>
      </c>
      <c r="F27" t="s">
        <v>154</v>
      </c>
      <c r="G27" t="s">
        <v>300</v>
      </c>
      <c r="H27" s="77">
        <v>0.5</v>
      </c>
      <c r="I27" t="s">
        <v>105</v>
      </c>
      <c r="J27" s="77">
        <v>0</v>
      </c>
      <c r="K27" s="77">
        <v>0.14000000000000001</v>
      </c>
      <c r="L27" s="77">
        <v>2000000</v>
      </c>
      <c r="M27" s="77">
        <v>99.93</v>
      </c>
      <c r="N27" s="77">
        <v>0</v>
      </c>
      <c r="O27" s="77">
        <v>1998.6</v>
      </c>
      <c r="P27" s="77">
        <v>0.03</v>
      </c>
      <c r="Q27" s="77">
        <v>0.82</v>
      </c>
      <c r="R27" s="77">
        <v>0.17</v>
      </c>
    </row>
    <row r="28" spans="2:18">
      <c r="B28" t="s">
        <v>301</v>
      </c>
      <c r="C28" t="s">
        <v>302</v>
      </c>
      <c r="D28" t="s">
        <v>103</v>
      </c>
      <c r="E28" t="s">
        <v>268</v>
      </c>
      <c r="F28" t="s">
        <v>154</v>
      </c>
      <c r="G28" t="s">
        <v>303</v>
      </c>
      <c r="H28" s="77">
        <v>0.6</v>
      </c>
      <c r="I28" t="s">
        <v>105</v>
      </c>
      <c r="J28" s="77">
        <v>0</v>
      </c>
      <c r="K28" s="77">
        <v>0.12</v>
      </c>
      <c r="L28" s="77">
        <v>3850000</v>
      </c>
      <c r="M28" s="77">
        <v>99.93</v>
      </c>
      <c r="N28" s="77">
        <v>0</v>
      </c>
      <c r="O28" s="77">
        <v>3847.3049999999998</v>
      </c>
      <c r="P28" s="77">
        <v>0.05</v>
      </c>
      <c r="Q28" s="77">
        <v>1.57</v>
      </c>
      <c r="R28" s="77">
        <v>0.32</v>
      </c>
    </row>
    <row r="29" spans="2:18">
      <c r="B29" t="s">
        <v>304</v>
      </c>
      <c r="C29" t="s">
        <v>305</v>
      </c>
      <c r="D29" t="s">
        <v>103</v>
      </c>
      <c r="E29" t="s">
        <v>268</v>
      </c>
      <c r="F29" t="s">
        <v>154</v>
      </c>
      <c r="G29" t="s">
        <v>306</v>
      </c>
      <c r="H29" s="77">
        <v>0.93</v>
      </c>
      <c r="I29" t="s">
        <v>105</v>
      </c>
      <c r="J29" s="77">
        <v>0</v>
      </c>
      <c r="K29" s="77">
        <v>0.13</v>
      </c>
      <c r="L29" s="77">
        <v>22000000</v>
      </c>
      <c r="M29" s="77">
        <v>99.88</v>
      </c>
      <c r="N29" s="77">
        <v>0</v>
      </c>
      <c r="O29" s="77">
        <v>21973.599999999999</v>
      </c>
      <c r="P29" s="77">
        <v>0.28000000000000003</v>
      </c>
      <c r="Q29" s="77">
        <v>8.98</v>
      </c>
      <c r="R29" s="77">
        <v>1.85</v>
      </c>
    </row>
    <row r="30" spans="2:18">
      <c r="B30" t="s">
        <v>307</v>
      </c>
      <c r="C30" t="s">
        <v>308</v>
      </c>
      <c r="D30" t="s">
        <v>103</v>
      </c>
      <c r="E30" t="s">
        <v>268</v>
      </c>
      <c r="F30" t="s">
        <v>154</v>
      </c>
      <c r="G30" t="s">
        <v>309</v>
      </c>
      <c r="H30" s="77">
        <v>0.02</v>
      </c>
      <c r="I30" t="s">
        <v>105</v>
      </c>
      <c r="J30" s="77">
        <v>0</v>
      </c>
      <c r="K30" s="77">
        <v>0.3</v>
      </c>
      <c r="L30" s="77">
        <v>2000000</v>
      </c>
      <c r="M30" s="77">
        <v>100</v>
      </c>
      <c r="N30" s="77">
        <v>0</v>
      </c>
      <c r="O30" s="77">
        <v>2000</v>
      </c>
      <c r="P30" s="77">
        <v>0.02</v>
      </c>
      <c r="Q30" s="77">
        <v>0.82</v>
      </c>
      <c r="R30" s="77">
        <v>0.17</v>
      </c>
    </row>
    <row r="31" spans="2:18">
      <c r="B31" s="78" t="s">
        <v>310</v>
      </c>
      <c r="C31" s="16"/>
      <c r="D31" s="16"/>
      <c r="H31" s="79">
        <v>4.0599999999999996</v>
      </c>
      <c r="K31" s="79">
        <v>0.71</v>
      </c>
      <c r="L31" s="79">
        <v>86359116</v>
      </c>
      <c r="N31" s="79">
        <v>427.06565000000001</v>
      </c>
      <c r="O31" s="79">
        <v>96010.644337000005</v>
      </c>
      <c r="Q31" s="79">
        <v>39.22</v>
      </c>
      <c r="R31" s="79">
        <v>8.06</v>
      </c>
    </row>
    <row r="32" spans="2:18">
      <c r="B32" t="s">
        <v>311</v>
      </c>
      <c r="C32" t="s">
        <v>312</v>
      </c>
      <c r="D32" t="s">
        <v>103</v>
      </c>
      <c r="E32" t="s">
        <v>268</v>
      </c>
      <c r="F32" t="s">
        <v>154</v>
      </c>
      <c r="G32" t="s">
        <v>313</v>
      </c>
      <c r="H32" s="77">
        <v>2.82</v>
      </c>
      <c r="I32" t="s">
        <v>105</v>
      </c>
      <c r="J32" s="77">
        <v>0.5</v>
      </c>
      <c r="K32" s="77">
        <v>0.45</v>
      </c>
      <c r="L32" s="77">
        <v>3060555</v>
      </c>
      <c r="M32" s="77">
        <v>100.21</v>
      </c>
      <c r="N32" s="77">
        <v>0</v>
      </c>
      <c r="O32" s="77">
        <v>3066.9821655000001</v>
      </c>
      <c r="P32" s="77">
        <v>0.08</v>
      </c>
      <c r="Q32" s="77">
        <v>1.25</v>
      </c>
      <c r="R32" s="77">
        <v>0.26</v>
      </c>
    </row>
    <row r="33" spans="2:18">
      <c r="B33" t="s">
        <v>314</v>
      </c>
      <c r="C33" t="s">
        <v>315</v>
      </c>
      <c r="D33" t="s">
        <v>103</v>
      </c>
      <c r="E33" t="s">
        <v>268</v>
      </c>
      <c r="F33" t="s">
        <v>154</v>
      </c>
      <c r="G33" t="s">
        <v>316</v>
      </c>
      <c r="H33" s="77">
        <v>3.56</v>
      </c>
      <c r="I33" t="s">
        <v>105</v>
      </c>
      <c r="J33" s="77">
        <v>5.5</v>
      </c>
      <c r="K33" s="77">
        <v>0.61</v>
      </c>
      <c r="L33" s="77">
        <v>4669181</v>
      </c>
      <c r="M33" s="77">
        <v>119.41</v>
      </c>
      <c r="N33" s="77">
        <v>0</v>
      </c>
      <c r="O33" s="77">
        <v>5575.4690320999998</v>
      </c>
      <c r="P33" s="77">
        <v>0.03</v>
      </c>
      <c r="Q33" s="77">
        <v>2.2799999999999998</v>
      </c>
      <c r="R33" s="77">
        <v>0.47</v>
      </c>
    </row>
    <row r="34" spans="2:18">
      <c r="B34" t="s">
        <v>317</v>
      </c>
      <c r="C34" t="s">
        <v>318</v>
      </c>
      <c r="D34" t="s">
        <v>103</v>
      </c>
      <c r="E34" t="s">
        <v>268</v>
      </c>
      <c r="F34" t="s">
        <v>154</v>
      </c>
      <c r="G34" t="s">
        <v>319</v>
      </c>
      <c r="H34" s="77">
        <v>0.91</v>
      </c>
      <c r="I34" t="s">
        <v>105</v>
      </c>
      <c r="J34" s="77">
        <v>6</v>
      </c>
      <c r="K34" s="77">
        <v>0.16</v>
      </c>
      <c r="L34" s="77">
        <v>11956867</v>
      </c>
      <c r="M34" s="77">
        <v>105.85</v>
      </c>
      <c r="N34" s="77">
        <v>0</v>
      </c>
      <c r="O34" s="77">
        <v>12656.343719500001</v>
      </c>
      <c r="P34" s="77">
        <v>7.0000000000000007E-2</v>
      </c>
      <c r="Q34" s="77">
        <v>5.17</v>
      </c>
      <c r="R34" s="77">
        <v>1.06</v>
      </c>
    </row>
    <row r="35" spans="2:18">
      <c r="B35" t="s">
        <v>320</v>
      </c>
      <c r="C35" t="s">
        <v>321</v>
      </c>
      <c r="D35" t="s">
        <v>103</v>
      </c>
      <c r="E35" t="s">
        <v>268</v>
      </c>
      <c r="F35" t="s">
        <v>154</v>
      </c>
      <c r="G35" t="s">
        <v>322</v>
      </c>
      <c r="H35" s="77">
        <v>19.010000000000002</v>
      </c>
      <c r="I35" t="s">
        <v>105</v>
      </c>
      <c r="J35" s="77">
        <v>3.75</v>
      </c>
      <c r="K35" s="77">
        <v>2.9</v>
      </c>
      <c r="L35" s="77">
        <v>1000000</v>
      </c>
      <c r="M35" s="77">
        <v>116.6</v>
      </c>
      <c r="N35" s="77">
        <v>37.397300000000001</v>
      </c>
      <c r="O35" s="77">
        <v>1203.3973000000001</v>
      </c>
      <c r="P35" s="77">
        <v>0.02</v>
      </c>
      <c r="Q35" s="77">
        <v>0.49</v>
      </c>
      <c r="R35" s="77">
        <v>0.1</v>
      </c>
    </row>
    <row r="36" spans="2:18">
      <c r="B36" t="s">
        <v>323</v>
      </c>
      <c r="C36" t="s">
        <v>324</v>
      </c>
      <c r="D36" t="s">
        <v>103</v>
      </c>
      <c r="E36" t="s">
        <v>268</v>
      </c>
      <c r="F36" t="s">
        <v>154</v>
      </c>
      <c r="G36" t="s">
        <v>325</v>
      </c>
      <c r="H36" s="77">
        <v>6.96</v>
      </c>
      <c r="I36" t="s">
        <v>105</v>
      </c>
      <c r="J36" s="77">
        <v>1.75</v>
      </c>
      <c r="K36" s="77">
        <v>1.38</v>
      </c>
      <c r="L36" s="77">
        <v>4056718</v>
      </c>
      <c r="M36" s="77">
        <v>103.58</v>
      </c>
      <c r="N36" s="77">
        <v>0</v>
      </c>
      <c r="O36" s="77">
        <v>4201.9485044000003</v>
      </c>
      <c r="P36" s="77">
        <v>0.03</v>
      </c>
      <c r="Q36" s="77">
        <v>1.72</v>
      </c>
      <c r="R36" s="77">
        <v>0.35</v>
      </c>
    </row>
    <row r="37" spans="2:18">
      <c r="B37" t="s">
        <v>326</v>
      </c>
      <c r="C37" t="s">
        <v>327</v>
      </c>
      <c r="D37" t="s">
        <v>103</v>
      </c>
      <c r="E37" t="s">
        <v>268</v>
      </c>
      <c r="F37" t="s">
        <v>154</v>
      </c>
      <c r="G37" t="s">
        <v>328</v>
      </c>
      <c r="H37" s="77">
        <v>0.57999999999999996</v>
      </c>
      <c r="I37" t="s">
        <v>105</v>
      </c>
      <c r="J37" s="77">
        <v>0.5</v>
      </c>
      <c r="K37" s="77">
        <v>0.09</v>
      </c>
      <c r="L37" s="77">
        <v>15488733</v>
      </c>
      <c r="M37" s="77">
        <v>100.45</v>
      </c>
      <c r="N37" s="77">
        <v>0</v>
      </c>
      <c r="O37" s="77">
        <v>15558.4322985</v>
      </c>
      <c r="P37" s="77">
        <v>0.1</v>
      </c>
      <c r="Q37" s="77">
        <v>6.36</v>
      </c>
      <c r="R37" s="77">
        <v>1.31</v>
      </c>
    </row>
    <row r="38" spans="2:18">
      <c r="B38" t="s">
        <v>329</v>
      </c>
      <c r="C38" t="s">
        <v>330</v>
      </c>
      <c r="D38" t="s">
        <v>103</v>
      </c>
      <c r="E38" t="s">
        <v>268</v>
      </c>
      <c r="F38" t="s">
        <v>154</v>
      </c>
      <c r="G38" t="s">
        <v>331</v>
      </c>
      <c r="H38" s="77">
        <v>1.79</v>
      </c>
      <c r="I38" t="s">
        <v>105</v>
      </c>
      <c r="J38" s="77">
        <v>5</v>
      </c>
      <c r="K38" s="77">
        <v>0.23</v>
      </c>
      <c r="L38" s="77">
        <v>4432373</v>
      </c>
      <c r="M38" s="77">
        <v>109.54</v>
      </c>
      <c r="N38" s="77">
        <v>0</v>
      </c>
      <c r="O38" s="77">
        <v>4855.2213842000001</v>
      </c>
      <c r="P38" s="77">
        <v>0.02</v>
      </c>
      <c r="Q38" s="77">
        <v>1.98</v>
      </c>
      <c r="R38" s="77">
        <v>0.41</v>
      </c>
    </row>
    <row r="39" spans="2:18">
      <c r="B39" t="s">
        <v>332</v>
      </c>
      <c r="C39" t="s">
        <v>333</v>
      </c>
      <c r="D39" t="s">
        <v>103</v>
      </c>
      <c r="E39" t="s">
        <v>268</v>
      </c>
      <c r="F39" t="s">
        <v>154</v>
      </c>
      <c r="G39" t="s">
        <v>292</v>
      </c>
      <c r="H39" s="77">
        <v>4.6399999999999997</v>
      </c>
      <c r="I39" t="s">
        <v>105</v>
      </c>
      <c r="J39" s="77">
        <v>4.25</v>
      </c>
      <c r="K39" s="77">
        <v>0.82</v>
      </c>
      <c r="L39" s="77">
        <v>7102570</v>
      </c>
      <c r="M39" s="77">
        <v>116.75</v>
      </c>
      <c r="N39" s="77">
        <v>301.03249</v>
      </c>
      <c r="O39" s="77">
        <v>8593.2829650000003</v>
      </c>
      <c r="P39" s="77">
        <v>0.04</v>
      </c>
      <c r="Q39" s="77">
        <v>3.51</v>
      </c>
      <c r="R39" s="77">
        <v>0.72</v>
      </c>
    </row>
    <row r="40" spans="2:18">
      <c r="B40" t="s">
        <v>334</v>
      </c>
      <c r="C40" t="s">
        <v>335</v>
      </c>
      <c r="D40" t="s">
        <v>103</v>
      </c>
      <c r="E40" t="s">
        <v>268</v>
      </c>
      <c r="F40" t="s">
        <v>154</v>
      </c>
      <c r="G40" t="s">
        <v>336</v>
      </c>
      <c r="H40" s="77">
        <v>3.02</v>
      </c>
      <c r="I40" t="s">
        <v>105</v>
      </c>
      <c r="J40" s="77">
        <v>1</v>
      </c>
      <c r="K40" s="77">
        <v>0.5</v>
      </c>
      <c r="L40" s="77">
        <v>12335441</v>
      </c>
      <c r="M40" s="77">
        <v>102.46</v>
      </c>
      <c r="N40" s="77">
        <v>0</v>
      </c>
      <c r="O40" s="77">
        <v>12638.8928486</v>
      </c>
      <c r="P40" s="77">
        <v>0.08</v>
      </c>
      <c r="Q40" s="77">
        <v>5.16</v>
      </c>
      <c r="R40" s="77">
        <v>1.06</v>
      </c>
    </row>
    <row r="41" spans="2:18">
      <c r="B41" t="s">
        <v>337</v>
      </c>
      <c r="C41" t="s">
        <v>338</v>
      </c>
      <c r="D41" t="s">
        <v>103</v>
      </c>
      <c r="E41" t="s">
        <v>268</v>
      </c>
      <c r="F41" t="s">
        <v>154</v>
      </c>
      <c r="G41" t="s">
        <v>339</v>
      </c>
      <c r="H41" s="77">
        <v>1.1399999999999999</v>
      </c>
      <c r="I41" t="s">
        <v>105</v>
      </c>
      <c r="J41" s="77">
        <v>2.25</v>
      </c>
      <c r="K41" s="77">
        <v>0.17</v>
      </c>
      <c r="L41" s="77">
        <v>8483498</v>
      </c>
      <c r="M41" s="77">
        <v>104.3</v>
      </c>
      <c r="N41" s="77">
        <v>0</v>
      </c>
      <c r="O41" s="77">
        <v>8848.2884140000006</v>
      </c>
      <c r="P41" s="77">
        <v>0.04</v>
      </c>
      <c r="Q41" s="77">
        <v>3.61</v>
      </c>
      <c r="R41" s="77">
        <v>0.74</v>
      </c>
    </row>
    <row r="42" spans="2:18">
      <c r="B42" t="s">
        <v>340</v>
      </c>
      <c r="C42" t="s">
        <v>341</v>
      </c>
      <c r="D42" t="s">
        <v>103</v>
      </c>
      <c r="E42" t="s">
        <v>268</v>
      </c>
      <c r="F42" t="s">
        <v>154</v>
      </c>
      <c r="G42" t="s">
        <v>342</v>
      </c>
      <c r="H42" s="77">
        <v>7.05</v>
      </c>
      <c r="I42" t="s">
        <v>105</v>
      </c>
      <c r="J42" s="77">
        <v>6.25</v>
      </c>
      <c r="K42" s="77">
        <v>1.49</v>
      </c>
      <c r="L42" s="77">
        <v>4646440</v>
      </c>
      <c r="M42" s="77">
        <v>140.68</v>
      </c>
      <c r="N42" s="77">
        <v>0</v>
      </c>
      <c r="O42" s="77">
        <v>6536.6117919999997</v>
      </c>
      <c r="P42" s="77">
        <v>0.03</v>
      </c>
      <c r="Q42" s="77">
        <v>2.67</v>
      </c>
      <c r="R42" s="77">
        <v>0.55000000000000004</v>
      </c>
    </row>
    <row r="43" spans="2:18">
      <c r="B43" t="s">
        <v>343</v>
      </c>
      <c r="C43" t="s">
        <v>344</v>
      </c>
      <c r="D43" t="s">
        <v>103</v>
      </c>
      <c r="E43" t="s">
        <v>268</v>
      </c>
      <c r="F43" t="s">
        <v>154</v>
      </c>
      <c r="G43" t="s">
        <v>345</v>
      </c>
      <c r="H43" s="77">
        <v>5.52</v>
      </c>
      <c r="I43" t="s">
        <v>105</v>
      </c>
      <c r="J43" s="77">
        <v>3.75</v>
      </c>
      <c r="K43" s="77">
        <v>1.08</v>
      </c>
      <c r="L43" s="77">
        <v>2370114</v>
      </c>
      <c r="M43" s="77">
        <v>115.48</v>
      </c>
      <c r="N43" s="77">
        <v>88.635859999999994</v>
      </c>
      <c r="O43" s="77">
        <v>2825.6435071999999</v>
      </c>
      <c r="P43" s="77">
        <v>0.02</v>
      </c>
      <c r="Q43" s="77">
        <v>1.1499999999999999</v>
      </c>
      <c r="R43" s="77">
        <v>0.24</v>
      </c>
    </row>
    <row r="44" spans="2:18">
      <c r="B44" t="s">
        <v>346</v>
      </c>
      <c r="C44" t="s">
        <v>347</v>
      </c>
      <c r="D44" t="s">
        <v>103</v>
      </c>
      <c r="E44" t="s">
        <v>268</v>
      </c>
      <c r="F44" t="s">
        <v>154</v>
      </c>
      <c r="G44" t="s">
        <v>348</v>
      </c>
      <c r="H44" s="77">
        <v>15.63</v>
      </c>
      <c r="I44" t="s">
        <v>105</v>
      </c>
      <c r="J44" s="77">
        <v>5.5</v>
      </c>
      <c r="K44" s="77">
        <v>2.64</v>
      </c>
      <c r="L44" s="77">
        <v>5206616</v>
      </c>
      <c r="M44" s="77">
        <v>151</v>
      </c>
      <c r="N44" s="77">
        <v>0</v>
      </c>
      <c r="O44" s="77">
        <v>7861.9901600000003</v>
      </c>
      <c r="P44" s="77">
        <v>0.03</v>
      </c>
      <c r="Q44" s="77">
        <v>3.21</v>
      </c>
      <c r="R44" s="77">
        <v>0.66</v>
      </c>
    </row>
    <row r="45" spans="2:18">
      <c r="B45" t="s">
        <v>349</v>
      </c>
      <c r="C45" t="s">
        <v>350</v>
      </c>
      <c r="D45" t="s">
        <v>103</v>
      </c>
      <c r="E45" t="s">
        <v>268</v>
      </c>
      <c r="F45" t="s">
        <v>154</v>
      </c>
      <c r="G45" t="s">
        <v>351</v>
      </c>
      <c r="H45" s="77">
        <v>4.55</v>
      </c>
      <c r="I45" t="s">
        <v>105</v>
      </c>
      <c r="J45" s="77">
        <v>1.25</v>
      </c>
      <c r="K45" s="77">
        <v>0.8</v>
      </c>
      <c r="L45" s="77">
        <v>1550010</v>
      </c>
      <c r="M45" s="77">
        <v>102.46</v>
      </c>
      <c r="N45" s="77">
        <v>0</v>
      </c>
      <c r="O45" s="77">
        <v>1588.1402459999999</v>
      </c>
      <c r="P45" s="77">
        <v>0.02</v>
      </c>
      <c r="Q45" s="77">
        <v>0.65</v>
      </c>
      <c r="R45" s="77">
        <v>0.13</v>
      </c>
    </row>
    <row r="46" spans="2:18">
      <c r="B46" s="78" t="s">
        <v>352</v>
      </c>
      <c r="C46" s="16"/>
      <c r="D46" s="16"/>
      <c r="H46" s="79">
        <v>2.16</v>
      </c>
      <c r="K46" s="79">
        <v>0.17</v>
      </c>
      <c r="L46" s="79">
        <v>20000000</v>
      </c>
      <c r="N46" s="79">
        <v>0</v>
      </c>
      <c r="O46" s="79">
        <v>19986</v>
      </c>
      <c r="Q46" s="79">
        <v>8.16</v>
      </c>
      <c r="R46" s="79">
        <v>1.68</v>
      </c>
    </row>
    <row r="47" spans="2:18">
      <c r="B47" t="s">
        <v>353</v>
      </c>
      <c r="C47" t="s">
        <v>354</v>
      </c>
      <c r="D47" t="s">
        <v>103</v>
      </c>
      <c r="E47" t="s">
        <v>268</v>
      </c>
      <c r="F47" t="s">
        <v>154</v>
      </c>
      <c r="G47" t="s">
        <v>355</v>
      </c>
      <c r="H47" s="77">
        <v>2.16</v>
      </c>
      <c r="I47" t="s">
        <v>105</v>
      </c>
      <c r="J47" s="77">
        <v>7.0000000000000007E-2</v>
      </c>
      <c r="K47" s="77">
        <v>0.17</v>
      </c>
      <c r="L47" s="77">
        <v>20000000</v>
      </c>
      <c r="M47" s="77">
        <v>99.93</v>
      </c>
      <c r="N47" s="77">
        <v>0</v>
      </c>
      <c r="O47" s="77">
        <v>19986</v>
      </c>
      <c r="P47" s="77">
        <v>0.11</v>
      </c>
      <c r="Q47" s="77">
        <v>8.16</v>
      </c>
      <c r="R47" s="77">
        <v>1.68</v>
      </c>
    </row>
    <row r="48" spans="2:18">
      <c r="B48" s="78" t="s">
        <v>356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257</v>
      </c>
      <c r="C49" t="s">
        <v>257</v>
      </c>
      <c r="D49" s="16"/>
      <c r="E49" t="s">
        <v>257</v>
      </c>
      <c r="H49" s="77">
        <v>0</v>
      </c>
      <c r="I49" t="s">
        <v>257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261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357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257</v>
      </c>
      <c r="C52" t="s">
        <v>257</v>
      </c>
      <c r="D52" s="16"/>
      <c r="E52" t="s">
        <v>257</v>
      </c>
      <c r="H52" s="77">
        <v>0</v>
      </c>
      <c r="I52" t="s">
        <v>257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358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257</v>
      </c>
      <c r="C54" t="s">
        <v>257</v>
      </c>
      <c r="D54" s="16"/>
      <c r="E54" t="s">
        <v>257</v>
      </c>
      <c r="H54" s="77">
        <v>0</v>
      </c>
      <c r="I54" t="s">
        <v>257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359</v>
      </c>
      <c r="C55" s="16"/>
      <c r="D55" s="16"/>
    </row>
    <row r="56" spans="2:18">
      <c r="B56" t="s">
        <v>360</v>
      </c>
      <c r="C56" s="16"/>
      <c r="D56" s="16"/>
    </row>
    <row r="57" spans="2:18">
      <c r="B57" t="s">
        <v>361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2764</v>
      </c>
    </row>
    <row r="3" spans="2:23">
      <c r="B3" s="2" t="s">
        <v>2</v>
      </c>
      <c r="C3" s="26" t="s">
        <v>2765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257</v>
      </c>
      <c r="C14" t="s">
        <v>257</v>
      </c>
      <c r="D14" t="s">
        <v>257</v>
      </c>
      <c r="E14" t="s">
        <v>257</v>
      </c>
      <c r="F14" s="15"/>
      <c r="G14" s="15"/>
      <c r="H14" s="77">
        <v>0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257</v>
      </c>
      <c r="C16" t="s">
        <v>257</v>
      </c>
      <c r="D16" t="s">
        <v>257</v>
      </c>
      <c r="E16" t="s">
        <v>257</v>
      </c>
      <c r="F16" s="15"/>
      <c r="G16" s="15"/>
      <c r="H16" s="77">
        <v>0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257</v>
      </c>
      <c r="C18" t="s">
        <v>257</v>
      </c>
      <c r="D18" t="s">
        <v>257</v>
      </c>
      <c r="E18" t="s">
        <v>257</v>
      </c>
      <c r="F18" s="15"/>
      <c r="G18" s="15"/>
      <c r="H18" s="77">
        <v>0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257</v>
      </c>
      <c r="C20" t="s">
        <v>257</v>
      </c>
      <c r="D20" t="s">
        <v>257</v>
      </c>
      <c r="E20" t="s">
        <v>257</v>
      </c>
      <c r="F20" s="15"/>
      <c r="G20" s="15"/>
      <c r="H20" s="77">
        <v>0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257</v>
      </c>
      <c r="C23" t="s">
        <v>257</v>
      </c>
      <c r="D23" t="s">
        <v>257</v>
      </c>
      <c r="E23" t="s">
        <v>257</v>
      </c>
      <c r="H23" s="77">
        <v>0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257</v>
      </c>
      <c r="C25" t="s">
        <v>257</v>
      </c>
      <c r="D25" t="s">
        <v>257</v>
      </c>
      <c r="E25" t="s">
        <v>257</v>
      </c>
      <c r="H25" s="77">
        <v>0</v>
      </c>
      <c r="I25" t="s">
        <v>257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263</v>
      </c>
      <c r="D26" s="16"/>
    </row>
    <row r="27" spans="2:23">
      <c r="B27" t="s">
        <v>359</v>
      </c>
      <c r="D27" s="16"/>
    </row>
    <row r="28" spans="2:23">
      <c r="B28" t="s">
        <v>360</v>
      </c>
      <c r="D28" s="16"/>
    </row>
    <row r="29" spans="2:23">
      <c r="B29" t="s">
        <v>361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2764</v>
      </c>
      <c r="E2" s="16"/>
      <c r="F2" s="16"/>
      <c r="G2" s="16"/>
    </row>
    <row r="3" spans="2:68">
      <c r="B3" s="2" t="s">
        <v>2</v>
      </c>
      <c r="C3" s="26" t="s">
        <v>2765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257</v>
      </c>
      <c r="C14" t="s">
        <v>257</v>
      </c>
      <c r="D14" s="16"/>
      <c r="E14" s="16"/>
      <c r="F14" s="16"/>
      <c r="G14" t="s">
        <v>257</v>
      </c>
      <c r="H14" t="s">
        <v>257</v>
      </c>
      <c r="K14" s="77">
        <v>0</v>
      </c>
      <c r="L14" t="s">
        <v>257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257</v>
      </c>
      <c r="C16" t="s">
        <v>257</v>
      </c>
      <c r="D16" s="16"/>
      <c r="E16" s="16"/>
      <c r="F16" s="16"/>
      <c r="G16" t="s">
        <v>257</v>
      </c>
      <c r="H16" t="s">
        <v>257</v>
      </c>
      <c r="K16" s="77">
        <v>0</v>
      </c>
      <c r="L16" t="s">
        <v>257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257</v>
      </c>
      <c r="C18" t="s">
        <v>257</v>
      </c>
      <c r="D18" s="16"/>
      <c r="E18" s="16"/>
      <c r="F18" s="16"/>
      <c r="G18" t="s">
        <v>257</v>
      </c>
      <c r="H18" t="s">
        <v>257</v>
      </c>
      <c r="K18" s="77">
        <v>0</v>
      </c>
      <c r="L18" t="s">
        <v>257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257</v>
      </c>
      <c r="C21" t="s">
        <v>257</v>
      </c>
      <c r="D21" s="16"/>
      <c r="E21" s="16"/>
      <c r="F21" s="16"/>
      <c r="G21" t="s">
        <v>257</v>
      </c>
      <c r="H21" t="s">
        <v>257</v>
      </c>
      <c r="K21" s="77">
        <v>0</v>
      </c>
      <c r="L21" t="s">
        <v>257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257</v>
      </c>
      <c r="C23" t="s">
        <v>257</v>
      </c>
      <c r="D23" s="16"/>
      <c r="E23" s="16"/>
      <c r="F23" s="16"/>
      <c r="G23" t="s">
        <v>257</v>
      </c>
      <c r="H23" t="s">
        <v>257</v>
      </c>
      <c r="K23" s="77">
        <v>0</v>
      </c>
      <c r="L23" t="s">
        <v>257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359</v>
      </c>
      <c r="C25" s="16"/>
      <c r="D25" s="16"/>
      <c r="E25" s="16"/>
      <c r="F25" s="16"/>
      <c r="G25" s="16"/>
    </row>
    <row r="26" spans="2:21">
      <c r="B26" t="s">
        <v>360</v>
      </c>
      <c r="C26" s="16"/>
      <c r="D26" s="16"/>
      <c r="E26" s="16"/>
      <c r="F26" s="16"/>
      <c r="G26" s="16"/>
    </row>
    <row r="27" spans="2:21">
      <c r="B27" t="s">
        <v>361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2764</v>
      </c>
      <c r="E2" s="16"/>
      <c r="F2" s="16"/>
    </row>
    <row r="3" spans="2:66">
      <c r="B3" s="2" t="s">
        <v>2</v>
      </c>
      <c r="C3" s="26" t="s">
        <v>2765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0.93</v>
      </c>
      <c r="O11" s="76">
        <v>177518086.09999999</v>
      </c>
      <c r="P11" s="33"/>
      <c r="Q11" s="76">
        <v>588.06430999999998</v>
      </c>
      <c r="R11" s="76">
        <v>205272.04400926354</v>
      </c>
      <c r="S11" s="7"/>
      <c r="T11" s="76">
        <v>100</v>
      </c>
      <c r="U11" s="76">
        <v>17.239999999999998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3.85</v>
      </c>
      <c r="N12" s="79">
        <v>0.93</v>
      </c>
      <c r="O12" s="79">
        <v>177518085.91</v>
      </c>
      <c r="Q12" s="79">
        <v>588.06430999999998</v>
      </c>
      <c r="R12" s="79">
        <v>205272.04369936601</v>
      </c>
      <c r="T12" s="79">
        <v>100</v>
      </c>
      <c r="U12" s="79">
        <v>17.239999999999998</v>
      </c>
    </row>
    <row r="13" spans="2:66">
      <c r="B13" s="78" t="s">
        <v>362</v>
      </c>
      <c r="C13" s="16"/>
      <c r="D13" s="16"/>
      <c r="E13" s="16"/>
      <c r="F13" s="16"/>
      <c r="K13" s="79">
        <v>3.86</v>
      </c>
      <c r="N13" s="79">
        <v>0.55000000000000004</v>
      </c>
      <c r="O13" s="79">
        <v>137940822.44999999</v>
      </c>
      <c r="Q13" s="79">
        <v>496.18950999999998</v>
      </c>
      <c r="R13" s="79">
        <v>161657.178482886</v>
      </c>
      <c r="T13" s="79">
        <v>78.75</v>
      </c>
      <c r="U13" s="79">
        <v>13.57</v>
      </c>
    </row>
    <row r="14" spans="2:66">
      <c r="B14" t="s">
        <v>366</v>
      </c>
      <c r="C14" t="s">
        <v>367</v>
      </c>
      <c r="D14" t="s">
        <v>103</v>
      </c>
      <c r="E14" t="s">
        <v>126</v>
      </c>
      <c r="F14" t="s">
        <v>368</v>
      </c>
      <c r="G14" t="s">
        <v>369</v>
      </c>
      <c r="H14" t="s">
        <v>211</v>
      </c>
      <c r="I14" t="s">
        <v>212</v>
      </c>
      <c r="J14" t="s">
        <v>370</v>
      </c>
      <c r="K14" s="77">
        <v>2.23</v>
      </c>
      <c r="L14" t="s">
        <v>105</v>
      </c>
      <c r="M14" s="77">
        <v>0.59</v>
      </c>
      <c r="N14" s="77">
        <v>-0.19</v>
      </c>
      <c r="O14" s="77">
        <v>5298695</v>
      </c>
      <c r="P14" s="77">
        <v>100.89</v>
      </c>
      <c r="Q14" s="77">
        <v>0</v>
      </c>
      <c r="R14" s="77">
        <v>5345.8533854999996</v>
      </c>
      <c r="S14" s="77">
        <v>0.1</v>
      </c>
      <c r="T14" s="77">
        <v>2.6</v>
      </c>
      <c r="U14" s="77">
        <v>0.45</v>
      </c>
    </row>
    <row r="15" spans="2:66">
      <c r="B15" t="s">
        <v>371</v>
      </c>
      <c r="C15" t="s">
        <v>372</v>
      </c>
      <c r="D15" t="s">
        <v>103</v>
      </c>
      <c r="E15" t="s">
        <v>126</v>
      </c>
      <c r="F15" t="s">
        <v>373</v>
      </c>
      <c r="G15" t="s">
        <v>369</v>
      </c>
      <c r="H15" t="s">
        <v>211</v>
      </c>
      <c r="I15" t="s">
        <v>212</v>
      </c>
      <c r="J15" t="s">
        <v>374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2237625</v>
      </c>
      <c r="P15" s="77">
        <v>103.45</v>
      </c>
      <c r="Q15" s="77">
        <v>0</v>
      </c>
      <c r="R15" s="77">
        <v>2314.8230625000001</v>
      </c>
      <c r="S15" s="77">
        <v>7.0000000000000007E-2</v>
      </c>
      <c r="T15" s="77">
        <v>1.1299999999999999</v>
      </c>
      <c r="U15" s="77">
        <v>0.19</v>
      </c>
    </row>
    <row r="16" spans="2:66">
      <c r="B16" t="s">
        <v>375</v>
      </c>
      <c r="C16" t="s">
        <v>376</v>
      </c>
      <c r="D16" t="s">
        <v>103</v>
      </c>
      <c r="E16" t="s">
        <v>126</v>
      </c>
      <c r="F16" t="s">
        <v>373</v>
      </c>
      <c r="G16" t="s">
        <v>369</v>
      </c>
      <c r="H16" t="s">
        <v>211</v>
      </c>
      <c r="I16" t="s">
        <v>212</v>
      </c>
      <c r="J16" t="s">
        <v>377</v>
      </c>
      <c r="K16" s="77">
        <v>1.94</v>
      </c>
      <c r="L16" t="s">
        <v>105</v>
      </c>
      <c r="M16" s="77">
        <v>0.41</v>
      </c>
      <c r="N16" s="77">
        <v>-0.17</v>
      </c>
      <c r="O16" s="77">
        <v>781572.21</v>
      </c>
      <c r="P16" s="77">
        <v>99.85</v>
      </c>
      <c r="Q16" s="77">
        <v>0</v>
      </c>
      <c r="R16" s="77">
        <v>780.39985168500004</v>
      </c>
      <c r="S16" s="77">
        <v>0.05</v>
      </c>
      <c r="T16" s="77">
        <v>0.38</v>
      </c>
      <c r="U16" s="77">
        <v>7.0000000000000007E-2</v>
      </c>
    </row>
    <row r="17" spans="2:21">
      <c r="B17" t="s">
        <v>378</v>
      </c>
      <c r="C17" t="s">
        <v>379</v>
      </c>
      <c r="D17" t="s">
        <v>103</v>
      </c>
      <c r="E17" t="s">
        <v>126</v>
      </c>
      <c r="F17" t="s">
        <v>373</v>
      </c>
      <c r="G17" t="s">
        <v>369</v>
      </c>
      <c r="H17" t="s">
        <v>211</v>
      </c>
      <c r="I17" t="s">
        <v>212</v>
      </c>
      <c r="J17" t="s">
        <v>380</v>
      </c>
      <c r="K17" s="77">
        <v>1.83</v>
      </c>
      <c r="L17" t="s">
        <v>105</v>
      </c>
      <c r="M17" s="77">
        <v>0.64</v>
      </c>
      <c r="N17" s="77">
        <v>-0.13</v>
      </c>
      <c r="O17" s="77">
        <v>4226390</v>
      </c>
      <c r="P17" s="77">
        <v>100.3</v>
      </c>
      <c r="Q17" s="77">
        <v>0</v>
      </c>
      <c r="R17" s="77">
        <v>4239.0691699999998</v>
      </c>
      <c r="S17" s="77">
        <v>0.13</v>
      </c>
      <c r="T17" s="77">
        <v>2.0699999999999998</v>
      </c>
      <c r="U17" s="77">
        <v>0.36</v>
      </c>
    </row>
    <row r="18" spans="2:21">
      <c r="B18" t="s">
        <v>381</v>
      </c>
      <c r="C18" t="s">
        <v>382</v>
      </c>
      <c r="D18" t="s">
        <v>103</v>
      </c>
      <c r="E18" t="s">
        <v>126</v>
      </c>
      <c r="F18" t="s">
        <v>373</v>
      </c>
      <c r="G18" t="s">
        <v>369</v>
      </c>
      <c r="H18" t="s">
        <v>211</v>
      </c>
      <c r="I18" t="s">
        <v>212</v>
      </c>
      <c r="J18" t="s">
        <v>383</v>
      </c>
      <c r="K18" s="77">
        <v>6.32</v>
      </c>
      <c r="L18" t="s">
        <v>105</v>
      </c>
      <c r="M18" s="77">
        <v>0.86</v>
      </c>
      <c r="N18" s="77">
        <v>0.64</v>
      </c>
      <c r="O18" s="77">
        <v>2099000</v>
      </c>
      <c r="P18" s="77">
        <v>101.62</v>
      </c>
      <c r="Q18" s="77">
        <v>0</v>
      </c>
      <c r="R18" s="77">
        <v>2133.0038</v>
      </c>
      <c r="S18" s="77">
        <v>0.08</v>
      </c>
      <c r="T18" s="77">
        <v>1.04</v>
      </c>
      <c r="U18" s="77">
        <v>0.18</v>
      </c>
    </row>
    <row r="19" spans="2:21">
      <c r="B19" t="s">
        <v>384</v>
      </c>
      <c r="C19" t="s">
        <v>385</v>
      </c>
      <c r="D19" t="s">
        <v>103</v>
      </c>
      <c r="E19" t="s">
        <v>126</v>
      </c>
      <c r="F19" t="s">
        <v>373</v>
      </c>
      <c r="G19" t="s">
        <v>369</v>
      </c>
      <c r="H19" t="s">
        <v>211</v>
      </c>
      <c r="I19" t="s">
        <v>212</v>
      </c>
      <c r="J19" t="s">
        <v>386</v>
      </c>
      <c r="K19" s="77">
        <v>3.13</v>
      </c>
      <c r="L19" t="s">
        <v>105</v>
      </c>
      <c r="M19" s="77">
        <v>4</v>
      </c>
      <c r="N19" s="77">
        <v>0.08</v>
      </c>
      <c r="O19" s="77">
        <v>1826613</v>
      </c>
      <c r="P19" s="77">
        <v>116.35</v>
      </c>
      <c r="Q19" s="77">
        <v>0</v>
      </c>
      <c r="R19" s="77">
        <v>2125.2642255000001</v>
      </c>
      <c r="S19" s="77">
        <v>0.09</v>
      </c>
      <c r="T19" s="77">
        <v>1.04</v>
      </c>
      <c r="U19" s="77">
        <v>0.18</v>
      </c>
    </row>
    <row r="20" spans="2:21">
      <c r="B20" t="s">
        <v>387</v>
      </c>
      <c r="C20" t="s">
        <v>388</v>
      </c>
      <c r="D20" t="s">
        <v>103</v>
      </c>
      <c r="E20" t="s">
        <v>126</v>
      </c>
      <c r="F20" t="s">
        <v>373</v>
      </c>
      <c r="G20" t="s">
        <v>369</v>
      </c>
      <c r="H20" t="s">
        <v>211</v>
      </c>
      <c r="I20" t="s">
        <v>212</v>
      </c>
      <c r="J20" t="s">
        <v>389</v>
      </c>
      <c r="K20" s="77">
        <v>0.81</v>
      </c>
      <c r="L20" t="s">
        <v>105</v>
      </c>
      <c r="M20" s="77">
        <v>2.58</v>
      </c>
      <c r="N20" s="77">
        <v>-0.41</v>
      </c>
      <c r="O20" s="77">
        <v>2043655</v>
      </c>
      <c r="P20" s="77">
        <v>105.02</v>
      </c>
      <c r="Q20" s="77">
        <v>0</v>
      </c>
      <c r="R20" s="77">
        <v>2146.2464810000001</v>
      </c>
      <c r="S20" s="77">
        <v>0.08</v>
      </c>
      <c r="T20" s="77">
        <v>1.05</v>
      </c>
      <c r="U20" s="77">
        <v>0.18</v>
      </c>
    </row>
    <row r="21" spans="2:21">
      <c r="B21" t="s">
        <v>390</v>
      </c>
      <c r="C21" t="s">
        <v>391</v>
      </c>
      <c r="D21" t="s">
        <v>103</v>
      </c>
      <c r="E21" t="s">
        <v>126</v>
      </c>
      <c r="F21" t="s">
        <v>373</v>
      </c>
      <c r="G21" t="s">
        <v>369</v>
      </c>
      <c r="H21" t="s">
        <v>211</v>
      </c>
      <c r="I21" t="s">
        <v>212</v>
      </c>
      <c r="J21" t="s">
        <v>392</v>
      </c>
      <c r="K21" s="77">
        <v>11.73</v>
      </c>
      <c r="L21" t="s">
        <v>105</v>
      </c>
      <c r="M21" s="77">
        <v>0.47</v>
      </c>
      <c r="N21" s="77">
        <v>0.66</v>
      </c>
      <c r="O21" s="77">
        <v>1369798</v>
      </c>
      <c r="P21" s="77">
        <v>99.78</v>
      </c>
      <c r="Q21" s="77">
        <v>0</v>
      </c>
      <c r="R21" s="77">
        <v>1366.7844444</v>
      </c>
      <c r="S21" s="77">
        <v>0.2</v>
      </c>
      <c r="T21" s="77">
        <v>0.67</v>
      </c>
      <c r="U21" s="77">
        <v>0.11</v>
      </c>
    </row>
    <row r="22" spans="2:21">
      <c r="B22" t="s">
        <v>393</v>
      </c>
      <c r="C22" t="s">
        <v>394</v>
      </c>
      <c r="D22" t="s">
        <v>103</v>
      </c>
      <c r="E22" t="s">
        <v>126</v>
      </c>
      <c r="F22" t="s">
        <v>395</v>
      </c>
      <c r="G22" t="s">
        <v>369</v>
      </c>
      <c r="H22" t="s">
        <v>211</v>
      </c>
      <c r="I22" t="s">
        <v>212</v>
      </c>
      <c r="J22" t="s">
        <v>396</v>
      </c>
      <c r="K22" s="77">
        <v>1.45</v>
      </c>
      <c r="L22" t="s">
        <v>105</v>
      </c>
      <c r="M22" s="77">
        <v>1.6</v>
      </c>
      <c r="N22" s="77">
        <v>-0.41</v>
      </c>
      <c r="O22" s="77">
        <v>734507</v>
      </c>
      <c r="P22" s="77">
        <v>102.28</v>
      </c>
      <c r="Q22" s="77">
        <v>0</v>
      </c>
      <c r="R22" s="77">
        <v>751.25375959999997</v>
      </c>
      <c r="S22" s="77">
        <v>0.02</v>
      </c>
      <c r="T22" s="77">
        <v>0.37</v>
      </c>
      <c r="U22" s="77">
        <v>0.06</v>
      </c>
    </row>
    <row r="23" spans="2:21">
      <c r="B23" t="s">
        <v>397</v>
      </c>
      <c r="C23" t="s">
        <v>398</v>
      </c>
      <c r="D23" t="s">
        <v>103</v>
      </c>
      <c r="E23" t="s">
        <v>126</v>
      </c>
      <c r="F23" t="s">
        <v>395</v>
      </c>
      <c r="G23" t="s">
        <v>369</v>
      </c>
      <c r="H23" t="s">
        <v>211</v>
      </c>
      <c r="I23" t="s">
        <v>212</v>
      </c>
      <c r="J23" t="s">
        <v>399</v>
      </c>
      <c r="K23" s="77">
        <v>4</v>
      </c>
      <c r="L23" t="s">
        <v>105</v>
      </c>
      <c r="M23" s="77">
        <v>5</v>
      </c>
      <c r="N23" s="77">
        <v>0.16</v>
      </c>
      <c r="O23" s="77">
        <v>2554907</v>
      </c>
      <c r="P23" s="77">
        <v>124.2</v>
      </c>
      <c r="Q23" s="77">
        <v>0</v>
      </c>
      <c r="R23" s="77">
        <v>3173.1944939999998</v>
      </c>
      <c r="S23" s="77">
        <v>0.08</v>
      </c>
      <c r="T23" s="77">
        <v>1.55</v>
      </c>
      <c r="U23" s="77">
        <v>0.27</v>
      </c>
    </row>
    <row r="24" spans="2:21">
      <c r="B24" t="s">
        <v>400</v>
      </c>
      <c r="C24" t="s">
        <v>401</v>
      </c>
      <c r="D24" t="s">
        <v>103</v>
      </c>
      <c r="E24" t="s">
        <v>126</v>
      </c>
      <c r="F24" t="s">
        <v>395</v>
      </c>
      <c r="G24" t="s">
        <v>369</v>
      </c>
      <c r="H24" t="s">
        <v>211</v>
      </c>
      <c r="I24" t="s">
        <v>212</v>
      </c>
      <c r="J24" t="s">
        <v>272</v>
      </c>
      <c r="K24" s="77">
        <v>0.35</v>
      </c>
      <c r="L24" t="s">
        <v>105</v>
      </c>
      <c r="M24" s="77">
        <v>4.5</v>
      </c>
      <c r="N24" s="77">
        <v>-0.09</v>
      </c>
      <c r="O24" s="77">
        <v>167157.76000000001</v>
      </c>
      <c r="P24" s="77">
        <v>104.37</v>
      </c>
      <c r="Q24" s="77">
        <v>0</v>
      </c>
      <c r="R24" s="77">
        <v>174.46255411199999</v>
      </c>
      <c r="S24" s="77">
        <v>0.1</v>
      </c>
      <c r="T24" s="77">
        <v>0.08</v>
      </c>
      <c r="U24" s="77">
        <v>0.01</v>
      </c>
    </row>
    <row r="25" spans="2:21">
      <c r="B25" t="s">
        <v>402</v>
      </c>
      <c r="C25" t="s">
        <v>403</v>
      </c>
      <c r="D25" t="s">
        <v>103</v>
      </c>
      <c r="E25" t="s">
        <v>126</v>
      </c>
      <c r="F25" t="s">
        <v>395</v>
      </c>
      <c r="G25" t="s">
        <v>369</v>
      </c>
      <c r="H25" t="s">
        <v>211</v>
      </c>
      <c r="I25" t="s">
        <v>212</v>
      </c>
      <c r="J25" t="s">
        <v>404</v>
      </c>
      <c r="K25" s="77">
        <v>2.97</v>
      </c>
      <c r="L25" t="s">
        <v>105</v>
      </c>
      <c r="M25" s="77">
        <v>0.7</v>
      </c>
      <c r="N25" s="77">
        <v>-0.03</v>
      </c>
      <c r="O25" s="77">
        <v>3725190.08</v>
      </c>
      <c r="P25" s="77">
        <v>102.61</v>
      </c>
      <c r="Q25" s="77">
        <v>0</v>
      </c>
      <c r="R25" s="77">
        <v>3822.4175410879998</v>
      </c>
      <c r="S25" s="77">
        <v>0.1</v>
      </c>
      <c r="T25" s="77">
        <v>1.86</v>
      </c>
      <c r="U25" s="77">
        <v>0.32</v>
      </c>
    </row>
    <row r="26" spans="2:21">
      <c r="B26" t="s">
        <v>405</v>
      </c>
      <c r="C26" t="s">
        <v>406</v>
      </c>
      <c r="D26" t="s">
        <v>103</v>
      </c>
      <c r="E26" t="s">
        <v>126</v>
      </c>
      <c r="F26" t="s">
        <v>407</v>
      </c>
      <c r="G26" t="s">
        <v>408</v>
      </c>
      <c r="H26" t="s">
        <v>217</v>
      </c>
      <c r="I26" t="s">
        <v>212</v>
      </c>
      <c r="J26" t="s">
        <v>409</v>
      </c>
      <c r="K26" s="77">
        <v>4.5999999999999996</v>
      </c>
      <c r="L26" t="s">
        <v>105</v>
      </c>
      <c r="M26" s="77">
        <v>1.64</v>
      </c>
      <c r="N26" s="77">
        <v>0.51</v>
      </c>
      <c r="O26" s="77">
        <v>1443029</v>
      </c>
      <c r="P26" s="77">
        <v>104.43</v>
      </c>
      <c r="Q26" s="77">
        <v>0</v>
      </c>
      <c r="R26" s="77">
        <v>1506.9551847</v>
      </c>
      <c r="S26" s="77">
        <v>0.12</v>
      </c>
      <c r="T26" s="77">
        <v>0.73</v>
      </c>
      <c r="U26" s="77">
        <v>0.13</v>
      </c>
    </row>
    <row r="27" spans="2:21">
      <c r="B27" t="s">
        <v>410</v>
      </c>
      <c r="C27" t="s">
        <v>411</v>
      </c>
      <c r="D27" t="s">
        <v>103</v>
      </c>
      <c r="E27" t="s">
        <v>126</v>
      </c>
      <c r="F27" t="s">
        <v>407</v>
      </c>
      <c r="G27" t="s">
        <v>408</v>
      </c>
      <c r="H27" t="s">
        <v>412</v>
      </c>
      <c r="I27" t="s">
        <v>153</v>
      </c>
      <c r="J27" t="s">
        <v>413</v>
      </c>
      <c r="K27" s="77">
        <v>5.97</v>
      </c>
      <c r="L27" t="s">
        <v>105</v>
      </c>
      <c r="M27" s="77">
        <v>1.34</v>
      </c>
      <c r="N27" s="77">
        <v>1.02</v>
      </c>
      <c r="O27" s="77">
        <v>3081498</v>
      </c>
      <c r="P27" s="77">
        <v>102.34</v>
      </c>
      <c r="Q27" s="77">
        <v>0</v>
      </c>
      <c r="R27" s="77">
        <v>3153.6050531999999</v>
      </c>
      <c r="S27" s="77">
        <v>7.0000000000000007E-2</v>
      </c>
      <c r="T27" s="77">
        <v>1.54</v>
      </c>
      <c r="U27" s="77">
        <v>0.26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407</v>
      </c>
      <c r="G28" t="s">
        <v>408</v>
      </c>
      <c r="H28" t="s">
        <v>217</v>
      </c>
      <c r="I28" t="s">
        <v>212</v>
      </c>
      <c r="J28" t="s">
        <v>416</v>
      </c>
      <c r="K28" s="77">
        <v>3.96</v>
      </c>
      <c r="L28" t="s">
        <v>105</v>
      </c>
      <c r="M28" s="77">
        <v>0.65</v>
      </c>
      <c r="N28" s="77">
        <v>0.25</v>
      </c>
      <c r="O28" s="77">
        <v>895197.03</v>
      </c>
      <c r="P28" s="77">
        <v>100.39</v>
      </c>
      <c r="Q28" s="77">
        <v>131.21030999999999</v>
      </c>
      <c r="R28" s="77">
        <v>1029.8986084170001</v>
      </c>
      <c r="S28" s="77">
        <v>0.08</v>
      </c>
      <c r="T28" s="77">
        <v>0.5</v>
      </c>
      <c r="U28" s="77">
        <v>0.09</v>
      </c>
    </row>
    <row r="29" spans="2:21">
      <c r="B29" t="s">
        <v>417</v>
      </c>
      <c r="C29" t="s">
        <v>418</v>
      </c>
      <c r="D29" t="s">
        <v>103</v>
      </c>
      <c r="E29" t="s">
        <v>126</v>
      </c>
      <c r="F29" t="s">
        <v>419</v>
      </c>
      <c r="G29" t="s">
        <v>369</v>
      </c>
      <c r="H29" t="s">
        <v>217</v>
      </c>
      <c r="I29" t="s">
        <v>212</v>
      </c>
      <c r="J29" t="s">
        <v>272</v>
      </c>
      <c r="K29" s="77">
        <v>0.33</v>
      </c>
      <c r="L29" t="s">
        <v>105</v>
      </c>
      <c r="M29" s="77">
        <v>4.2</v>
      </c>
      <c r="N29" s="77">
        <v>-0.89</v>
      </c>
      <c r="O29" s="77">
        <v>57230.52</v>
      </c>
      <c r="P29" s="77">
        <v>127.1</v>
      </c>
      <c r="Q29" s="77">
        <v>0</v>
      </c>
      <c r="R29" s="77">
        <v>72.739990919999997</v>
      </c>
      <c r="S29" s="77">
        <v>0.11</v>
      </c>
      <c r="T29" s="77">
        <v>0.04</v>
      </c>
      <c r="U29" s="77">
        <v>0.01</v>
      </c>
    </row>
    <row r="30" spans="2:21">
      <c r="B30" t="s">
        <v>420</v>
      </c>
      <c r="C30" t="s">
        <v>421</v>
      </c>
      <c r="D30" t="s">
        <v>103</v>
      </c>
      <c r="E30" t="s">
        <v>126</v>
      </c>
      <c r="F30" t="s">
        <v>419</v>
      </c>
      <c r="G30" t="s">
        <v>369</v>
      </c>
      <c r="H30" t="s">
        <v>217</v>
      </c>
      <c r="I30" t="s">
        <v>212</v>
      </c>
      <c r="J30" t="s">
        <v>422</v>
      </c>
      <c r="K30" s="77">
        <v>1.99</v>
      </c>
      <c r="L30" t="s">
        <v>105</v>
      </c>
      <c r="M30" s="77">
        <v>0.8</v>
      </c>
      <c r="N30" s="77">
        <v>-0.17</v>
      </c>
      <c r="O30" s="77">
        <v>1844069</v>
      </c>
      <c r="P30" s="77">
        <v>102.36</v>
      </c>
      <c r="Q30" s="77">
        <v>14.81246</v>
      </c>
      <c r="R30" s="77">
        <v>1902.4014884000001</v>
      </c>
      <c r="S30" s="77">
        <v>0.28999999999999998</v>
      </c>
      <c r="T30" s="77">
        <v>0.93</v>
      </c>
      <c r="U30" s="77">
        <v>0.16</v>
      </c>
    </row>
    <row r="31" spans="2:21">
      <c r="B31" t="s">
        <v>423</v>
      </c>
      <c r="C31" t="s">
        <v>424</v>
      </c>
      <c r="D31" t="s">
        <v>103</v>
      </c>
      <c r="E31" t="s">
        <v>126</v>
      </c>
      <c r="F31" t="s">
        <v>368</v>
      </c>
      <c r="G31" t="s">
        <v>369</v>
      </c>
      <c r="H31" t="s">
        <v>217</v>
      </c>
      <c r="I31" t="s">
        <v>212</v>
      </c>
      <c r="J31" t="s">
        <v>425</v>
      </c>
      <c r="K31" s="77">
        <v>2.52</v>
      </c>
      <c r="L31" t="s">
        <v>105</v>
      </c>
      <c r="M31" s="77">
        <v>3.4</v>
      </c>
      <c r="N31" s="77">
        <v>-0.11</v>
      </c>
      <c r="O31" s="77">
        <v>3158952</v>
      </c>
      <c r="P31" s="77">
        <v>112.77</v>
      </c>
      <c r="Q31" s="77">
        <v>0</v>
      </c>
      <c r="R31" s="77">
        <v>3562.3501704</v>
      </c>
      <c r="S31" s="77">
        <v>0.17</v>
      </c>
      <c r="T31" s="77">
        <v>1.74</v>
      </c>
      <c r="U31" s="77">
        <v>0.3</v>
      </c>
    </row>
    <row r="32" spans="2:21">
      <c r="B32" t="s">
        <v>426</v>
      </c>
      <c r="C32" t="s">
        <v>427</v>
      </c>
      <c r="D32" t="s">
        <v>103</v>
      </c>
      <c r="E32" t="s">
        <v>126</v>
      </c>
      <c r="F32" t="s">
        <v>373</v>
      </c>
      <c r="G32" t="s">
        <v>369</v>
      </c>
      <c r="H32" t="s">
        <v>217</v>
      </c>
      <c r="I32" t="s">
        <v>212</v>
      </c>
      <c r="J32" t="s">
        <v>272</v>
      </c>
      <c r="K32" s="77">
        <v>1.44</v>
      </c>
      <c r="L32" t="s">
        <v>105</v>
      </c>
      <c r="M32" s="77">
        <v>3</v>
      </c>
      <c r="N32" s="77">
        <v>-0.19</v>
      </c>
      <c r="O32" s="77">
        <v>1163406</v>
      </c>
      <c r="P32" s="77">
        <v>111.96</v>
      </c>
      <c r="Q32" s="77">
        <v>0</v>
      </c>
      <c r="R32" s="77">
        <v>1302.5493575999999</v>
      </c>
      <c r="S32" s="77">
        <v>0.24</v>
      </c>
      <c r="T32" s="77">
        <v>0.63</v>
      </c>
      <c r="U32" s="77">
        <v>0.11</v>
      </c>
    </row>
    <row r="33" spans="2:21">
      <c r="B33" t="s">
        <v>428</v>
      </c>
      <c r="C33" t="s">
        <v>429</v>
      </c>
      <c r="D33" t="s">
        <v>103</v>
      </c>
      <c r="E33" t="s">
        <v>126</v>
      </c>
      <c r="F33" t="s">
        <v>395</v>
      </c>
      <c r="G33" t="s">
        <v>369</v>
      </c>
      <c r="H33" t="s">
        <v>217</v>
      </c>
      <c r="I33" t="s">
        <v>212</v>
      </c>
      <c r="J33" t="s">
        <v>430</v>
      </c>
      <c r="K33" s="77">
        <v>3.82</v>
      </c>
      <c r="L33" t="s">
        <v>105</v>
      </c>
      <c r="M33" s="77">
        <v>4.2</v>
      </c>
      <c r="N33" s="77">
        <v>0.14000000000000001</v>
      </c>
      <c r="O33" s="77">
        <v>197846</v>
      </c>
      <c r="P33" s="77">
        <v>121.29</v>
      </c>
      <c r="Q33" s="77">
        <v>0</v>
      </c>
      <c r="R33" s="77">
        <v>239.9674134</v>
      </c>
      <c r="S33" s="77">
        <v>0.02</v>
      </c>
      <c r="T33" s="77">
        <v>0.12</v>
      </c>
      <c r="U33" s="77">
        <v>0.02</v>
      </c>
    </row>
    <row r="34" spans="2:21">
      <c r="B34" t="s">
        <v>431</v>
      </c>
      <c r="C34" t="s">
        <v>432</v>
      </c>
      <c r="D34" t="s">
        <v>103</v>
      </c>
      <c r="E34" t="s">
        <v>126</v>
      </c>
      <c r="F34" t="s">
        <v>395</v>
      </c>
      <c r="G34" t="s">
        <v>369</v>
      </c>
      <c r="H34" t="s">
        <v>217</v>
      </c>
      <c r="I34" t="s">
        <v>212</v>
      </c>
      <c r="J34" t="s">
        <v>433</v>
      </c>
      <c r="K34" s="77">
        <v>1.96</v>
      </c>
      <c r="L34" t="s">
        <v>105</v>
      </c>
      <c r="M34" s="77">
        <v>4.0999999999999996</v>
      </c>
      <c r="N34" s="77">
        <v>-0.03</v>
      </c>
      <c r="O34" s="77">
        <v>1876284</v>
      </c>
      <c r="P34" s="77">
        <v>129.81</v>
      </c>
      <c r="Q34" s="77">
        <v>0</v>
      </c>
      <c r="R34" s="77">
        <v>2435.6042603999999</v>
      </c>
      <c r="S34" s="77">
        <v>0.08</v>
      </c>
      <c r="T34" s="77">
        <v>1.19</v>
      </c>
      <c r="U34" s="77">
        <v>0.2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395</v>
      </c>
      <c r="G35" t="s">
        <v>369</v>
      </c>
      <c r="H35" t="s">
        <v>217</v>
      </c>
      <c r="I35" t="s">
        <v>212</v>
      </c>
      <c r="J35" t="s">
        <v>272</v>
      </c>
      <c r="K35" s="77">
        <v>3.02</v>
      </c>
      <c r="L35" t="s">
        <v>105</v>
      </c>
      <c r="M35" s="77">
        <v>4</v>
      </c>
      <c r="N35" s="77">
        <v>0.04</v>
      </c>
      <c r="O35" s="77">
        <v>1927664</v>
      </c>
      <c r="P35" s="77">
        <v>119.26</v>
      </c>
      <c r="Q35" s="77">
        <v>0</v>
      </c>
      <c r="R35" s="77">
        <v>2298.9320864000001</v>
      </c>
      <c r="S35" s="77">
        <v>7.0000000000000007E-2</v>
      </c>
      <c r="T35" s="77">
        <v>1.1200000000000001</v>
      </c>
      <c r="U35" s="77">
        <v>0.19</v>
      </c>
    </row>
    <row r="36" spans="2:21">
      <c r="B36" t="s">
        <v>436</v>
      </c>
      <c r="C36" t="s">
        <v>437</v>
      </c>
      <c r="D36" t="s">
        <v>103</v>
      </c>
      <c r="E36" t="s">
        <v>126</v>
      </c>
      <c r="F36" t="s">
        <v>438</v>
      </c>
      <c r="G36" t="s">
        <v>408</v>
      </c>
      <c r="H36" t="s">
        <v>439</v>
      </c>
      <c r="I36" t="s">
        <v>212</v>
      </c>
      <c r="J36" t="s">
        <v>440</v>
      </c>
      <c r="K36" s="77">
        <v>5.95</v>
      </c>
      <c r="L36" t="s">
        <v>105</v>
      </c>
      <c r="M36" s="77">
        <v>2.34</v>
      </c>
      <c r="N36" s="77">
        <v>1.1299999999999999</v>
      </c>
      <c r="O36" s="77">
        <v>1465038.22</v>
      </c>
      <c r="P36" s="77">
        <v>106</v>
      </c>
      <c r="Q36" s="77">
        <v>0</v>
      </c>
      <c r="R36" s="77">
        <v>1552.9405131999999</v>
      </c>
      <c r="S36" s="77">
        <v>7.0000000000000007E-2</v>
      </c>
      <c r="T36" s="77">
        <v>0.76</v>
      </c>
      <c r="U36" s="77">
        <v>0.13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443</v>
      </c>
      <c r="G37" t="s">
        <v>408</v>
      </c>
      <c r="H37" t="s">
        <v>439</v>
      </c>
      <c r="I37" t="s">
        <v>212</v>
      </c>
      <c r="J37" t="s">
        <v>444</v>
      </c>
      <c r="K37" s="77">
        <v>0.75</v>
      </c>
      <c r="L37" t="s">
        <v>105</v>
      </c>
      <c r="M37" s="77">
        <v>4.95</v>
      </c>
      <c r="N37" s="77">
        <v>-7.0000000000000007E-2</v>
      </c>
      <c r="O37" s="77">
        <v>107761.65</v>
      </c>
      <c r="P37" s="77">
        <v>126.34</v>
      </c>
      <c r="Q37" s="77">
        <v>0</v>
      </c>
      <c r="R37" s="77">
        <v>136.14606860999999</v>
      </c>
      <c r="S37" s="77">
        <v>0.04</v>
      </c>
      <c r="T37" s="77">
        <v>7.0000000000000007E-2</v>
      </c>
      <c r="U37" s="77">
        <v>0.01</v>
      </c>
    </row>
    <row r="38" spans="2:21">
      <c r="B38" t="s">
        <v>445</v>
      </c>
      <c r="C38" t="s">
        <v>446</v>
      </c>
      <c r="D38" t="s">
        <v>103</v>
      </c>
      <c r="E38" t="s">
        <v>126</v>
      </c>
      <c r="F38" t="s">
        <v>443</v>
      </c>
      <c r="G38" t="s">
        <v>408</v>
      </c>
      <c r="H38" t="s">
        <v>439</v>
      </c>
      <c r="I38" t="s">
        <v>212</v>
      </c>
      <c r="J38" t="s">
        <v>447</v>
      </c>
      <c r="K38" s="77">
        <v>2.85</v>
      </c>
      <c r="L38" t="s">
        <v>105</v>
      </c>
      <c r="M38" s="77">
        <v>4.8</v>
      </c>
      <c r="N38" s="77">
        <v>0.17</v>
      </c>
      <c r="O38" s="77">
        <v>2990606</v>
      </c>
      <c r="P38" s="77">
        <v>118.59</v>
      </c>
      <c r="Q38" s="77">
        <v>0</v>
      </c>
      <c r="R38" s="77">
        <v>3546.5596553999999</v>
      </c>
      <c r="S38" s="77">
        <v>0.22</v>
      </c>
      <c r="T38" s="77">
        <v>1.73</v>
      </c>
      <c r="U38" s="77">
        <v>0.3</v>
      </c>
    </row>
    <row r="39" spans="2:21">
      <c r="B39" t="s">
        <v>448</v>
      </c>
      <c r="C39" t="s">
        <v>449</v>
      </c>
      <c r="D39" t="s">
        <v>103</v>
      </c>
      <c r="E39" t="s">
        <v>126</v>
      </c>
      <c r="F39" t="s">
        <v>443</v>
      </c>
      <c r="G39" t="s">
        <v>408</v>
      </c>
      <c r="H39" t="s">
        <v>439</v>
      </c>
      <c r="I39" t="s">
        <v>212</v>
      </c>
      <c r="J39" t="s">
        <v>272</v>
      </c>
      <c r="K39" s="77">
        <v>1.72</v>
      </c>
      <c r="L39" t="s">
        <v>105</v>
      </c>
      <c r="M39" s="77">
        <v>4.9000000000000004</v>
      </c>
      <c r="N39" s="77">
        <v>0.03</v>
      </c>
      <c r="O39" s="77">
        <v>495837.13</v>
      </c>
      <c r="P39" s="77">
        <v>117.53</v>
      </c>
      <c r="Q39" s="77">
        <v>0</v>
      </c>
      <c r="R39" s="77">
        <v>582.75737888900005</v>
      </c>
      <c r="S39" s="77">
        <v>0.17</v>
      </c>
      <c r="T39" s="77">
        <v>0.28000000000000003</v>
      </c>
      <c r="U39" s="77">
        <v>0.05</v>
      </c>
    </row>
    <row r="40" spans="2:21">
      <c r="B40" t="s">
        <v>450</v>
      </c>
      <c r="C40" t="s">
        <v>451</v>
      </c>
      <c r="D40" t="s">
        <v>103</v>
      </c>
      <c r="E40" t="s">
        <v>126</v>
      </c>
      <c r="F40" t="s">
        <v>443</v>
      </c>
      <c r="G40" t="s">
        <v>408</v>
      </c>
      <c r="H40" t="s">
        <v>439</v>
      </c>
      <c r="I40" t="s">
        <v>212</v>
      </c>
      <c r="J40" t="s">
        <v>452</v>
      </c>
      <c r="K40" s="77">
        <v>6.75</v>
      </c>
      <c r="L40" t="s">
        <v>105</v>
      </c>
      <c r="M40" s="77">
        <v>3.2</v>
      </c>
      <c r="N40" s="77">
        <v>1.33</v>
      </c>
      <c r="O40" s="77">
        <v>1053361</v>
      </c>
      <c r="P40" s="77">
        <v>114.12</v>
      </c>
      <c r="Q40" s="77">
        <v>0</v>
      </c>
      <c r="R40" s="77">
        <v>1202.0955732</v>
      </c>
      <c r="S40" s="77">
        <v>0.08</v>
      </c>
      <c r="T40" s="77">
        <v>0.59</v>
      </c>
      <c r="U40" s="77">
        <v>0.1</v>
      </c>
    </row>
    <row r="41" spans="2:21">
      <c r="B41" t="s">
        <v>453</v>
      </c>
      <c r="C41" t="s">
        <v>454</v>
      </c>
      <c r="D41" t="s">
        <v>103</v>
      </c>
      <c r="E41" t="s">
        <v>126</v>
      </c>
      <c r="F41" t="s">
        <v>438</v>
      </c>
      <c r="G41" t="s">
        <v>408</v>
      </c>
      <c r="H41" t="s">
        <v>439</v>
      </c>
      <c r="I41" t="s">
        <v>212</v>
      </c>
      <c r="J41" t="s">
        <v>455</v>
      </c>
      <c r="K41" s="77">
        <v>2.5499999999999998</v>
      </c>
      <c r="L41" t="s">
        <v>105</v>
      </c>
      <c r="M41" s="77">
        <v>3</v>
      </c>
      <c r="N41" s="77">
        <v>0.39</v>
      </c>
      <c r="O41" s="77">
        <v>1217378.82</v>
      </c>
      <c r="P41" s="77">
        <v>107.19</v>
      </c>
      <c r="Q41" s="77">
        <v>0</v>
      </c>
      <c r="R41" s="77">
        <v>1304.9083571579999</v>
      </c>
      <c r="S41" s="77">
        <v>0.2</v>
      </c>
      <c r="T41" s="77">
        <v>0.64</v>
      </c>
      <c r="U41" s="77">
        <v>0.11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438</v>
      </c>
      <c r="G42" t="s">
        <v>408</v>
      </c>
      <c r="H42" t="s">
        <v>439</v>
      </c>
      <c r="I42" t="s">
        <v>212</v>
      </c>
      <c r="J42" t="s">
        <v>458</v>
      </c>
      <c r="K42" s="77">
        <v>1.74</v>
      </c>
      <c r="L42" t="s">
        <v>105</v>
      </c>
      <c r="M42" s="77">
        <v>1.64</v>
      </c>
      <c r="N42" s="77">
        <v>0.01</v>
      </c>
      <c r="O42" s="77">
        <v>417074.71</v>
      </c>
      <c r="P42" s="77">
        <v>101.58</v>
      </c>
      <c r="Q42" s="77">
        <v>0</v>
      </c>
      <c r="R42" s="77">
        <v>423.66449041800001</v>
      </c>
      <c r="S42" s="77">
        <v>0.08</v>
      </c>
      <c r="T42" s="77">
        <v>0.21</v>
      </c>
      <c r="U42" s="77">
        <v>0.04</v>
      </c>
    </row>
    <row r="43" spans="2:21">
      <c r="B43" t="s">
        <v>459</v>
      </c>
      <c r="C43" t="s">
        <v>460</v>
      </c>
      <c r="D43" t="s">
        <v>103</v>
      </c>
      <c r="E43" t="s">
        <v>126</v>
      </c>
      <c r="F43" t="s">
        <v>461</v>
      </c>
      <c r="G43" t="s">
        <v>408</v>
      </c>
      <c r="H43" t="s">
        <v>439</v>
      </c>
      <c r="I43" t="s">
        <v>212</v>
      </c>
      <c r="J43" t="s">
        <v>462</v>
      </c>
      <c r="K43" s="77">
        <v>3.45</v>
      </c>
      <c r="L43" t="s">
        <v>105</v>
      </c>
      <c r="M43" s="77">
        <v>2.5499999999999998</v>
      </c>
      <c r="N43" s="77">
        <v>0.57999999999999996</v>
      </c>
      <c r="O43" s="77">
        <v>1655016.09</v>
      </c>
      <c r="P43" s="77">
        <v>107.63</v>
      </c>
      <c r="Q43" s="77">
        <v>0</v>
      </c>
      <c r="R43" s="77">
        <v>1781.293817667</v>
      </c>
      <c r="S43" s="77">
        <v>0.19</v>
      </c>
      <c r="T43" s="77">
        <v>0.87</v>
      </c>
      <c r="U43" s="77">
        <v>0.15</v>
      </c>
    </row>
    <row r="44" spans="2:21">
      <c r="B44" t="s">
        <v>463</v>
      </c>
      <c r="C44" t="s">
        <v>464</v>
      </c>
      <c r="D44" t="s">
        <v>103</v>
      </c>
      <c r="E44" t="s">
        <v>126</v>
      </c>
      <c r="F44" t="s">
        <v>461</v>
      </c>
      <c r="G44" t="s">
        <v>408</v>
      </c>
      <c r="H44" t="s">
        <v>439</v>
      </c>
      <c r="I44" t="s">
        <v>212</v>
      </c>
      <c r="J44" t="s">
        <v>272</v>
      </c>
      <c r="K44" s="77">
        <v>2.11</v>
      </c>
      <c r="L44" t="s">
        <v>105</v>
      </c>
      <c r="M44" s="77">
        <v>5.0999999999999996</v>
      </c>
      <c r="N44" s="77">
        <v>-0.05</v>
      </c>
      <c r="O44" s="77">
        <v>589024.63</v>
      </c>
      <c r="P44" s="77">
        <v>123.65</v>
      </c>
      <c r="Q44" s="77">
        <v>0</v>
      </c>
      <c r="R44" s="77">
        <v>728.328954995</v>
      </c>
      <c r="S44" s="77">
        <v>0.13</v>
      </c>
      <c r="T44" s="77">
        <v>0.35</v>
      </c>
      <c r="U44" s="77">
        <v>0.06</v>
      </c>
    </row>
    <row r="45" spans="2:21">
      <c r="B45" t="s">
        <v>465</v>
      </c>
      <c r="C45" t="s">
        <v>466</v>
      </c>
      <c r="D45" t="s">
        <v>103</v>
      </c>
      <c r="E45" t="s">
        <v>126</v>
      </c>
      <c r="F45" t="s">
        <v>461</v>
      </c>
      <c r="G45" t="s">
        <v>408</v>
      </c>
      <c r="H45" t="s">
        <v>439</v>
      </c>
      <c r="I45" t="s">
        <v>212</v>
      </c>
      <c r="J45" t="s">
        <v>272</v>
      </c>
      <c r="K45" s="77">
        <v>2.38</v>
      </c>
      <c r="L45" t="s">
        <v>105</v>
      </c>
      <c r="M45" s="77">
        <v>3.4</v>
      </c>
      <c r="N45" s="77">
        <v>7.0000000000000007E-2</v>
      </c>
      <c r="O45" s="77">
        <v>18.97</v>
      </c>
      <c r="P45" s="77">
        <v>110.81</v>
      </c>
      <c r="Q45" s="77">
        <v>0</v>
      </c>
      <c r="R45" s="77">
        <v>2.1020657000000002E-2</v>
      </c>
      <c r="S45" s="77">
        <v>0</v>
      </c>
      <c r="T45" s="77">
        <v>0</v>
      </c>
      <c r="U45" s="77">
        <v>0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461</v>
      </c>
      <c r="G46" t="s">
        <v>408</v>
      </c>
      <c r="H46" t="s">
        <v>439</v>
      </c>
      <c r="I46" t="s">
        <v>212</v>
      </c>
      <c r="J46" t="s">
        <v>469</v>
      </c>
      <c r="K46" s="77">
        <v>6.8</v>
      </c>
      <c r="L46" t="s">
        <v>105</v>
      </c>
      <c r="M46" s="77">
        <v>2.15</v>
      </c>
      <c r="N46" s="77">
        <v>1.5</v>
      </c>
      <c r="O46" s="77">
        <v>1851054.96</v>
      </c>
      <c r="P46" s="77">
        <v>106.13</v>
      </c>
      <c r="Q46" s="77">
        <v>0</v>
      </c>
      <c r="R46" s="77">
        <v>1964.524629048</v>
      </c>
      <c r="S46" s="77">
        <v>0.24</v>
      </c>
      <c r="T46" s="77">
        <v>0.96</v>
      </c>
      <c r="U46" s="77">
        <v>0.16</v>
      </c>
    </row>
    <row r="47" spans="2:21">
      <c r="B47" t="s">
        <v>470</v>
      </c>
      <c r="C47" t="s">
        <v>471</v>
      </c>
      <c r="D47" t="s">
        <v>103</v>
      </c>
      <c r="E47" t="s">
        <v>126</v>
      </c>
      <c r="F47" t="s">
        <v>461</v>
      </c>
      <c r="G47" t="s">
        <v>408</v>
      </c>
      <c r="H47" t="s">
        <v>439</v>
      </c>
      <c r="I47" t="s">
        <v>212</v>
      </c>
      <c r="J47" t="s">
        <v>306</v>
      </c>
      <c r="K47" s="77">
        <v>7.72</v>
      </c>
      <c r="L47" t="s">
        <v>105</v>
      </c>
      <c r="M47" s="77">
        <v>2.25</v>
      </c>
      <c r="N47" s="77">
        <v>2.33</v>
      </c>
      <c r="O47" s="77">
        <v>423000</v>
      </c>
      <c r="P47" s="77">
        <v>99.77</v>
      </c>
      <c r="Q47" s="77">
        <v>0</v>
      </c>
      <c r="R47" s="77">
        <v>422.02710000000002</v>
      </c>
      <c r="S47" s="77">
        <v>0.22</v>
      </c>
      <c r="T47" s="77">
        <v>0.21</v>
      </c>
      <c r="U47" s="77">
        <v>0.04</v>
      </c>
    </row>
    <row r="48" spans="2:21">
      <c r="B48" t="s">
        <v>472</v>
      </c>
      <c r="C48" t="s">
        <v>473</v>
      </c>
      <c r="D48" t="s">
        <v>103</v>
      </c>
      <c r="E48" t="s">
        <v>126</v>
      </c>
      <c r="F48" t="s">
        <v>461</v>
      </c>
      <c r="G48" t="s">
        <v>408</v>
      </c>
      <c r="H48" t="s">
        <v>439</v>
      </c>
      <c r="I48" t="s">
        <v>212</v>
      </c>
      <c r="J48" t="s">
        <v>474</v>
      </c>
      <c r="K48" s="77">
        <v>7.52</v>
      </c>
      <c r="L48" t="s">
        <v>105</v>
      </c>
      <c r="M48" s="77">
        <v>2.35</v>
      </c>
      <c r="N48" s="77">
        <v>1.67</v>
      </c>
      <c r="O48" s="77">
        <v>648930</v>
      </c>
      <c r="P48" s="77">
        <v>105.2</v>
      </c>
      <c r="Q48" s="77">
        <v>14.393549999999999</v>
      </c>
      <c r="R48" s="77">
        <v>697.06790999999998</v>
      </c>
      <c r="S48" s="77">
        <v>0.18</v>
      </c>
      <c r="T48" s="77">
        <v>0.34</v>
      </c>
      <c r="U48" s="77">
        <v>0.06</v>
      </c>
    </row>
    <row r="49" spans="2:21">
      <c r="B49" t="s">
        <v>475</v>
      </c>
      <c r="C49" t="s">
        <v>476</v>
      </c>
      <c r="D49" t="s">
        <v>103</v>
      </c>
      <c r="E49" t="s">
        <v>126</v>
      </c>
      <c r="F49" t="s">
        <v>461</v>
      </c>
      <c r="G49" t="s">
        <v>408</v>
      </c>
      <c r="H49" t="s">
        <v>439</v>
      </c>
      <c r="I49" t="s">
        <v>212</v>
      </c>
      <c r="J49" t="s">
        <v>477</v>
      </c>
      <c r="K49" s="77">
        <v>6.34</v>
      </c>
      <c r="L49" t="s">
        <v>105</v>
      </c>
      <c r="M49" s="77">
        <v>1.76</v>
      </c>
      <c r="N49" s="77">
        <v>1.32</v>
      </c>
      <c r="O49" s="77">
        <v>1842056.54</v>
      </c>
      <c r="P49" s="77">
        <v>103.63</v>
      </c>
      <c r="Q49" s="77">
        <v>0</v>
      </c>
      <c r="R49" s="77">
        <v>1908.923192402</v>
      </c>
      <c r="S49" s="77">
        <v>0.16</v>
      </c>
      <c r="T49" s="77">
        <v>0.93</v>
      </c>
      <c r="U49" s="77">
        <v>0.16</v>
      </c>
    </row>
    <row r="50" spans="2:21">
      <c r="B50" t="s">
        <v>478</v>
      </c>
      <c r="C50" t="s">
        <v>479</v>
      </c>
      <c r="D50" t="s">
        <v>103</v>
      </c>
      <c r="E50" t="s">
        <v>126</v>
      </c>
      <c r="F50" t="s">
        <v>480</v>
      </c>
      <c r="G50" t="s">
        <v>408</v>
      </c>
      <c r="H50" t="s">
        <v>439</v>
      </c>
      <c r="I50" t="s">
        <v>212</v>
      </c>
      <c r="J50" t="s">
        <v>481</v>
      </c>
      <c r="K50" s="77">
        <v>4.43</v>
      </c>
      <c r="L50" t="s">
        <v>105</v>
      </c>
      <c r="M50" s="77">
        <v>4</v>
      </c>
      <c r="N50" s="77">
        <v>0.46</v>
      </c>
      <c r="O50" s="77">
        <v>1153083.6299999999</v>
      </c>
      <c r="P50" s="77">
        <v>115.08</v>
      </c>
      <c r="Q50" s="77">
        <v>0</v>
      </c>
      <c r="R50" s="77">
        <v>1326.968641404</v>
      </c>
      <c r="S50" s="77">
        <v>0.16</v>
      </c>
      <c r="T50" s="77">
        <v>0.65</v>
      </c>
      <c r="U50" s="77">
        <v>0.11</v>
      </c>
    </row>
    <row r="51" spans="2:21">
      <c r="B51" t="s">
        <v>482</v>
      </c>
      <c r="C51" t="s">
        <v>483</v>
      </c>
      <c r="D51" t="s">
        <v>103</v>
      </c>
      <c r="E51" t="s">
        <v>126</v>
      </c>
      <c r="F51" t="s">
        <v>480</v>
      </c>
      <c r="G51" t="s">
        <v>408</v>
      </c>
      <c r="H51" t="s">
        <v>439</v>
      </c>
      <c r="I51" t="s">
        <v>212</v>
      </c>
      <c r="J51" t="s">
        <v>484</v>
      </c>
      <c r="K51" s="77">
        <v>8.57</v>
      </c>
      <c r="L51" t="s">
        <v>105</v>
      </c>
      <c r="M51" s="77">
        <v>3.5</v>
      </c>
      <c r="N51" s="77">
        <v>1.64</v>
      </c>
      <c r="O51" s="77">
        <v>110970.8</v>
      </c>
      <c r="P51" s="77">
        <v>117.44</v>
      </c>
      <c r="Q51" s="77">
        <v>0</v>
      </c>
      <c r="R51" s="77">
        <v>130.32410752000001</v>
      </c>
      <c r="S51" s="77">
        <v>0.04</v>
      </c>
      <c r="T51" s="77">
        <v>0.06</v>
      </c>
      <c r="U51" s="77">
        <v>0.01</v>
      </c>
    </row>
    <row r="52" spans="2:21">
      <c r="B52" t="s">
        <v>485</v>
      </c>
      <c r="C52" t="s">
        <v>486</v>
      </c>
      <c r="D52" t="s">
        <v>103</v>
      </c>
      <c r="E52" t="s">
        <v>126</v>
      </c>
      <c r="F52" t="s">
        <v>480</v>
      </c>
      <c r="G52" t="s">
        <v>408</v>
      </c>
      <c r="H52" t="s">
        <v>439</v>
      </c>
      <c r="I52" t="s">
        <v>212</v>
      </c>
      <c r="J52" t="s">
        <v>487</v>
      </c>
      <c r="K52" s="77">
        <v>7.21</v>
      </c>
      <c r="L52" t="s">
        <v>105</v>
      </c>
      <c r="M52" s="77">
        <v>4</v>
      </c>
      <c r="N52" s="77">
        <v>1.22</v>
      </c>
      <c r="O52" s="77">
        <v>1354384.03</v>
      </c>
      <c r="P52" s="77">
        <v>121.03</v>
      </c>
      <c r="Q52" s="77">
        <v>0</v>
      </c>
      <c r="R52" s="77">
        <v>1639.210991509</v>
      </c>
      <c r="S52" s="77">
        <v>0.19</v>
      </c>
      <c r="T52" s="77">
        <v>0.8</v>
      </c>
      <c r="U52" s="77">
        <v>0.14000000000000001</v>
      </c>
    </row>
    <row r="53" spans="2:21">
      <c r="B53" t="s">
        <v>488</v>
      </c>
      <c r="C53" t="s">
        <v>489</v>
      </c>
      <c r="D53" t="s">
        <v>103</v>
      </c>
      <c r="E53" t="s">
        <v>126</v>
      </c>
      <c r="F53" t="s">
        <v>490</v>
      </c>
      <c r="G53" t="s">
        <v>135</v>
      </c>
      <c r="H53" t="s">
        <v>439</v>
      </c>
      <c r="I53" t="s">
        <v>212</v>
      </c>
      <c r="J53" t="s">
        <v>491</v>
      </c>
      <c r="K53" s="77">
        <v>6.04</v>
      </c>
      <c r="L53" t="s">
        <v>105</v>
      </c>
      <c r="M53" s="77">
        <v>2.2000000000000002</v>
      </c>
      <c r="N53" s="77">
        <v>1.1299999999999999</v>
      </c>
      <c r="O53" s="77">
        <v>1091807</v>
      </c>
      <c r="P53" s="77">
        <v>106.35</v>
      </c>
      <c r="Q53" s="77">
        <v>0</v>
      </c>
      <c r="R53" s="77">
        <v>1161.1367445000001</v>
      </c>
      <c r="S53" s="77">
        <v>0.12</v>
      </c>
      <c r="T53" s="77">
        <v>0.56999999999999995</v>
      </c>
      <c r="U53" s="77">
        <v>0.1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490</v>
      </c>
      <c r="G54" t="s">
        <v>135</v>
      </c>
      <c r="H54" t="s">
        <v>439</v>
      </c>
      <c r="I54" t="s">
        <v>212</v>
      </c>
      <c r="J54" t="s">
        <v>494</v>
      </c>
      <c r="K54" s="77">
        <v>2.57</v>
      </c>
      <c r="L54" t="s">
        <v>105</v>
      </c>
      <c r="M54" s="77">
        <v>3.7</v>
      </c>
      <c r="N54" s="77">
        <v>0.1</v>
      </c>
      <c r="O54" s="77">
        <v>4480577</v>
      </c>
      <c r="P54" s="77">
        <v>113.5</v>
      </c>
      <c r="Q54" s="77">
        <v>0</v>
      </c>
      <c r="R54" s="77">
        <v>5085.4548949999999</v>
      </c>
      <c r="S54" s="77">
        <v>0.15</v>
      </c>
      <c r="T54" s="77">
        <v>2.48</v>
      </c>
      <c r="U54" s="77">
        <v>0.43</v>
      </c>
    </row>
    <row r="55" spans="2:21">
      <c r="B55" t="s">
        <v>495</v>
      </c>
      <c r="C55" t="s">
        <v>496</v>
      </c>
      <c r="D55" t="s">
        <v>103</v>
      </c>
      <c r="E55" t="s">
        <v>126</v>
      </c>
      <c r="F55" t="s">
        <v>419</v>
      </c>
      <c r="G55" t="s">
        <v>369</v>
      </c>
      <c r="H55" t="s">
        <v>439</v>
      </c>
      <c r="I55" t="s">
        <v>212</v>
      </c>
      <c r="J55" t="s">
        <v>272</v>
      </c>
      <c r="K55" s="77">
        <v>1.24</v>
      </c>
      <c r="L55" t="s">
        <v>105</v>
      </c>
      <c r="M55" s="77">
        <v>2.8</v>
      </c>
      <c r="N55" s="77">
        <v>-0.28000000000000003</v>
      </c>
      <c r="O55" s="77">
        <v>1048683</v>
      </c>
      <c r="P55" s="77">
        <v>106.8</v>
      </c>
      <c r="Q55" s="77">
        <v>0</v>
      </c>
      <c r="R55" s="77">
        <v>1119.993444</v>
      </c>
      <c r="S55" s="77">
        <v>0.11</v>
      </c>
      <c r="T55" s="77">
        <v>0.55000000000000004</v>
      </c>
      <c r="U55" s="77">
        <v>0.09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419</v>
      </c>
      <c r="G56" t="s">
        <v>369</v>
      </c>
      <c r="H56" t="s">
        <v>439</v>
      </c>
      <c r="I56" t="s">
        <v>212</v>
      </c>
      <c r="J56" t="s">
        <v>272</v>
      </c>
      <c r="K56" s="77">
        <v>1.92</v>
      </c>
      <c r="L56" t="s">
        <v>105</v>
      </c>
      <c r="M56" s="77">
        <v>4.2</v>
      </c>
      <c r="N56" s="77">
        <v>0.23</v>
      </c>
      <c r="O56" s="77">
        <v>1.99</v>
      </c>
      <c r="P56" s="77">
        <v>129.41</v>
      </c>
      <c r="Q56" s="77">
        <v>0</v>
      </c>
      <c r="R56" s="77">
        <v>2.5752589999999999E-3</v>
      </c>
      <c r="S56" s="77">
        <v>0</v>
      </c>
      <c r="T56" s="77">
        <v>0</v>
      </c>
      <c r="U56" s="77">
        <v>0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419</v>
      </c>
      <c r="G57" t="s">
        <v>369</v>
      </c>
      <c r="H57" t="s">
        <v>439</v>
      </c>
      <c r="I57" t="s">
        <v>212</v>
      </c>
      <c r="J57" t="s">
        <v>396</v>
      </c>
      <c r="K57" s="77">
        <v>1.81</v>
      </c>
      <c r="L57" t="s">
        <v>105</v>
      </c>
      <c r="M57" s="77">
        <v>3.1</v>
      </c>
      <c r="N57" s="77">
        <v>-0.02</v>
      </c>
      <c r="O57" s="77">
        <v>705180</v>
      </c>
      <c r="P57" s="77">
        <v>111.18</v>
      </c>
      <c r="Q57" s="77">
        <v>0</v>
      </c>
      <c r="R57" s="77">
        <v>784.01912400000003</v>
      </c>
      <c r="S57" s="77">
        <v>0.14000000000000001</v>
      </c>
      <c r="T57" s="77">
        <v>0.38</v>
      </c>
      <c r="U57" s="77">
        <v>7.0000000000000007E-2</v>
      </c>
    </row>
    <row r="58" spans="2:21">
      <c r="B58" t="s">
        <v>501</v>
      </c>
      <c r="C58" t="s">
        <v>502</v>
      </c>
      <c r="D58" t="s">
        <v>103</v>
      </c>
      <c r="E58" t="s">
        <v>126</v>
      </c>
      <c r="F58" t="s">
        <v>368</v>
      </c>
      <c r="G58" t="s">
        <v>369</v>
      </c>
      <c r="H58" t="s">
        <v>439</v>
      </c>
      <c r="I58" t="s">
        <v>212</v>
      </c>
      <c r="J58" t="s">
        <v>503</v>
      </c>
      <c r="K58" s="77">
        <v>2.7</v>
      </c>
      <c r="L58" t="s">
        <v>105</v>
      </c>
      <c r="M58" s="77">
        <v>4</v>
      </c>
      <c r="N58" s="77">
        <v>0.09</v>
      </c>
      <c r="O58" s="77">
        <v>3321303</v>
      </c>
      <c r="P58" s="77">
        <v>119.59</v>
      </c>
      <c r="Q58" s="77">
        <v>0</v>
      </c>
      <c r="R58" s="77">
        <v>3971.9462576999999</v>
      </c>
      <c r="S58" s="77">
        <v>0.25</v>
      </c>
      <c r="T58" s="77">
        <v>1.93</v>
      </c>
      <c r="U58" s="77">
        <v>0.33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506</v>
      </c>
      <c r="G59" t="s">
        <v>369</v>
      </c>
      <c r="H59" t="s">
        <v>439</v>
      </c>
      <c r="I59" t="s">
        <v>212</v>
      </c>
      <c r="J59" t="s">
        <v>433</v>
      </c>
      <c r="K59" s="77">
        <v>2.4900000000000002</v>
      </c>
      <c r="L59" t="s">
        <v>105</v>
      </c>
      <c r="M59" s="77">
        <v>4.75</v>
      </c>
      <c r="N59" s="77">
        <v>0.01</v>
      </c>
      <c r="O59" s="77">
        <v>457777.55</v>
      </c>
      <c r="P59" s="77">
        <v>133.31</v>
      </c>
      <c r="Q59" s="77">
        <v>0</v>
      </c>
      <c r="R59" s="77">
        <v>610.26325190499995</v>
      </c>
      <c r="S59" s="77">
        <v>0.13</v>
      </c>
      <c r="T59" s="77">
        <v>0.3</v>
      </c>
      <c r="U59" s="77">
        <v>0.05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506</v>
      </c>
      <c r="G60" t="s">
        <v>369</v>
      </c>
      <c r="H60" t="s">
        <v>439</v>
      </c>
      <c r="I60" t="s">
        <v>212</v>
      </c>
      <c r="J60" t="s">
        <v>272</v>
      </c>
      <c r="K60" s="77">
        <v>0.01</v>
      </c>
      <c r="L60" t="s">
        <v>105</v>
      </c>
      <c r="M60" s="77">
        <v>5.5</v>
      </c>
      <c r="N60" s="77">
        <v>2.0499999999999998</v>
      </c>
      <c r="O60" s="77">
        <v>34057.15</v>
      </c>
      <c r="P60" s="77">
        <v>130.36000000000001</v>
      </c>
      <c r="Q60" s="77">
        <v>0</v>
      </c>
      <c r="R60" s="77">
        <v>42.087159999999997</v>
      </c>
      <c r="S60" s="77">
        <v>0.04</v>
      </c>
      <c r="T60" s="77">
        <v>0.02</v>
      </c>
      <c r="U60" s="77">
        <v>0</v>
      </c>
    </row>
    <row r="61" spans="2:21">
      <c r="B61" t="s">
        <v>509</v>
      </c>
      <c r="C61" t="s">
        <v>508</v>
      </c>
      <c r="D61" t="s">
        <v>103</v>
      </c>
      <c r="E61" t="s">
        <v>126</v>
      </c>
      <c r="F61" t="s">
        <v>506</v>
      </c>
      <c r="G61" t="s">
        <v>369</v>
      </c>
      <c r="H61" t="s">
        <v>439</v>
      </c>
      <c r="I61" t="s">
        <v>212</v>
      </c>
      <c r="K61" s="77">
        <v>0.01</v>
      </c>
      <c r="L61" t="s">
        <v>105</v>
      </c>
      <c r="M61" s="77">
        <v>5.5</v>
      </c>
      <c r="N61" s="77">
        <v>2.0499999999999998</v>
      </c>
      <c r="O61" s="77">
        <v>0</v>
      </c>
      <c r="P61" s="77">
        <v>0</v>
      </c>
      <c r="Q61" s="77">
        <v>0</v>
      </c>
      <c r="R61" s="77">
        <v>2.3147899999999999</v>
      </c>
      <c r="S61" s="77">
        <v>0</v>
      </c>
      <c r="T61" s="77">
        <v>0</v>
      </c>
      <c r="U61" s="77">
        <v>0</v>
      </c>
    </row>
    <row r="62" spans="2:21">
      <c r="B62" t="s">
        <v>510</v>
      </c>
      <c r="C62" t="s">
        <v>511</v>
      </c>
      <c r="D62" t="s">
        <v>103</v>
      </c>
      <c r="E62" t="s">
        <v>126</v>
      </c>
      <c r="F62" t="s">
        <v>506</v>
      </c>
      <c r="G62" t="s">
        <v>369</v>
      </c>
      <c r="H62" t="s">
        <v>439</v>
      </c>
      <c r="I62" t="s">
        <v>212</v>
      </c>
      <c r="J62" t="s">
        <v>272</v>
      </c>
      <c r="K62" s="77">
        <v>1.1499999999999999</v>
      </c>
      <c r="L62" t="s">
        <v>105</v>
      </c>
      <c r="M62" s="77">
        <v>5.25</v>
      </c>
      <c r="N62" s="77">
        <v>-7.0000000000000007E-2</v>
      </c>
      <c r="O62" s="77">
        <v>205000.01</v>
      </c>
      <c r="P62" s="77">
        <v>131.83000000000001</v>
      </c>
      <c r="Q62" s="77">
        <v>0</v>
      </c>
      <c r="R62" s="77">
        <v>270.25151318299999</v>
      </c>
      <c r="S62" s="77">
        <v>0.09</v>
      </c>
      <c r="T62" s="77">
        <v>0.13</v>
      </c>
      <c r="U62" s="77">
        <v>0.02</v>
      </c>
    </row>
    <row r="63" spans="2:21">
      <c r="B63" t="s">
        <v>512</v>
      </c>
      <c r="C63" t="s">
        <v>513</v>
      </c>
      <c r="D63" t="s">
        <v>103</v>
      </c>
      <c r="E63" t="s">
        <v>126</v>
      </c>
      <c r="F63" t="s">
        <v>514</v>
      </c>
      <c r="G63" t="s">
        <v>369</v>
      </c>
      <c r="H63" t="s">
        <v>439</v>
      </c>
      <c r="I63" t="s">
        <v>212</v>
      </c>
      <c r="J63" t="s">
        <v>515</v>
      </c>
      <c r="K63" s="77">
        <v>6.1</v>
      </c>
      <c r="L63" t="s">
        <v>105</v>
      </c>
      <c r="M63" s="77">
        <v>1.5</v>
      </c>
      <c r="N63" s="77">
        <v>0.69</v>
      </c>
      <c r="O63" s="77">
        <v>1198222.32</v>
      </c>
      <c r="P63" s="77">
        <v>103.94</v>
      </c>
      <c r="Q63" s="77">
        <v>0</v>
      </c>
      <c r="R63" s="77">
        <v>1245.4322794080001</v>
      </c>
      <c r="S63" s="77">
        <v>0.21</v>
      </c>
      <c r="T63" s="77">
        <v>0.61</v>
      </c>
      <c r="U63" s="77">
        <v>0.1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514</v>
      </c>
      <c r="G64" t="s">
        <v>369</v>
      </c>
      <c r="H64" t="s">
        <v>439</v>
      </c>
      <c r="I64" t="s">
        <v>212</v>
      </c>
      <c r="J64" t="s">
        <v>272</v>
      </c>
      <c r="K64" s="77">
        <v>2.74</v>
      </c>
      <c r="L64" t="s">
        <v>105</v>
      </c>
      <c r="M64" s="77">
        <v>3.55</v>
      </c>
      <c r="N64" s="77">
        <v>-0.05</v>
      </c>
      <c r="O64" s="77">
        <v>1348941.98</v>
      </c>
      <c r="P64" s="77">
        <v>120.05</v>
      </c>
      <c r="Q64" s="77">
        <v>0</v>
      </c>
      <c r="R64" s="77">
        <v>1619.4048469899999</v>
      </c>
      <c r="S64" s="77">
        <v>0.32</v>
      </c>
      <c r="T64" s="77">
        <v>0.79</v>
      </c>
      <c r="U64" s="77">
        <v>0.14000000000000001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514</v>
      </c>
      <c r="G65" t="s">
        <v>369</v>
      </c>
      <c r="H65" t="s">
        <v>439</v>
      </c>
      <c r="I65" t="s">
        <v>212</v>
      </c>
      <c r="J65" t="s">
        <v>272</v>
      </c>
      <c r="K65" s="77">
        <v>1.66</v>
      </c>
      <c r="L65" t="s">
        <v>105</v>
      </c>
      <c r="M65" s="77">
        <v>4.6500000000000004</v>
      </c>
      <c r="N65" s="77">
        <v>-0.05</v>
      </c>
      <c r="O65" s="77">
        <v>886339.85</v>
      </c>
      <c r="P65" s="77">
        <v>130.08000000000001</v>
      </c>
      <c r="Q65" s="77">
        <v>0</v>
      </c>
      <c r="R65" s="77">
        <v>1152.9508768799999</v>
      </c>
      <c r="S65" s="77">
        <v>0.27</v>
      </c>
      <c r="T65" s="77">
        <v>0.56000000000000005</v>
      </c>
      <c r="U65" s="77">
        <v>0.1</v>
      </c>
    </row>
    <row r="66" spans="2:21">
      <c r="B66" t="s">
        <v>520</v>
      </c>
      <c r="C66" t="s">
        <v>521</v>
      </c>
      <c r="D66" t="s">
        <v>103</v>
      </c>
      <c r="E66" t="s">
        <v>126</v>
      </c>
      <c r="F66" t="s">
        <v>522</v>
      </c>
      <c r="G66" t="s">
        <v>523</v>
      </c>
      <c r="H66" t="s">
        <v>439</v>
      </c>
      <c r="I66" t="s">
        <v>212</v>
      </c>
      <c r="J66" t="s">
        <v>272</v>
      </c>
      <c r="K66" s="77">
        <v>2.19</v>
      </c>
      <c r="L66" t="s">
        <v>105</v>
      </c>
      <c r="M66" s="77">
        <v>4.6500000000000004</v>
      </c>
      <c r="N66" s="77">
        <v>0.22</v>
      </c>
      <c r="O66" s="77">
        <v>23538.59</v>
      </c>
      <c r="P66" s="77">
        <v>132.36000000000001</v>
      </c>
      <c r="Q66" s="77">
        <v>0</v>
      </c>
      <c r="R66" s="77">
        <v>31.155677724</v>
      </c>
      <c r="S66" s="77">
        <v>0.02</v>
      </c>
      <c r="T66" s="77">
        <v>0.02</v>
      </c>
      <c r="U66" s="77">
        <v>0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526</v>
      </c>
      <c r="G67" t="s">
        <v>408</v>
      </c>
      <c r="H67" t="s">
        <v>439</v>
      </c>
      <c r="I67" t="s">
        <v>212</v>
      </c>
      <c r="J67" t="s">
        <v>272</v>
      </c>
      <c r="K67" s="77">
        <v>2.37</v>
      </c>
      <c r="L67" t="s">
        <v>105</v>
      </c>
      <c r="M67" s="77">
        <v>3.64</v>
      </c>
      <c r="N67" s="77">
        <v>0.33</v>
      </c>
      <c r="O67" s="77">
        <v>182576.27</v>
      </c>
      <c r="P67" s="77">
        <v>116.63</v>
      </c>
      <c r="Q67" s="77">
        <v>0</v>
      </c>
      <c r="R67" s="77">
        <v>212.93870370100001</v>
      </c>
      <c r="S67" s="77">
        <v>0.2</v>
      </c>
      <c r="T67" s="77">
        <v>0.1</v>
      </c>
      <c r="U67" s="77">
        <v>0.02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529</v>
      </c>
      <c r="G68" t="s">
        <v>530</v>
      </c>
      <c r="H68" t="s">
        <v>531</v>
      </c>
      <c r="I68" t="s">
        <v>153</v>
      </c>
      <c r="J68" t="s">
        <v>532</v>
      </c>
      <c r="K68" s="77">
        <v>6.5</v>
      </c>
      <c r="L68" t="s">
        <v>105</v>
      </c>
      <c r="M68" s="77">
        <v>4.5</v>
      </c>
      <c r="N68" s="77">
        <v>1.05</v>
      </c>
      <c r="O68" s="77">
        <v>5830420</v>
      </c>
      <c r="P68" s="77">
        <v>125.2</v>
      </c>
      <c r="Q68" s="77">
        <v>0</v>
      </c>
      <c r="R68" s="77">
        <v>7299.6858400000001</v>
      </c>
      <c r="S68" s="77">
        <v>0.2</v>
      </c>
      <c r="T68" s="77">
        <v>3.56</v>
      </c>
      <c r="U68" s="77">
        <v>0.61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529</v>
      </c>
      <c r="G69" t="s">
        <v>530</v>
      </c>
      <c r="H69" t="s">
        <v>531</v>
      </c>
      <c r="I69" t="s">
        <v>153</v>
      </c>
      <c r="J69" t="s">
        <v>535</v>
      </c>
      <c r="K69" s="77">
        <v>8.41</v>
      </c>
      <c r="L69" t="s">
        <v>105</v>
      </c>
      <c r="M69" s="77">
        <v>3.85</v>
      </c>
      <c r="N69" s="77">
        <v>1.39</v>
      </c>
      <c r="O69" s="77">
        <v>2437536.5099999998</v>
      </c>
      <c r="P69" s="77">
        <v>123.26</v>
      </c>
      <c r="Q69" s="77">
        <v>0</v>
      </c>
      <c r="R69" s="77">
        <v>3004.5075022259998</v>
      </c>
      <c r="S69" s="77">
        <v>0.09</v>
      </c>
      <c r="T69" s="77">
        <v>1.46</v>
      </c>
      <c r="U69" s="77">
        <v>0.25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368</v>
      </c>
      <c r="G70" t="s">
        <v>369</v>
      </c>
      <c r="H70" t="s">
        <v>439</v>
      </c>
      <c r="I70" t="s">
        <v>212</v>
      </c>
      <c r="J70" t="s">
        <v>425</v>
      </c>
      <c r="K70" s="77">
        <v>2.23</v>
      </c>
      <c r="L70" t="s">
        <v>105</v>
      </c>
      <c r="M70" s="77">
        <v>5</v>
      </c>
      <c r="N70" s="77">
        <v>-0.05</v>
      </c>
      <c r="O70" s="77">
        <v>3486080</v>
      </c>
      <c r="P70" s="77">
        <v>122.64</v>
      </c>
      <c r="Q70" s="77">
        <v>0</v>
      </c>
      <c r="R70" s="77">
        <v>4275.328512</v>
      </c>
      <c r="S70" s="77">
        <v>0.35</v>
      </c>
      <c r="T70" s="77">
        <v>2.08</v>
      </c>
      <c r="U70" s="77">
        <v>0.36</v>
      </c>
    </row>
    <row r="71" spans="2:21">
      <c r="B71" t="s">
        <v>538</v>
      </c>
      <c r="C71" t="s">
        <v>539</v>
      </c>
      <c r="D71" t="s">
        <v>103</v>
      </c>
      <c r="E71" t="s">
        <v>126</v>
      </c>
      <c r="F71" t="s">
        <v>395</v>
      </c>
      <c r="G71" t="s">
        <v>369</v>
      </c>
      <c r="H71" t="s">
        <v>439</v>
      </c>
      <c r="I71" t="s">
        <v>212</v>
      </c>
      <c r="J71" t="s">
        <v>540</v>
      </c>
      <c r="K71" s="77">
        <v>2.12</v>
      </c>
      <c r="L71" t="s">
        <v>105</v>
      </c>
      <c r="M71" s="77">
        <v>6.5</v>
      </c>
      <c r="N71" s="77">
        <v>-0.03</v>
      </c>
      <c r="O71" s="77">
        <v>2359400</v>
      </c>
      <c r="P71" s="77">
        <v>125.98</v>
      </c>
      <c r="Q71" s="77">
        <v>42.11712</v>
      </c>
      <c r="R71" s="77">
        <v>3014.4892399999999</v>
      </c>
      <c r="S71" s="77">
        <v>0.15</v>
      </c>
      <c r="T71" s="77">
        <v>1.47</v>
      </c>
      <c r="U71" s="77">
        <v>0.25</v>
      </c>
    </row>
    <row r="72" spans="2:21">
      <c r="B72" t="s">
        <v>541</v>
      </c>
      <c r="C72" t="s">
        <v>542</v>
      </c>
      <c r="D72" t="s">
        <v>103</v>
      </c>
      <c r="E72" t="s">
        <v>126</v>
      </c>
      <c r="F72" t="s">
        <v>543</v>
      </c>
      <c r="G72" t="s">
        <v>523</v>
      </c>
      <c r="H72" t="s">
        <v>439</v>
      </c>
      <c r="I72" t="s">
        <v>212</v>
      </c>
      <c r="J72" t="s">
        <v>272</v>
      </c>
      <c r="K72" s="77">
        <v>0.42</v>
      </c>
      <c r="L72" t="s">
        <v>105</v>
      </c>
      <c r="M72" s="77">
        <v>4.4000000000000004</v>
      </c>
      <c r="N72" s="77">
        <v>-0.33</v>
      </c>
      <c r="O72" s="77">
        <v>2224</v>
      </c>
      <c r="P72" s="77">
        <v>110.27</v>
      </c>
      <c r="Q72" s="77">
        <v>0</v>
      </c>
      <c r="R72" s="77">
        <v>2.4524048000000001</v>
      </c>
      <c r="S72" s="77">
        <v>0</v>
      </c>
      <c r="T72" s="77">
        <v>0</v>
      </c>
      <c r="U72" s="77">
        <v>0</v>
      </c>
    </row>
    <row r="73" spans="2:21">
      <c r="B73" t="s">
        <v>544</v>
      </c>
      <c r="C73" t="s">
        <v>545</v>
      </c>
      <c r="D73" t="s">
        <v>103</v>
      </c>
      <c r="E73" t="s">
        <v>126</v>
      </c>
      <c r="F73" t="s">
        <v>546</v>
      </c>
      <c r="G73" t="s">
        <v>408</v>
      </c>
      <c r="H73" t="s">
        <v>547</v>
      </c>
      <c r="I73" t="s">
        <v>153</v>
      </c>
      <c r="J73" t="s">
        <v>548</v>
      </c>
      <c r="K73" s="77">
        <v>0.01</v>
      </c>
      <c r="L73" t="s">
        <v>105</v>
      </c>
      <c r="M73" s="77">
        <v>4.55</v>
      </c>
      <c r="N73" s="77">
        <v>1.26</v>
      </c>
      <c r="O73" s="77">
        <v>126995.6</v>
      </c>
      <c r="P73" s="77">
        <v>122.62</v>
      </c>
      <c r="Q73" s="77">
        <v>0</v>
      </c>
      <c r="R73" s="77">
        <v>152.26561000000001</v>
      </c>
      <c r="S73" s="77">
        <v>0.09</v>
      </c>
      <c r="T73" s="77">
        <v>7.0000000000000007E-2</v>
      </c>
      <c r="U73" s="77">
        <v>0.01</v>
      </c>
    </row>
    <row r="74" spans="2:21">
      <c r="B74" t="s">
        <v>549</v>
      </c>
      <c r="C74" t="s">
        <v>545</v>
      </c>
      <c r="D74" t="s">
        <v>103</v>
      </c>
      <c r="E74" t="s">
        <v>126</v>
      </c>
      <c r="F74" t="s">
        <v>546</v>
      </c>
      <c r="G74" t="s">
        <v>408</v>
      </c>
      <c r="H74" t="s">
        <v>547</v>
      </c>
      <c r="I74" t="s">
        <v>153</v>
      </c>
      <c r="K74" s="77">
        <v>0.01</v>
      </c>
      <c r="L74" t="s">
        <v>105</v>
      </c>
      <c r="M74" s="77">
        <v>4.55</v>
      </c>
      <c r="N74" s="77">
        <v>1.26</v>
      </c>
      <c r="O74" s="77">
        <v>0</v>
      </c>
      <c r="P74" s="77">
        <v>0</v>
      </c>
      <c r="Q74" s="77">
        <v>0</v>
      </c>
      <c r="R74" s="77">
        <v>3.4640499999999999</v>
      </c>
      <c r="S74" s="77">
        <v>0</v>
      </c>
      <c r="T74" s="77">
        <v>0</v>
      </c>
      <c r="U74" s="77">
        <v>0</v>
      </c>
    </row>
    <row r="75" spans="2:21">
      <c r="B75" t="s">
        <v>550</v>
      </c>
      <c r="C75" t="s">
        <v>551</v>
      </c>
      <c r="D75" t="s">
        <v>103</v>
      </c>
      <c r="E75" t="s">
        <v>126</v>
      </c>
      <c r="F75" t="s">
        <v>546</v>
      </c>
      <c r="G75" t="s">
        <v>408</v>
      </c>
      <c r="H75" t="s">
        <v>547</v>
      </c>
      <c r="I75" t="s">
        <v>153</v>
      </c>
      <c r="J75" t="s">
        <v>272</v>
      </c>
      <c r="K75" s="77">
        <v>5</v>
      </c>
      <c r="L75" t="s">
        <v>105</v>
      </c>
      <c r="M75" s="77">
        <v>4.75</v>
      </c>
      <c r="N75" s="77">
        <v>0.78</v>
      </c>
      <c r="O75" s="77">
        <v>2585815</v>
      </c>
      <c r="P75" s="77">
        <v>145.41</v>
      </c>
      <c r="Q75" s="77">
        <v>73.633279999999999</v>
      </c>
      <c r="R75" s="77">
        <v>3833.6668715000001</v>
      </c>
      <c r="S75" s="77">
        <v>0.14000000000000001</v>
      </c>
      <c r="T75" s="77">
        <v>1.87</v>
      </c>
      <c r="U75" s="77">
        <v>0.32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461</v>
      </c>
      <c r="G76" t="s">
        <v>408</v>
      </c>
      <c r="H76" t="s">
        <v>554</v>
      </c>
      <c r="I76" t="s">
        <v>212</v>
      </c>
      <c r="J76" t="s">
        <v>555</v>
      </c>
      <c r="K76" s="77">
        <v>0.16</v>
      </c>
      <c r="L76" t="s">
        <v>105</v>
      </c>
      <c r="M76" s="77">
        <v>5.5</v>
      </c>
      <c r="N76" s="77">
        <v>-0.65</v>
      </c>
      <c r="O76" s="77">
        <v>3965.9</v>
      </c>
      <c r="P76" s="77">
        <v>122.46</v>
      </c>
      <c r="Q76" s="77">
        <v>0</v>
      </c>
      <c r="R76" s="77">
        <v>4.8566411399999998</v>
      </c>
      <c r="S76" s="77">
        <v>0.03</v>
      </c>
      <c r="T76" s="77">
        <v>0</v>
      </c>
      <c r="U76" s="77">
        <v>0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461</v>
      </c>
      <c r="G77" t="s">
        <v>408</v>
      </c>
      <c r="H77" t="s">
        <v>554</v>
      </c>
      <c r="I77" t="s">
        <v>212</v>
      </c>
      <c r="J77" t="s">
        <v>555</v>
      </c>
      <c r="K77" s="77">
        <v>2.5299999999999998</v>
      </c>
      <c r="L77" t="s">
        <v>105</v>
      </c>
      <c r="M77" s="77">
        <v>5.85</v>
      </c>
      <c r="N77" s="77">
        <v>0.55000000000000004</v>
      </c>
      <c r="O77" s="77">
        <v>446130.73</v>
      </c>
      <c r="P77" s="77">
        <v>124.1</v>
      </c>
      <c r="Q77" s="77">
        <v>0</v>
      </c>
      <c r="R77" s="77">
        <v>553.64823593000006</v>
      </c>
      <c r="S77" s="77">
        <v>0.03</v>
      </c>
      <c r="T77" s="77">
        <v>0.27</v>
      </c>
      <c r="U77" s="77">
        <v>0.05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461</v>
      </c>
      <c r="G78" t="s">
        <v>408</v>
      </c>
      <c r="H78" t="s">
        <v>554</v>
      </c>
      <c r="I78" t="s">
        <v>212</v>
      </c>
      <c r="J78" t="s">
        <v>272</v>
      </c>
      <c r="K78" s="77">
        <v>2.91</v>
      </c>
      <c r="L78" t="s">
        <v>105</v>
      </c>
      <c r="M78" s="77">
        <v>4.9000000000000004</v>
      </c>
      <c r="N78" s="77">
        <v>0.64</v>
      </c>
      <c r="O78" s="77">
        <v>1985594.03</v>
      </c>
      <c r="P78" s="77">
        <v>114.65</v>
      </c>
      <c r="Q78" s="77">
        <v>49.545140000000004</v>
      </c>
      <c r="R78" s="77">
        <v>2326.0286953949999</v>
      </c>
      <c r="S78" s="77">
        <v>0.25</v>
      </c>
      <c r="T78" s="77">
        <v>1.1299999999999999</v>
      </c>
      <c r="U78" s="77">
        <v>0.2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461</v>
      </c>
      <c r="G79" t="s">
        <v>408</v>
      </c>
      <c r="H79" t="s">
        <v>554</v>
      </c>
      <c r="I79" t="s">
        <v>212</v>
      </c>
      <c r="J79" t="s">
        <v>477</v>
      </c>
      <c r="K79" s="77">
        <v>6.23</v>
      </c>
      <c r="L79" t="s">
        <v>105</v>
      </c>
      <c r="M79" s="77">
        <v>2.2999999999999998</v>
      </c>
      <c r="N79" s="77">
        <v>1.87</v>
      </c>
      <c r="O79" s="77">
        <v>128209.42</v>
      </c>
      <c r="P79" s="77">
        <v>103.67</v>
      </c>
      <c r="Q79" s="77">
        <v>0</v>
      </c>
      <c r="R79" s="77">
        <v>132.91470571400001</v>
      </c>
      <c r="S79" s="77">
        <v>0.01</v>
      </c>
      <c r="T79" s="77">
        <v>0.06</v>
      </c>
      <c r="U79" s="77">
        <v>0.01</v>
      </c>
    </row>
    <row r="80" spans="2:21">
      <c r="B80" t="s">
        <v>562</v>
      </c>
      <c r="C80" t="s">
        <v>563</v>
      </c>
      <c r="D80" t="s">
        <v>103</v>
      </c>
      <c r="E80" t="s">
        <v>126</v>
      </c>
      <c r="F80" t="s">
        <v>564</v>
      </c>
      <c r="G80" t="s">
        <v>530</v>
      </c>
      <c r="H80" t="s">
        <v>554</v>
      </c>
      <c r="I80" t="s">
        <v>212</v>
      </c>
      <c r="J80" t="s">
        <v>565</v>
      </c>
      <c r="K80" s="77">
        <v>5.39</v>
      </c>
      <c r="L80" t="s">
        <v>105</v>
      </c>
      <c r="M80" s="77">
        <v>1.94</v>
      </c>
      <c r="N80" s="77">
        <v>0.76</v>
      </c>
      <c r="O80" s="77">
        <v>902811.99</v>
      </c>
      <c r="P80" s="77">
        <v>106.71</v>
      </c>
      <c r="Q80" s="77">
        <v>0</v>
      </c>
      <c r="R80" s="77">
        <v>963.39067452899997</v>
      </c>
      <c r="S80" s="77">
        <v>0.14000000000000001</v>
      </c>
      <c r="T80" s="77">
        <v>0.47</v>
      </c>
      <c r="U80" s="77">
        <v>0.08</v>
      </c>
    </row>
    <row r="81" spans="2:21">
      <c r="B81" t="s">
        <v>566</v>
      </c>
      <c r="C81" t="s">
        <v>567</v>
      </c>
      <c r="D81" t="s">
        <v>103</v>
      </c>
      <c r="E81" t="s">
        <v>126</v>
      </c>
      <c r="F81" t="s">
        <v>568</v>
      </c>
      <c r="G81" t="s">
        <v>569</v>
      </c>
      <c r="H81" t="s">
        <v>554</v>
      </c>
      <c r="I81" t="s">
        <v>212</v>
      </c>
      <c r="J81" t="s">
        <v>272</v>
      </c>
      <c r="K81" s="77">
        <v>8.5500000000000007</v>
      </c>
      <c r="L81" t="s">
        <v>105</v>
      </c>
      <c r="M81" s="77">
        <v>5.15</v>
      </c>
      <c r="N81" s="77">
        <v>2.36</v>
      </c>
      <c r="O81" s="77">
        <v>3113379</v>
      </c>
      <c r="P81" s="77">
        <v>151.84</v>
      </c>
      <c r="Q81" s="77">
        <v>0</v>
      </c>
      <c r="R81" s="77">
        <v>4727.3546735999998</v>
      </c>
      <c r="S81" s="77">
        <v>0.09</v>
      </c>
      <c r="T81" s="77">
        <v>2.2999999999999998</v>
      </c>
      <c r="U81" s="77">
        <v>0.4</v>
      </c>
    </row>
    <row r="82" spans="2:21">
      <c r="B82" t="s">
        <v>570</v>
      </c>
      <c r="C82" t="s">
        <v>571</v>
      </c>
      <c r="D82" t="s">
        <v>103</v>
      </c>
      <c r="E82" t="s">
        <v>126</v>
      </c>
      <c r="F82" t="s">
        <v>572</v>
      </c>
      <c r="G82" t="s">
        <v>408</v>
      </c>
      <c r="H82" t="s">
        <v>554</v>
      </c>
      <c r="I82" t="s">
        <v>212</v>
      </c>
      <c r="J82" t="s">
        <v>573</v>
      </c>
      <c r="K82" s="77">
        <v>1.27</v>
      </c>
      <c r="L82" t="s">
        <v>105</v>
      </c>
      <c r="M82" s="77">
        <v>4.8</v>
      </c>
      <c r="N82" s="77">
        <v>0.17</v>
      </c>
      <c r="O82" s="77">
        <v>0.6</v>
      </c>
      <c r="P82" s="77">
        <v>111.3</v>
      </c>
      <c r="Q82" s="77">
        <v>0</v>
      </c>
      <c r="R82" s="77">
        <v>6.6779999999999997E-4</v>
      </c>
      <c r="S82" s="77">
        <v>0</v>
      </c>
      <c r="T82" s="77">
        <v>0</v>
      </c>
      <c r="U82" s="77">
        <v>0</v>
      </c>
    </row>
    <row r="83" spans="2:21">
      <c r="B83" t="s">
        <v>574</v>
      </c>
      <c r="C83" t="s">
        <v>575</v>
      </c>
      <c r="D83" t="s">
        <v>103</v>
      </c>
      <c r="E83" t="s">
        <v>126</v>
      </c>
      <c r="F83" t="s">
        <v>572</v>
      </c>
      <c r="G83" t="s">
        <v>408</v>
      </c>
      <c r="H83" t="s">
        <v>554</v>
      </c>
      <c r="I83" t="s">
        <v>212</v>
      </c>
      <c r="J83" t="s">
        <v>576</v>
      </c>
      <c r="K83" s="77">
        <v>4.1399999999999997</v>
      </c>
      <c r="L83" t="s">
        <v>105</v>
      </c>
      <c r="M83" s="77">
        <v>3.29</v>
      </c>
      <c r="N83" s="77">
        <v>0.78</v>
      </c>
      <c r="O83" s="77">
        <v>0.22</v>
      </c>
      <c r="P83" s="77">
        <v>111.59</v>
      </c>
      <c r="Q83" s="77">
        <v>0</v>
      </c>
      <c r="R83" s="77">
        <v>2.4549800000000003E-4</v>
      </c>
      <c r="S83" s="77">
        <v>0</v>
      </c>
      <c r="T83" s="77">
        <v>0</v>
      </c>
      <c r="U83" s="77">
        <v>0</v>
      </c>
    </row>
    <row r="84" spans="2:21">
      <c r="B84" t="s">
        <v>577</v>
      </c>
      <c r="C84" t="s">
        <v>578</v>
      </c>
      <c r="D84" t="s">
        <v>103</v>
      </c>
      <c r="E84" t="s">
        <v>126</v>
      </c>
      <c r="F84" t="s">
        <v>579</v>
      </c>
      <c r="G84" t="s">
        <v>408</v>
      </c>
      <c r="H84" t="s">
        <v>547</v>
      </c>
      <c r="I84" t="s">
        <v>153</v>
      </c>
      <c r="J84" t="s">
        <v>272</v>
      </c>
      <c r="K84" s="77">
        <v>0.25</v>
      </c>
      <c r="L84" t="s">
        <v>105</v>
      </c>
      <c r="M84" s="77">
        <v>4.95</v>
      </c>
      <c r="N84" s="77">
        <v>-0.62</v>
      </c>
      <c r="O84" s="77">
        <v>0.11</v>
      </c>
      <c r="P84" s="77">
        <v>126.07</v>
      </c>
      <c r="Q84" s="77">
        <v>0</v>
      </c>
      <c r="R84" s="77">
        <v>1.38677E-4</v>
      </c>
      <c r="S84" s="77">
        <v>0</v>
      </c>
      <c r="T84" s="77">
        <v>0</v>
      </c>
      <c r="U84" s="77">
        <v>0</v>
      </c>
    </row>
    <row r="85" spans="2:21">
      <c r="B85" t="s">
        <v>580</v>
      </c>
      <c r="C85" t="s">
        <v>581</v>
      </c>
      <c r="D85" t="s">
        <v>103</v>
      </c>
      <c r="E85" t="s">
        <v>126</v>
      </c>
      <c r="F85" t="s">
        <v>579</v>
      </c>
      <c r="G85" t="s">
        <v>408</v>
      </c>
      <c r="H85" t="s">
        <v>547</v>
      </c>
      <c r="I85" t="s">
        <v>153</v>
      </c>
      <c r="J85" t="s">
        <v>582</v>
      </c>
      <c r="K85" s="77">
        <v>2.0499999999999998</v>
      </c>
      <c r="L85" t="s">
        <v>105</v>
      </c>
      <c r="M85" s="77">
        <v>5.0999999999999996</v>
      </c>
      <c r="N85" s="77">
        <v>0.79</v>
      </c>
      <c r="O85" s="77">
        <v>64229</v>
      </c>
      <c r="P85" s="77">
        <v>127.81</v>
      </c>
      <c r="Q85" s="77">
        <v>3.8431099999999998</v>
      </c>
      <c r="R85" s="77">
        <v>85.934194899999994</v>
      </c>
      <c r="S85" s="77">
        <v>0</v>
      </c>
      <c r="T85" s="77">
        <v>0.04</v>
      </c>
      <c r="U85" s="77">
        <v>0.01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579</v>
      </c>
      <c r="G86" t="s">
        <v>408</v>
      </c>
      <c r="H86" t="s">
        <v>547</v>
      </c>
      <c r="I86" t="s">
        <v>153</v>
      </c>
      <c r="J86" t="s">
        <v>272</v>
      </c>
      <c r="K86" s="77">
        <v>0.25</v>
      </c>
      <c r="L86" t="s">
        <v>105</v>
      </c>
      <c r="M86" s="77">
        <v>5.3</v>
      </c>
      <c r="N86" s="77">
        <v>-0.8</v>
      </c>
      <c r="O86" s="77">
        <v>3.15</v>
      </c>
      <c r="P86" s="77">
        <v>119.45</v>
      </c>
      <c r="Q86" s="77">
        <v>0</v>
      </c>
      <c r="R86" s="77">
        <v>3.762675E-3</v>
      </c>
      <c r="S86" s="77">
        <v>0</v>
      </c>
      <c r="T86" s="77">
        <v>0</v>
      </c>
      <c r="U86" s="77">
        <v>0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579</v>
      </c>
      <c r="G87" t="s">
        <v>408</v>
      </c>
      <c r="H87" t="s">
        <v>547</v>
      </c>
      <c r="I87" t="s">
        <v>153</v>
      </c>
      <c r="J87" t="s">
        <v>587</v>
      </c>
      <c r="K87" s="77">
        <v>1.44</v>
      </c>
      <c r="L87" t="s">
        <v>105</v>
      </c>
      <c r="M87" s="77">
        <v>6.5</v>
      </c>
      <c r="N87" s="77">
        <v>-0.28999999999999998</v>
      </c>
      <c r="O87" s="77">
        <v>1030508.92</v>
      </c>
      <c r="P87" s="77">
        <v>123.12</v>
      </c>
      <c r="Q87" s="77">
        <v>50.379910000000002</v>
      </c>
      <c r="R87" s="77">
        <v>1319.1424923039999</v>
      </c>
      <c r="S87" s="77">
        <v>0.15</v>
      </c>
      <c r="T87" s="77">
        <v>0.64</v>
      </c>
      <c r="U87" s="77">
        <v>0.11</v>
      </c>
    </row>
    <row r="88" spans="2:21">
      <c r="B88" t="s">
        <v>588</v>
      </c>
      <c r="C88" t="s">
        <v>589</v>
      </c>
      <c r="D88" t="s">
        <v>103</v>
      </c>
      <c r="E88" t="s">
        <v>126</v>
      </c>
      <c r="F88" t="s">
        <v>579</v>
      </c>
      <c r="G88" t="s">
        <v>408</v>
      </c>
      <c r="H88" t="s">
        <v>547</v>
      </c>
      <c r="I88" t="s">
        <v>153</v>
      </c>
      <c r="J88" t="s">
        <v>590</v>
      </c>
      <c r="K88" s="77">
        <v>6.78</v>
      </c>
      <c r="L88" t="s">
        <v>105</v>
      </c>
      <c r="M88" s="77">
        <v>4</v>
      </c>
      <c r="N88" s="77">
        <v>2.34</v>
      </c>
      <c r="O88" s="77">
        <v>450538</v>
      </c>
      <c r="P88" s="77">
        <v>111.3</v>
      </c>
      <c r="Q88" s="77">
        <v>0</v>
      </c>
      <c r="R88" s="77">
        <v>501.44879400000002</v>
      </c>
      <c r="S88" s="77">
        <v>0.02</v>
      </c>
      <c r="T88" s="77">
        <v>0.24</v>
      </c>
      <c r="U88" s="77">
        <v>0.04</v>
      </c>
    </row>
    <row r="89" spans="2:21">
      <c r="B89" t="s">
        <v>591</v>
      </c>
      <c r="C89" t="s">
        <v>592</v>
      </c>
      <c r="D89" t="s">
        <v>103</v>
      </c>
      <c r="E89" t="s">
        <v>126</v>
      </c>
      <c r="F89" t="s">
        <v>579</v>
      </c>
      <c r="G89" t="s">
        <v>408</v>
      </c>
      <c r="H89" t="s">
        <v>547</v>
      </c>
      <c r="I89" t="s">
        <v>153</v>
      </c>
      <c r="J89" t="s">
        <v>593</v>
      </c>
      <c r="K89" s="77">
        <v>7.13</v>
      </c>
      <c r="L89" t="s">
        <v>105</v>
      </c>
      <c r="M89" s="77">
        <v>2.78</v>
      </c>
      <c r="N89" s="77">
        <v>2.56</v>
      </c>
      <c r="O89" s="77">
        <v>816492</v>
      </c>
      <c r="P89" s="77">
        <v>102.1</v>
      </c>
      <c r="Q89" s="77">
        <v>0</v>
      </c>
      <c r="R89" s="77">
        <v>833.63833199999999</v>
      </c>
      <c r="S89" s="77">
        <v>0.09</v>
      </c>
      <c r="T89" s="77">
        <v>0.41</v>
      </c>
      <c r="U89" s="77">
        <v>7.0000000000000007E-2</v>
      </c>
    </row>
    <row r="90" spans="2:21">
      <c r="B90" t="s">
        <v>594</v>
      </c>
      <c r="C90" t="s">
        <v>595</v>
      </c>
      <c r="D90" t="s">
        <v>103</v>
      </c>
      <c r="E90" t="s">
        <v>126</v>
      </c>
      <c r="F90" t="s">
        <v>522</v>
      </c>
      <c r="G90" t="s">
        <v>523</v>
      </c>
      <c r="H90" t="s">
        <v>554</v>
      </c>
      <c r="I90" t="s">
        <v>212</v>
      </c>
      <c r="J90" t="s">
        <v>596</v>
      </c>
      <c r="K90" s="77">
        <v>4.72</v>
      </c>
      <c r="L90" t="s">
        <v>105</v>
      </c>
      <c r="M90" s="77">
        <v>3.85</v>
      </c>
      <c r="N90" s="77">
        <v>0.63</v>
      </c>
      <c r="O90" s="77">
        <v>632532</v>
      </c>
      <c r="P90" s="77">
        <v>120.06</v>
      </c>
      <c r="Q90" s="77">
        <v>0</v>
      </c>
      <c r="R90" s="77">
        <v>759.41791920000003</v>
      </c>
      <c r="S90" s="77">
        <v>0.26</v>
      </c>
      <c r="T90" s="77">
        <v>0.37</v>
      </c>
      <c r="U90" s="77">
        <v>0.06</v>
      </c>
    </row>
    <row r="91" spans="2:21">
      <c r="B91" t="s">
        <v>597</v>
      </c>
      <c r="C91" t="s">
        <v>598</v>
      </c>
      <c r="D91" t="s">
        <v>103</v>
      </c>
      <c r="E91" t="s">
        <v>126</v>
      </c>
      <c r="F91" t="s">
        <v>522</v>
      </c>
      <c r="G91" t="s">
        <v>523</v>
      </c>
      <c r="H91" t="s">
        <v>554</v>
      </c>
      <c r="I91" t="s">
        <v>212</v>
      </c>
      <c r="J91" t="s">
        <v>596</v>
      </c>
      <c r="K91" s="77">
        <v>5.55</v>
      </c>
      <c r="L91" t="s">
        <v>105</v>
      </c>
      <c r="M91" s="77">
        <v>3.85</v>
      </c>
      <c r="N91" s="77">
        <v>0.84</v>
      </c>
      <c r="O91" s="77">
        <v>440991</v>
      </c>
      <c r="P91" s="77">
        <v>121.79</v>
      </c>
      <c r="Q91" s="77">
        <v>0</v>
      </c>
      <c r="R91" s="77">
        <v>537.08293890000004</v>
      </c>
      <c r="S91" s="77">
        <v>0.18</v>
      </c>
      <c r="T91" s="77">
        <v>0.26</v>
      </c>
      <c r="U91" s="77">
        <v>0.05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522</v>
      </c>
      <c r="G92" t="s">
        <v>523</v>
      </c>
      <c r="H92" t="s">
        <v>554</v>
      </c>
      <c r="I92" t="s">
        <v>212</v>
      </c>
      <c r="J92" t="s">
        <v>272</v>
      </c>
      <c r="K92" s="77">
        <v>2.08</v>
      </c>
      <c r="L92" t="s">
        <v>105</v>
      </c>
      <c r="M92" s="77">
        <v>3.9</v>
      </c>
      <c r="N92" s="77">
        <v>0.12</v>
      </c>
      <c r="O92" s="77">
        <v>534168</v>
      </c>
      <c r="P92" s="77">
        <v>117.17</v>
      </c>
      <c r="Q92" s="77">
        <v>0</v>
      </c>
      <c r="R92" s="77">
        <v>625.8846456</v>
      </c>
      <c r="S92" s="77">
        <v>0.27</v>
      </c>
      <c r="T92" s="77">
        <v>0.3</v>
      </c>
      <c r="U92" s="77">
        <v>0.05</v>
      </c>
    </row>
    <row r="93" spans="2:21">
      <c r="B93" t="s">
        <v>601</v>
      </c>
      <c r="C93" t="s">
        <v>602</v>
      </c>
      <c r="D93" t="s">
        <v>103</v>
      </c>
      <c r="E93" t="s">
        <v>126</v>
      </c>
      <c r="F93" t="s">
        <v>522</v>
      </c>
      <c r="G93" t="s">
        <v>523</v>
      </c>
      <c r="H93" t="s">
        <v>554</v>
      </c>
      <c r="I93" t="s">
        <v>212</v>
      </c>
      <c r="J93" t="s">
        <v>272</v>
      </c>
      <c r="K93" s="77">
        <v>2.98</v>
      </c>
      <c r="L93" t="s">
        <v>105</v>
      </c>
      <c r="M93" s="77">
        <v>3.9</v>
      </c>
      <c r="N93" s="77">
        <v>0.36</v>
      </c>
      <c r="O93" s="77">
        <v>978000</v>
      </c>
      <c r="P93" s="77">
        <v>120.36</v>
      </c>
      <c r="Q93" s="77">
        <v>0</v>
      </c>
      <c r="R93" s="77">
        <v>1177.1207999999999</v>
      </c>
      <c r="S93" s="77">
        <v>0.25</v>
      </c>
      <c r="T93" s="77">
        <v>0.56999999999999995</v>
      </c>
      <c r="U93" s="77">
        <v>0.1</v>
      </c>
    </row>
    <row r="94" spans="2:21">
      <c r="B94" t="s">
        <v>603</v>
      </c>
      <c r="C94" t="s">
        <v>604</v>
      </c>
      <c r="D94" t="s">
        <v>103</v>
      </c>
      <c r="E94" t="s">
        <v>126</v>
      </c>
      <c r="F94" t="s">
        <v>605</v>
      </c>
      <c r="G94" t="s">
        <v>523</v>
      </c>
      <c r="H94" t="s">
        <v>554</v>
      </c>
      <c r="I94" t="s">
        <v>212</v>
      </c>
      <c r="J94" t="s">
        <v>606</v>
      </c>
      <c r="K94" s="77">
        <v>3.16</v>
      </c>
      <c r="L94" t="s">
        <v>105</v>
      </c>
      <c r="M94" s="77">
        <v>3.75</v>
      </c>
      <c r="N94" s="77">
        <v>0.3</v>
      </c>
      <c r="O94" s="77">
        <v>4133644</v>
      </c>
      <c r="P94" s="77">
        <v>119.13</v>
      </c>
      <c r="Q94" s="77">
        <v>0</v>
      </c>
      <c r="R94" s="77">
        <v>4924.4100971999997</v>
      </c>
      <c r="S94" s="77">
        <v>0.53</v>
      </c>
      <c r="T94" s="77">
        <v>2.4</v>
      </c>
      <c r="U94" s="77">
        <v>0.41</v>
      </c>
    </row>
    <row r="95" spans="2:21">
      <c r="B95" t="s">
        <v>607</v>
      </c>
      <c r="C95" t="s">
        <v>608</v>
      </c>
      <c r="D95" t="s">
        <v>103</v>
      </c>
      <c r="E95" t="s">
        <v>126</v>
      </c>
      <c r="F95" t="s">
        <v>605</v>
      </c>
      <c r="G95" t="s">
        <v>523</v>
      </c>
      <c r="H95" t="s">
        <v>547</v>
      </c>
      <c r="I95" t="s">
        <v>153</v>
      </c>
      <c r="J95" t="s">
        <v>609</v>
      </c>
      <c r="K95" s="77">
        <v>6.76</v>
      </c>
      <c r="L95" t="s">
        <v>105</v>
      </c>
      <c r="M95" s="77">
        <v>2.48</v>
      </c>
      <c r="N95" s="77">
        <v>1.05</v>
      </c>
      <c r="O95" s="77">
        <v>575325</v>
      </c>
      <c r="P95" s="77">
        <v>109.36</v>
      </c>
      <c r="Q95" s="77">
        <v>0</v>
      </c>
      <c r="R95" s="77">
        <v>629.17542000000003</v>
      </c>
      <c r="S95" s="77">
        <v>0.14000000000000001</v>
      </c>
      <c r="T95" s="77">
        <v>0.31</v>
      </c>
      <c r="U95" s="77">
        <v>0.05</v>
      </c>
    </row>
    <row r="96" spans="2:21">
      <c r="B96" t="s">
        <v>610</v>
      </c>
      <c r="C96" t="s">
        <v>611</v>
      </c>
      <c r="D96" t="s">
        <v>103</v>
      </c>
      <c r="E96" t="s">
        <v>126</v>
      </c>
      <c r="F96" t="s">
        <v>373</v>
      </c>
      <c r="G96" t="s">
        <v>369</v>
      </c>
      <c r="H96" t="s">
        <v>554</v>
      </c>
      <c r="I96" t="s">
        <v>212</v>
      </c>
      <c r="J96" t="s">
        <v>612</v>
      </c>
      <c r="K96" s="77">
        <v>4.6100000000000003</v>
      </c>
      <c r="L96" t="s">
        <v>105</v>
      </c>
      <c r="M96" s="77">
        <v>1.06</v>
      </c>
      <c r="N96" s="77">
        <v>0.98</v>
      </c>
      <c r="O96" s="77">
        <v>22</v>
      </c>
      <c r="P96" s="77">
        <v>5018000</v>
      </c>
      <c r="Q96" s="77">
        <v>0</v>
      </c>
      <c r="R96" s="77">
        <v>1103.96</v>
      </c>
      <c r="S96" s="77">
        <v>0</v>
      </c>
      <c r="T96" s="77">
        <v>0.54</v>
      </c>
      <c r="U96" s="77">
        <v>0.09</v>
      </c>
    </row>
    <row r="97" spans="2:21">
      <c r="B97" t="s">
        <v>613</v>
      </c>
      <c r="C97" t="s">
        <v>614</v>
      </c>
      <c r="D97" t="s">
        <v>103</v>
      </c>
      <c r="E97" t="s">
        <v>126</v>
      </c>
      <c r="F97" t="s">
        <v>615</v>
      </c>
      <c r="G97" t="s">
        <v>523</v>
      </c>
      <c r="H97" t="s">
        <v>547</v>
      </c>
      <c r="I97" t="s">
        <v>153</v>
      </c>
      <c r="J97" t="s">
        <v>272</v>
      </c>
      <c r="K97" s="77">
        <v>2.1800000000000002</v>
      </c>
      <c r="L97" t="s">
        <v>105</v>
      </c>
      <c r="M97" s="77">
        <v>4.05</v>
      </c>
      <c r="N97" s="77">
        <v>-0.01</v>
      </c>
      <c r="O97" s="77">
        <v>431818.83</v>
      </c>
      <c r="P97" s="77">
        <v>133.55000000000001</v>
      </c>
      <c r="Q97" s="77">
        <v>0</v>
      </c>
      <c r="R97" s="77">
        <v>576.69404746500004</v>
      </c>
      <c r="S97" s="77">
        <v>0.24</v>
      </c>
      <c r="T97" s="77">
        <v>0.28000000000000003</v>
      </c>
      <c r="U97" s="77">
        <v>0.05</v>
      </c>
    </row>
    <row r="98" spans="2:21">
      <c r="B98" t="s">
        <v>616</v>
      </c>
      <c r="C98" t="s">
        <v>617</v>
      </c>
      <c r="D98" t="s">
        <v>103</v>
      </c>
      <c r="E98" t="s">
        <v>126</v>
      </c>
      <c r="F98" t="s">
        <v>618</v>
      </c>
      <c r="G98" t="s">
        <v>523</v>
      </c>
      <c r="H98" t="s">
        <v>547</v>
      </c>
      <c r="I98" t="s">
        <v>153</v>
      </c>
      <c r="J98" t="s">
        <v>619</v>
      </c>
      <c r="K98" s="77">
        <v>0.77</v>
      </c>
      <c r="L98" t="s">
        <v>105</v>
      </c>
      <c r="M98" s="77">
        <v>4.28</v>
      </c>
      <c r="N98" s="77">
        <v>-0.53</v>
      </c>
      <c r="O98" s="77">
        <v>568898.68999999994</v>
      </c>
      <c r="P98" s="77">
        <v>127.22</v>
      </c>
      <c r="Q98" s="77">
        <v>0</v>
      </c>
      <c r="R98" s="77">
        <v>723.75291341800005</v>
      </c>
      <c r="S98" s="77">
        <v>0.4</v>
      </c>
      <c r="T98" s="77">
        <v>0.35</v>
      </c>
      <c r="U98" s="77">
        <v>0.06</v>
      </c>
    </row>
    <row r="99" spans="2:21">
      <c r="B99" t="s">
        <v>620</v>
      </c>
      <c r="C99" t="s">
        <v>621</v>
      </c>
      <c r="D99" t="s">
        <v>103</v>
      </c>
      <c r="E99" t="s">
        <v>126</v>
      </c>
      <c r="F99" t="s">
        <v>622</v>
      </c>
      <c r="G99" t="s">
        <v>408</v>
      </c>
      <c r="H99" t="s">
        <v>547</v>
      </c>
      <c r="I99" t="s">
        <v>153</v>
      </c>
      <c r="J99" t="s">
        <v>623</v>
      </c>
      <c r="K99" s="77">
        <v>4.46</v>
      </c>
      <c r="L99" t="s">
        <v>105</v>
      </c>
      <c r="M99" s="77">
        <v>2.74</v>
      </c>
      <c r="N99" s="77">
        <v>0.76</v>
      </c>
      <c r="O99" s="77">
        <v>279500.01</v>
      </c>
      <c r="P99" s="77">
        <v>108.23</v>
      </c>
      <c r="Q99" s="77">
        <v>0</v>
      </c>
      <c r="R99" s="77">
        <v>302.50286082299999</v>
      </c>
      <c r="S99" s="77">
        <v>0.06</v>
      </c>
      <c r="T99" s="77">
        <v>0.15</v>
      </c>
      <c r="U99" s="77">
        <v>0.03</v>
      </c>
    </row>
    <row r="100" spans="2:21">
      <c r="B100" t="s">
        <v>624</v>
      </c>
      <c r="C100" t="s">
        <v>625</v>
      </c>
      <c r="D100" t="s">
        <v>103</v>
      </c>
      <c r="E100" t="s">
        <v>126</v>
      </c>
      <c r="F100" t="s">
        <v>622</v>
      </c>
      <c r="G100" t="s">
        <v>408</v>
      </c>
      <c r="H100" t="s">
        <v>547</v>
      </c>
      <c r="I100" t="s">
        <v>153</v>
      </c>
      <c r="J100" t="s">
        <v>626</v>
      </c>
      <c r="K100" s="77">
        <v>6.31</v>
      </c>
      <c r="L100" t="s">
        <v>105</v>
      </c>
      <c r="M100" s="77">
        <v>1.96</v>
      </c>
      <c r="N100" s="77">
        <v>1.46</v>
      </c>
      <c r="O100" s="77">
        <v>558000</v>
      </c>
      <c r="P100" s="77">
        <v>103.5</v>
      </c>
      <c r="Q100" s="77">
        <v>0</v>
      </c>
      <c r="R100" s="77">
        <v>577.53</v>
      </c>
      <c r="S100" s="77">
        <v>7.0000000000000007E-2</v>
      </c>
      <c r="T100" s="77">
        <v>0.28000000000000003</v>
      </c>
      <c r="U100" s="77">
        <v>0.05</v>
      </c>
    </row>
    <row r="101" spans="2:21">
      <c r="B101" t="s">
        <v>627</v>
      </c>
      <c r="C101" t="s">
        <v>628</v>
      </c>
      <c r="D101" t="s">
        <v>103</v>
      </c>
      <c r="E101" t="s">
        <v>126</v>
      </c>
      <c r="F101" t="s">
        <v>543</v>
      </c>
      <c r="G101" t="s">
        <v>523</v>
      </c>
      <c r="H101" t="s">
        <v>554</v>
      </c>
      <c r="I101" t="s">
        <v>212</v>
      </c>
      <c r="J101" t="s">
        <v>272</v>
      </c>
      <c r="K101" s="77">
        <v>1.48</v>
      </c>
      <c r="L101" t="s">
        <v>105</v>
      </c>
      <c r="M101" s="77">
        <v>3.6</v>
      </c>
      <c r="N101" s="77">
        <v>-0.17</v>
      </c>
      <c r="O101" s="77">
        <v>770000</v>
      </c>
      <c r="P101" s="77">
        <v>111.3</v>
      </c>
      <c r="Q101" s="77">
        <v>14.598660000000001</v>
      </c>
      <c r="R101" s="77">
        <v>871.60865999999999</v>
      </c>
      <c r="S101" s="77">
        <v>0.19</v>
      </c>
      <c r="T101" s="77">
        <v>0.42</v>
      </c>
      <c r="U101" s="77">
        <v>7.0000000000000007E-2</v>
      </c>
    </row>
    <row r="102" spans="2:21">
      <c r="B102" t="s">
        <v>629</v>
      </c>
      <c r="C102" t="s">
        <v>630</v>
      </c>
      <c r="D102" t="s">
        <v>103</v>
      </c>
      <c r="E102" t="s">
        <v>126</v>
      </c>
      <c r="F102" t="s">
        <v>543</v>
      </c>
      <c r="G102" t="s">
        <v>523</v>
      </c>
      <c r="H102" t="s">
        <v>547</v>
      </c>
      <c r="I102" t="s">
        <v>153</v>
      </c>
      <c r="J102" t="s">
        <v>631</v>
      </c>
      <c r="K102" s="77">
        <v>7.83</v>
      </c>
      <c r="L102" t="s">
        <v>105</v>
      </c>
      <c r="M102" s="77">
        <v>2.25</v>
      </c>
      <c r="N102" s="77">
        <v>1.21</v>
      </c>
      <c r="O102" s="77">
        <v>194541</v>
      </c>
      <c r="P102" s="77">
        <v>109.54</v>
      </c>
      <c r="Q102" s="77">
        <v>0</v>
      </c>
      <c r="R102" s="77">
        <v>213.10021140000001</v>
      </c>
      <c r="S102" s="77">
        <v>0.05</v>
      </c>
      <c r="T102" s="77">
        <v>0.1</v>
      </c>
      <c r="U102" s="77">
        <v>0.02</v>
      </c>
    </row>
    <row r="103" spans="2:21">
      <c r="B103" t="s">
        <v>632</v>
      </c>
      <c r="C103" t="s">
        <v>633</v>
      </c>
      <c r="D103" t="s">
        <v>103</v>
      </c>
      <c r="E103" t="s">
        <v>126</v>
      </c>
      <c r="F103" t="s">
        <v>634</v>
      </c>
      <c r="G103" t="s">
        <v>369</v>
      </c>
      <c r="H103" t="s">
        <v>635</v>
      </c>
      <c r="I103" t="s">
        <v>153</v>
      </c>
      <c r="J103" t="s">
        <v>272</v>
      </c>
      <c r="K103" s="77">
        <v>2.16</v>
      </c>
      <c r="L103" t="s">
        <v>105</v>
      </c>
      <c r="M103" s="77">
        <v>4.1500000000000004</v>
      </c>
      <c r="N103" s="77">
        <v>0.09</v>
      </c>
      <c r="O103" s="77">
        <v>2539</v>
      </c>
      <c r="P103" s="77">
        <v>114.97</v>
      </c>
      <c r="Q103" s="77">
        <v>0</v>
      </c>
      <c r="R103" s="77">
        <v>2.9190882999999999</v>
      </c>
      <c r="S103" s="77">
        <v>0</v>
      </c>
      <c r="T103" s="77">
        <v>0</v>
      </c>
      <c r="U103" s="77">
        <v>0</v>
      </c>
    </row>
    <row r="104" spans="2:21">
      <c r="B104" t="s">
        <v>636</v>
      </c>
      <c r="C104" t="s">
        <v>637</v>
      </c>
      <c r="D104" t="s">
        <v>103</v>
      </c>
      <c r="E104" t="s">
        <v>126</v>
      </c>
      <c r="F104" t="s">
        <v>638</v>
      </c>
      <c r="G104" t="s">
        <v>408</v>
      </c>
      <c r="H104" t="s">
        <v>635</v>
      </c>
      <c r="I104" t="s">
        <v>153</v>
      </c>
      <c r="J104" t="s">
        <v>639</v>
      </c>
      <c r="K104" s="77">
        <v>5.84</v>
      </c>
      <c r="L104" t="s">
        <v>105</v>
      </c>
      <c r="M104" s="77">
        <v>1.34</v>
      </c>
      <c r="N104" s="77">
        <v>1.21</v>
      </c>
      <c r="O104" s="77">
        <v>77861.05</v>
      </c>
      <c r="P104" s="77">
        <v>101.21</v>
      </c>
      <c r="Q104" s="77">
        <v>0</v>
      </c>
      <c r="R104" s="77">
        <v>78.803168705000004</v>
      </c>
      <c r="S104" s="77">
        <v>0.02</v>
      </c>
      <c r="T104" s="77">
        <v>0.04</v>
      </c>
      <c r="U104" s="77">
        <v>0.01</v>
      </c>
    </row>
    <row r="105" spans="2:21">
      <c r="B105" t="s">
        <v>640</v>
      </c>
      <c r="C105" t="s">
        <v>641</v>
      </c>
      <c r="D105" t="s">
        <v>103</v>
      </c>
      <c r="E105" t="s">
        <v>126</v>
      </c>
      <c r="F105" t="s">
        <v>638</v>
      </c>
      <c r="G105" t="s">
        <v>408</v>
      </c>
      <c r="H105" t="s">
        <v>635</v>
      </c>
      <c r="I105" t="s">
        <v>153</v>
      </c>
      <c r="J105" t="s">
        <v>642</v>
      </c>
      <c r="K105" s="77">
        <v>6.12</v>
      </c>
      <c r="L105" t="s">
        <v>105</v>
      </c>
      <c r="M105" s="77">
        <v>1.95</v>
      </c>
      <c r="N105" s="77">
        <v>1.68</v>
      </c>
      <c r="O105" s="77">
        <v>155933</v>
      </c>
      <c r="P105" s="77">
        <v>101.94</v>
      </c>
      <c r="Q105" s="77">
        <v>0</v>
      </c>
      <c r="R105" s="77">
        <v>158.95810019999999</v>
      </c>
      <c r="S105" s="77">
        <v>0.02</v>
      </c>
      <c r="T105" s="77">
        <v>0.08</v>
      </c>
      <c r="U105" s="77">
        <v>0.01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638</v>
      </c>
      <c r="G106" t="s">
        <v>408</v>
      </c>
      <c r="H106" t="s">
        <v>645</v>
      </c>
      <c r="I106" t="s">
        <v>212</v>
      </c>
      <c r="J106" t="s">
        <v>646</v>
      </c>
      <c r="K106" s="77">
        <v>0.98</v>
      </c>
      <c r="L106" t="s">
        <v>105</v>
      </c>
      <c r="M106" s="77">
        <v>4.8499999999999996</v>
      </c>
      <c r="N106" s="77">
        <v>0.01</v>
      </c>
      <c r="O106" s="77">
        <v>12053.1</v>
      </c>
      <c r="P106" s="77">
        <v>125.7</v>
      </c>
      <c r="Q106" s="77">
        <v>15.152369999999999</v>
      </c>
      <c r="R106" s="77">
        <v>30.3031167</v>
      </c>
      <c r="S106" s="77">
        <v>0.01</v>
      </c>
      <c r="T106" s="77">
        <v>0.01</v>
      </c>
      <c r="U106" s="77">
        <v>0</v>
      </c>
    </row>
    <row r="107" spans="2:21">
      <c r="B107" t="s">
        <v>647</v>
      </c>
      <c r="C107" t="s">
        <v>648</v>
      </c>
      <c r="D107" t="s">
        <v>103</v>
      </c>
      <c r="E107" t="s">
        <v>126</v>
      </c>
      <c r="F107" t="s">
        <v>638</v>
      </c>
      <c r="G107" t="s">
        <v>408</v>
      </c>
      <c r="H107" t="s">
        <v>645</v>
      </c>
      <c r="I107" t="s">
        <v>212</v>
      </c>
      <c r="J107" t="s">
        <v>649</v>
      </c>
      <c r="K107" s="77">
        <v>1.67</v>
      </c>
      <c r="L107" t="s">
        <v>105</v>
      </c>
      <c r="M107" s="77">
        <v>3.77</v>
      </c>
      <c r="N107" s="77">
        <v>0.03</v>
      </c>
      <c r="O107" s="77">
        <v>0.32</v>
      </c>
      <c r="P107" s="77">
        <v>115.58</v>
      </c>
      <c r="Q107" s="77">
        <v>0</v>
      </c>
      <c r="R107" s="77">
        <v>3.69856E-4</v>
      </c>
      <c r="S107" s="77">
        <v>0</v>
      </c>
      <c r="T107" s="77">
        <v>0</v>
      </c>
      <c r="U107" s="77">
        <v>0</v>
      </c>
    </row>
    <row r="108" spans="2:21">
      <c r="B108" t="s">
        <v>650</v>
      </c>
      <c r="C108" t="s">
        <v>651</v>
      </c>
      <c r="D108" t="s">
        <v>103</v>
      </c>
      <c r="E108" t="s">
        <v>126</v>
      </c>
      <c r="F108" t="s">
        <v>638</v>
      </c>
      <c r="G108" t="s">
        <v>408</v>
      </c>
      <c r="H108" t="s">
        <v>635</v>
      </c>
      <c r="I108" t="s">
        <v>153</v>
      </c>
      <c r="J108" t="s">
        <v>652</v>
      </c>
      <c r="K108" s="77">
        <v>5.12</v>
      </c>
      <c r="L108" t="s">
        <v>105</v>
      </c>
      <c r="M108" s="77">
        <v>2.5</v>
      </c>
      <c r="N108" s="77">
        <v>1.19</v>
      </c>
      <c r="O108" s="77">
        <v>1059057.46</v>
      </c>
      <c r="P108" s="77">
        <v>106.79</v>
      </c>
      <c r="Q108" s="77">
        <v>0</v>
      </c>
      <c r="R108" s="77">
        <v>1130.967461534</v>
      </c>
      <c r="S108" s="77">
        <v>0.22</v>
      </c>
      <c r="T108" s="77">
        <v>0.55000000000000004</v>
      </c>
      <c r="U108" s="77">
        <v>0.09</v>
      </c>
    </row>
    <row r="109" spans="2:21">
      <c r="B109" t="s">
        <v>653</v>
      </c>
      <c r="C109" t="s">
        <v>654</v>
      </c>
      <c r="D109" t="s">
        <v>103</v>
      </c>
      <c r="E109" t="s">
        <v>126</v>
      </c>
      <c r="F109" t="s">
        <v>638</v>
      </c>
      <c r="G109" t="s">
        <v>408</v>
      </c>
      <c r="H109" t="s">
        <v>645</v>
      </c>
      <c r="I109" t="s">
        <v>212</v>
      </c>
      <c r="J109" t="s">
        <v>655</v>
      </c>
      <c r="K109" s="77">
        <v>3.26</v>
      </c>
      <c r="L109" t="s">
        <v>105</v>
      </c>
      <c r="M109" s="77">
        <v>2.85</v>
      </c>
      <c r="N109" s="77">
        <v>0.64</v>
      </c>
      <c r="O109" s="77">
        <v>567401.11</v>
      </c>
      <c r="P109" s="77">
        <v>107.66</v>
      </c>
      <c r="Q109" s="77">
        <v>0</v>
      </c>
      <c r="R109" s="77">
        <v>610.86403502600001</v>
      </c>
      <c r="S109" s="77">
        <v>0.12</v>
      </c>
      <c r="T109" s="77">
        <v>0.3</v>
      </c>
      <c r="U109" s="77">
        <v>0.05</v>
      </c>
    </row>
    <row r="110" spans="2:21">
      <c r="B110" t="s">
        <v>656</v>
      </c>
      <c r="C110" t="s">
        <v>657</v>
      </c>
      <c r="D110" t="s">
        <v>103</v>
      </c>
      <c r="E110" t="s">
        <v>126</v>
      </c>
      <c r="F110" t="s">
        <v>419</v>
      </c>
      <c r="G110" t="s">
        <v>369</v>
      </c>
      <c r="H110" t="s">
        <v>645</v>
      </c>
      <c r="I110" t="s">
        <v>212</v>
      </c>
      <c r="J110" t="s">
        <v>658</v>
      </c>
      <c r="K110" s="77">
        <v>3.08</v>
      </c>
      <c r="L110" t="s">
        <v>105</v>
      </c>
      <c r="M110" s="77">
        <v>2.8</v>
      </c>
      <c r="N110" s="77">
        <v>0.82</v>
      </c>
      <c r="O110" s="77">
        <v>26</v>
      </c>
      <c r="P110" s="77">
        <v>5427449</v>
      </c>
      <c r="Q110" s="77">
        <v>0</v>
      </c>
      <c r="R110" s="77">
        <v>1411.1367399999999</v>
      </c>
      <c r="S110" s="77">
        <v>0</v>
      </c>
      <c r="T110" s="77">
        <v>0.69</v>
      </c>
      <c r="U110" s="77">
        <v>0.12</v>
      </c>
    </row>
    <row r="111" spans="2:21">
      <c r="B111" t="s">
        <v>659</v>
      </c>
      <c r="C111" t="s">
        <v>660</v>
      </c>
      <c r="D111" t="s">
        <v>103</v>
      </c>
      <c r="E111" t="s">
        <v>126</v>
      </c>
      <c r="F111" t="s">
        <v>419</v>
      </c>
      <c r="G111" t="s">
        <v>369</v>
      </c>
      <c r="H111" t="s">
        <v>645</v>
      </c>
      <c r="I111" t="s">
        <v>212</v>
      </c>
      <c r="J111" t="s">
        <v>661</v>
      </c>
      <c r="K111" s="77">
        <v>4.3600000000000003</v>
      </c>
      <c r="L111" t="s">
        <v>105</v>
      </c>
      <c r="M111" s="77">
        <v>1.49</v>
      </c>
      <c r="N111" s="77">
        <v>1.05</v>
      </c>
      <c r="O111" s="77">
        <v>1</v>
      </c>
      <c r="P111" s="77">
        <v>5124250</v>
      </c>
      <c r="Q111" s="77">
        <v>0</v>
      </c>
      <c r="R111" s="77">
        <v>51.2425</v>
      </c>
      <c r="S111" s="77">
        <v>0</v>
      </c>
      <c r="T111" s="77">
        <v>0.02</v>
      </c>
      <c r="U111" s="77">
        <v>0</v>
      </c>
    </row>
    <row r="112" spans="2:21">
      <c r="B112" t="s">
        <v>662</v>
      </c>
      <c r="C112" t="s">
        <v>663</v>
      </c>
      <c r="D112" t="s">
        <v>103</v>
      </c>
      <c r="E112" t="s">
        <v>126</v>
      </c>
      <c r="F112" t="s">
        <v>664</v>
      </c>
      <c r="G112" t="s">
        <v>523</v>
      </c>
      <c r="H112" t="s">
        <v>645</v>
      </c>
      <c r="I112" t="s">
        <v>212</v>
      </c>
      <c r="J112" t="s">
        <v>272</v>
      </c>
      <c r="K112" s="77">
        <v>0.98</v>
      </c>
      <c r="L112" t="s">
        <v>105</v>
      </c>
      <c r="M112" s="77">
        <v>4.5</v>
      </c>
      <c r="N112" s="77">
        <v>0.04</v>
      </c>
      <c r="O112" s="77">
        <v>156669.82</v>
      </c>
      <c r="P112" s="77">
        <v>125.25</v>
      </c>
      <c r="Q112" s="77">
        <v>0</v>
      </c>
      <c r="R112" s="77">
        <v>196.22894955000001</v>
      </c>
      <c r="S112" s="77">
        <v>0.3</v>
      </c>
      <c r="T112" s="77">
        <v>0.1</v>
      </c>
      <c r="U112" s="77">
        <v>0.02</v>
      </c>
    </row>
    <row r="113" spans="2:21">
      <c r="B113" t="s">
        <v>665</v>
      </c>
      <c r="C113" t="s">
        <v>666</v>
      </c>
      <c r="D113" t="s">
        <v>103</v>
      </c>
      <c r="E113" t="s">
        <v>126</v>
      </c>
      <c r="F113" t="s">
        <v>667</v>
      </c>
      <c r="G113" t="s">
        <v>369</v>
      </c>
      <c r="H113" t="s">
        <v>645</v>
      </c>
      <c r="I113" t="s">
        <v>212</v>
      </c>
      <c r="J113" t="s">
        <v>668</v>
      </c>
      <c r="K113" s="77">
        <v>2.23</v>
      </c>
      <c r="L113" t="s">
        <v>105</v>
      </c>
      <c r="M113" s="77">
        <v>2</v>
      </c>
      <c r="N113" s="77">
        <v>0.03</v>
      </c>
      <c r="O113" s="77">
        <v>1782508</v>
      </c>
      <c r="P113" s="77">
        <v>105.55</v>
      </c>
      <c r="Q113" s="77">
        <v>0</v>
      </c>
      <c r="R113" s="77">
        <v>1881.4371940000001</v>
      </c>
      <c r="S113" s="77">
        <v>0.31</v>
      </c>
      <c r="T113" s="77">
        <v>0.92</v>
      </c>
      <c r="U113" s="77">
        <v>0.16</v>
      </c>
    </row>
    <row r="114" spans="2:21">
      <c r="B114" t="s">
        <v>669</v>
      </c>
      <c r="C114" t="s">
        <v>670</v>
      </c>
      <c r="D114" t="s">
        <v>103</v>
      </c>
      <c r="E114" t="s">
        <v>126</v>
      </c>
      <c r="F114" t="s">
        <v>671</v>
      </c>
      <c r="G114" t="s">
        <v>408</v>
      </c>
      <c r="H114" t="s">
        <v>635</v>
      </c>
      <c r="I114" t="s">
        <v>153</v>
      </c>
      <c r="J114" t="s">
        <v>672</v>
      </c>
      <c r="K114" s="77">
        <v>6.37</v>
      </c>
      <c r="L114" t="s">
        <v>105</v>
      </c>
      <c r="M114" s="77">
        <v>1.58</v>
      </c>
      <c r="N114" s="77">
        <v>1.1399999999999999</v>
      </c>
      <c r="O114" s="77">
        <v>753475.6</v>
      </c>
      <c r="P114" s="77">
        <v>103.22</v>
      </c>
      <c r="Q114" s="77">
        <v>0</v>
      </c>
      <c r="R114" s="77">
        <v>777.73751431999995</v>
      </c>
      <c r="S114" s="77">
        <v>0.18</v>
      </c>
      <c r="T114" s="77">
        <v>0.38</v>
      </c>
      <c r="U114" s="77">
        <v>7.0000000000000007E-2</v>
      </c>
    </row>
    <row r="115" spans="2:21">
      <c r="B115" t="s">
        <v>673</v>
      </c>
      <c r="C115" t="s">
        <v>674</v>
      </c>
      <c r="D115" t="s">
        <v>103</v>
      </c>
      <c r="E115" t="s">
        <v>126</v>
      </c>
      <c r="F115" t="s">
        <v>675</v>
      </c>
      <c r="G115" t="s">
        <v>408</v>
      </c>
      <c r="H115" t="s">
        <v>645</v>
      </c>
      <c r="I115" t="s">
        <v>212</v>
      </c>
      <c r="J115" t="s">
        <v>676</v>
      </c>
      <c r="K115" s="77">
        <v>5.31</v>
      </c>
      <c r="L115" t="s">
        <v>105</v>
      </c>
      <c r="M115" s="77">
        <v>2.85</v>
      </c>
      <c r="N115" s="77">
        <v>1.1200000000000001</v>
      </c>
      <c r="O115" s="77">
        <v>1388233</v>
      </c>
      <c r="P115" s="77">
        <v>111.7</v>
      </c>
      <c r="Q115" s="77">
        <v>0</v>
      </c>
      <c r="R115" s="77">
        <v>1550.6562610000001</v>
      </c>
      <c r="S115" s="77">
        <v>0.2</v>
      </c>
      <c r="T115" s="77">
        <v>0.76</v>
      </c>
      <c r="U115" s="77">
        <v>0.13</v>
      </c>
    </row>
    <row r="116" spans="2:21">
      <c r="B116" t="s">
        <v>677</v>
      </c>
      <c r="C116" t="s">
        <v>678</v>
      </c>
      <c r="D116" t="s">
        <v>103</v>
      </c>
      <c r="E116" t="s">
        <v>126</v>
      </c>
      <c r="F116" t="s">
        <v>679</v>
      </c>
      <c r="G116" t="s">
        <v>369</v>
      </c>
      <c r="H116" t="s">
        <v>645</v>
      </c>
      <c r="I116" t="s">
        <v>212</v>
      </c>
      <c r="J116" t="s">
        <v>503</v>
      </c>
      <c r="K116" s="77">
        <v>3.5</v>
      </c>
      <c r="L116" t="s">
        <v>105</v>
      </c>
      <c r="M116" s="77">
        <v>4.5</v>
      </c>
      <c r="N116" s="77">
        <v>0.67</v>
      </c>
      <c r="O116" s="77">
        <v>2775563</v>
      </c>
      <c r="P116" s="77">
        <v>136.01</v>
      </c>
      <c r="Q116" s="77">
        <v>37.202539999999999</v>
      </c>
      <c r="R116" s="77">
        <v>3812.2457763000002</v>
      </c>
      <c r="S116" s="77">
        <v>0.16</v>
      </c>
      <c r="T116" s="77">
        <v>1.86</v>
      </c>
      <c r="U116" s="77">
        <v>0.32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682</v>
      </c>
      <c r="G117" t="s">
        <v>408</v>
      </c>
      <c r="H117" t="s">
        <v>635</v>
      </c>
      <c r="I117" t="s">
        <v>153</v>
      </c>
      <c r="J117" t="s">
        <v>272</v>
      </c>
      <c r="K117" s="77">
        <v>3.06</v>
      </c>
      <c r="L117" t="s">
        <v>105</v>
      </c>
      <c r="M117" s="77">
        <v>4.95</v>
      </c>
      <c r="N117" s="77">
        <v>0.96</v>
      </c>
      <c r="O117" s="77">
        <v>132442.81</v>
      </c>
      <c r="P117" s="77">
        <v>114.6</v>
      </c>
      <c r="Q117" s="77">
        <v>0</v>
      </c>
      <c r="R117" s="77">
        <v>151.77946026000001</v>
      </c>
      <c r="S117" s="77">
        <v>0.02</v>
      </c>
      <c r="T117" s="77">
        <v>7.0000000000000007E-2</v>
      </c>
      <c r="U117" s="77">
        <v>0.01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685</v>
      </c>
      <c r="G118" t="s">
        <v>135</v>
      </c>
      <c r="H118" t="s">
        <v>645</v>
      </c>
      <c r="I118" t="s">
        <v>212</v>
      </c>
      <c r="J118" t="s">
        <v>686</v>
      </c>
      <c r="K118" s="77">
        <v>1.24</v>
      </c>
      <c r="L118" t="s">
        <v>105</v>
      </c>
      <c r="M118" s="77">
        <v>4.5999999999999996</v>
      </c>
      <c r="N118" s="77">
        <v>-0.03</v>
      </c>
      <c r="O118" s="77">
        <v>38247.599999999999</v>
      </c>
      <c r="P118" s="77">
        <v>109.12</v>
      </c>
      <c r="Q118" s="77">
        <v>0</v>
      </c>
      <c r="R118" s="77">
        <v>41.735781119999999</v>
      </c>
      <c r="S118" s="77">
        <v>0.01</v>
      </c>
      <c r="T118" s="77">
        <v>0.02</v>
      </c>
      <c r="U118" s="77">
        <v>0</v>
      </c>
    </row>
    <row r="119" spans="2:21">
      <c r="B119" t="s">
        <v>687</v>
      </c>
      <c r="C119" t="s">
        <v>688</v>
      </c>
      <c r="D119" t="s">
        <v>103</v>
      </c>
      <c r="E119" t="s">
        <v>126</v>
      </c>
      <c r="F119" t="s">
        <v>685</v>
      </c>
      <c r="G119" t="s">
        <v>135</v>
      </c>
      <c r="H119" t="s">
        <v>645</v>
      </c>
      <c r="I119" t="s">
        <v>212</v>
      </c>
      <c r="J119" t="s">
        <v>689</v>
      </c>
      <c r="K119" s="77">
        <v>3.4</v>
      </c>
      <c r="L119" t="s">
        <v>105</v>
      </c>
      <c r="M119" s="77">
        <v>1.98</v>
      </c>
      <c r="N119" s="77">
        <v>0.6</v>
      </c>
      <c r="O119" s="77">
        <v>2117086</v>
      </c>
      <c r="P119" s="77">
        <v>104.09</v>
      </c>
      <c r="Q119" s="77">
        <v>0</v>
      </c>
      <c r="R119" s="77">
        <v>2203.6748173999999</v>
      </c>
      <c r="S119" s="77">
        <v>0.22</v>
      </c>
      <c r="T119" s="77">
        <v>1.07</v>
      </c>
      <c r="U119" s="77">
        <v>0.19</v>
      </c>
    </row>
    <row r="120" spans="2:21">
      <c r="B120" t="s">
        <v>690</v>
      </c>
      <c r="C120" t="s">
        <v>691</v>
      </c>
      <c r="D120" t="s">
        <v>103</v>
      </c>
      <c r="E120" t="s">
        <v>126</v>
      </c>
      <c r="F120" t="s">
        <v>692</v>
      </c>
      <c r="G120" t="s">
        <v>135</v>
      </c>
      <c r="H120" t="s">
        <v>645</v>
      </c>
      <c r="I120" t="s">
        <v>212</v>
      </c>
      <c r="J120" t="s">
        <v>272</v>
      </c>
      <c r="K120" s="77">
        <v>0.74</v>
      </c>
      <c r="L120" t="s">
        <v>105</v>
      </c>
      <c r="M120" s="77">
        <v>3.35</v>
      </c>
      <c r="N120" s="77">
        <v>-0.33</v>
      </c>
      <c r="O120" s="77">
        <v>236985.06</v>
      </c>
      <c r="P120" s="77">
        <v>111.84</v>
      </c>
      <c r="Q120" s="77">
        <v>0</v>
      </c>
      <c r="R120" s="77">
        <v>265.04409110400002</v>
      </c>
      <c r="S120" s="77">
        <v>0.12</v>
      </c>
      <c r="T120" s="77">
        <v>0.13</v>
      </c>
      <c r="U120" s="77">
        <v>0.02</v>
      </c>
    </row>
    <row r="121" spans="2:21">
      <c r="B121" t="s">
        <v>693</v>
      </c>
      <c r="C121" t="s">
        <v>694</v>
      </c>
      <c r="D121" t="s">
        <v>103</v>
      </c>
      <c r="E121" t="s">
        <v>126</v>
      </c>
      <c r="F121" t="s">
        <v>695</v>
      </c>
      <c r="G121" t="s">
        <v>408</v>
      </c>
      <c r="H121" t="s">
        <v>645</v>
      </c>
      <c r="I121" t="s">
        <v>212</v>
      </c>
      <c r="J121" t="s">
        <v>272</v>
      </c>
      <c r="K121" s="77">
        <v>0.56999999999999995</v>
      </c>
      <c r="L121" t="s">
        <v>105</v>
      </c>
      <c r="M121" s="77">
        <v>4.2</v>
      </c>
      <c r="N121" s="77">
        <v>0.17</v>
      </c>
      <c r="O121" s="77">
        <v>87533.49</v>
      </c>
      <c r="P121" s="77">
        <v>111.63</v>
      </c>
      <c r="Q121" s="77">
        <v>0</v>
      </c>
      <c r="R121" s="77">
        <v>97.713634886999998</v>
      </c>
      <c r="S121" s="77">
        <v>0.11</v>
      </c>
      <c r="T121" s="77">
        <v>0.05</v>
      </c>
      <c r="U121" s="77">
        <v>0.01</v>
      </c>
    </row>
    <row r="122" spans="2:21">
      <c r="B122" t="s">
        <v>696</v>
      </c>
      <c r="C122" t="s">
        <v>697</v>
      </c>
      <c r="D122" t="s">
        <v>103</v>
      </c>
      <c r="E122" t="s">
        <v>126</v>
      </c>
      <c r="F122" t="s">
        <v>695</v>
      </c>
      <c r="G122" t="s">
        <v>408</v>
      </c>
      <c r="H122" t="s">
        <v>635</v>
      </c>
      <c r="I122" t="s">
        <v>153</v>
      </c>
      <c r="J122" t="s">
        <v>272</v>
      </c>
      <c r="K122" s="77">
        <v>1.23</v>
      </c>
      <c r="L122" t="s">
        <v>105</v>
      </c>
      <c r="M122" s="77">
        <v>4.5</v>
      </c>
      <c r="N122" s="77">
        <v>-0.37</v>
      </c>
      <c r="O122" s="77">
        <v>682938.75</v>
      </c>
      <c r="P122" s="77">
        <v>114.34</v>
      </c>
      <c r="Q122" s="77">
        <v>0</v>
      </c>
      <c r="R122" s="77">
        <v>780.87216675000002</v>
      </c>
      <c r="S122" s="77">
        <v>0.13</v>
      </c>
      <c r="T122" s="77">
        <v>0.38</v>
      </c>
      <c r="U122" s="77">
        <v>7.0000000000000007E-2</v>
      </c>
    </row>
    <row r="123" spans="2:21">
      <c r="B123" t="s">
        <v>698</v>
      </c>
      <c r="C123" t="s">
        <v>699</v>
      </c>
      <c r="D123" t="s">
        <v>103</v>
      </c>
      <c r="E123" t="s">
        <v>126</v>
      </c>
      <c r="F123" t="s">
        <v>695</v>
      </c>
      <c r="G123" t="s">
        <v>408</v>
      </c>
      <c r="H123" t="s">
        <v>635</v>
      </c>
      <c r="I123" t="s">
        <v>153</v>
      </c>
      <c r="J123" t="s">
        <v>389</v>
      </c>
      <c r="K123" s="77">
        <v>3.56</v>
      </c>
      <c r="L123" t="s">
        <v>105</v>
      </c>
      <c r="M123" s="77">
        <v>3.3</v>
      </c>
      <c r="N123" s="77">
        <v>0.89</v>
      </c>
      <c r="O123" s="77">
        <v>1088.71</v>
      </c>
      <c r="P123" s="77">
        <v>108.47</v>
      </c>
      <c r="Q123" s="77">
        <v>0</v>
      </c>
      <c r="R123" s="77">
        <v>1.1809237370000001</v>
      </c>
      <c r="S123" s="77">
        <v>0</v>
      </c>
      <c r="T123" s="77">
        <v>0</v>
      </c>
      <c r="U123" s="77">
        <v>0</v>
      </c>
    </row>
    <row r="124" spans="2:21">
      <c r="B124" t="s">
        <v>700</v>
      </c>
      <c r="C124" t="s">
        <v>701</v>
      </c>
      <c r="D124" t="s">
        <v>103</v>
      </c>
      <c r="E124" t="s">
        <v>126</v>
      </c>
      <c r="F124" t="s">
        <v>695</v>
      </c>
      <c r="G124" t="s">
        <v>408</v>
      </c>
      <c r="H124" t="s">
        <v>635</v>
      </c>
      <c r="I124" t="s">
        <v>153</v>
      </c>
      <c r="J124" t="s">
        <v>702</v>
      </c>
      <c r="K124" s="77">
        <v>5.87</v>
      </c>
      <c r="L124" t="s">
        <v>105</v>
      </c>
      <c r="M124" s="77">
        <v>1.6</v>
      </c>
      <c r="N124" s="77">
        <v>1.27</v>
      </c>
      <c r="O124" s="77">
        <v>253145</v>
      </c>
      <c r="P124" s="77">
        <v>102.72</v>
      </c>
      <c r="Q124" s="77">
        <v>0</v>
      </c>
      <c r="R124" s="77">
        <v>260.03054400000002</v>
      </c>
      <c r="S124" s="77">
        <v>0.19</v>
      </c>
      <c r="T124" s="77">
        <v>0.13</v>
      </c>
      <c r="U124" s="77">
        <v>0.02</v>
      </c>
    </row>
    <row r="125" spans="2:21">
      <c r="B125" t="s">
        <v>703</v>
      </c>
      <c r="C125" t="s">
        <v>704</v>
      </c>
      <c r="D125" t="s">
        <v>103</v>
      </c>
      <c r="E125" t="s">
        <v>126</v>
      </c>
      <c r="F125" t="s">
        <v>506</v>
      </c>
      <c r="G125" t="s">
        <v>369</v>
      </c>
      <c r="H125" t="s">
        <v>645</v>
      </c>
      <c r="I125" t="s">
        <v>212</v>
      </c>
      <c r="J125" t="s">
        <v>705</v>
      </c>
      <c r="K125" s="77">
        <v>1.93</v>
      </c>
      <c r="L125" t="s">
        <v>105</v>
      </c>
      <c r="M125" s="77">
        <v>6.4</v>
      </c>
      <c r="N125" s="77">
        <v>0.22</v>
      </c>
      <c r="O125" s="77">
        <v>3483192</v>
      </c>
      <c r="P125" s="77">
        <v>127.5</v>
      </c>
      <c r="Q125" s="77">
        <v>0</v>
      </c>
      <c r="R125" s="77">
        <v>4441.0698000000002</v>
      </c>
      <c r="S125" s="77">
        <v>0.28000000000000003</v>
      </c>
      <c r="T125" s="77">
        <v>2.16</v>
      </c>
      <c r="U125" s="77">
        <v>0.37</v>
      </c>
    </row>
    <row r="126" spans="2:21">
      <c r="B126" t="s">
        <v>706</v>
      </c>
      <c r="C126" t="s">
        <v>707</v>
      </c>
      <c r="D126" t="s">
        <v>103</v>
      </c>
      <c r="E126" t="s">
        <v>126</v>
      </c>
      <c r="F126" t="s">
        <v>634</v>
      </c>
      <c r="G126" t="s">
        <v>369</v>
      </c>
      <c r="H126" t="s">
        <v>708</v>
      </c>
      <c r="I126" t="s">
        <v>153</v>
      </c>
      <c r="J126" t="s">
        <v>272</v>
      </c>
      <c r="K126" s="77">
        <v>2.31</v>
      </c>
      <c r="L126" t="s">
        <v>105</v>
      </c>
      <c r="M126" s="77">
        <v>5.3</v>
      </c>
      <c r="N126" s="77">
        <v>0.15</v>
      </c>
      <c r="O126" s="77">
        <v>426000</v>
      </c>
      <c r="P126" s="77">
        <v>121.59</v>
      </c>
      <c r="Q126" s="77">
        <v>0</v>
      </c>
      <c r="R126" s="77">
        <v>517.97339999999997</v>
      </c>
      <c r="S126" s="77">
        <v>0.16</v>
      </c>
      <c r="T126" s="77">
        <v>0.25</v>
      </c>
      <c r="U126" s="77">
        <v>0.04</v>
      </c>
    </row>
    <row r="127" spans="2:21">
      <c r="B127" t="s">
        <v>709</v>
      </c>
      <c r="C127" t="s">
        <v>710</v>
      </c>
      <c r="D127" t="s">
        <v>103</v>
      </c>
      <c r="E127" t="s">
        <v>126</v>
      </c>
      <c r="F127" t="s">
        <v>711</v>
      </c>
      <c r="G127" t="s">
        <v>408</v>
      </c>
      <c r="H127" t="s">
        <v>708</v>
      </c>
      <c r="I127" t="s">
        <v>153</v>
      </c>
      <c r="J127" t="s">
        <v>712</v>
      </c>
      <c r="K127" s="77">
        <v>2.15</v>
      </c>
      <c r="L127" t="s">
        <v>105</v>
      </c>
      <c r="M127" s="77">
        <v>5.35</v>
      </c>
      <c r="N127" s="77">
        <v>0.97</v>
      </c>
      <c r="O127" s="77">
        <v>136936.65</v>
      </c>
      <c r="P127" s="77">
        <v>111.68</v>
      </c>
      <c r="Q127" s="77">
        <v>0</v>
      </c>
      <c r="R127" s="77">
        <v>152.93085072</v>
      </c>
      <c r="S127" s="77">
        <v>0.06</v>
      </c>
      <c r="T127" s="77">
        <v>7.0000000000000007E-2</v>
      </c>
      <c r="U127" s="77">
        <v>0.01</v>
      </c>
    </row>
    <row r="128" spans="2:21">
      <c r="B128" t="s">
        <v>713</v>
      </c>
      <c r="C128" t="s">
        <v>714</v>
      </c>
      <c r="D128" t="s">
        <v>103</v>
      </c>
      <c r="E128" t="s">
        <v>126</v>
      </c>
      <c r="F128" t="s">
        <v>715</v>
      </c>
      <c r="G128" t="s">
        <v>408</v>
      </c>
      <c r="H128" t="s">
        <v>716</v>
      </c>
      <c r="I128" t="s">
        <v>212</v>
      </c>
      <c r="J128" t="s">
        <v>717</v>
      </c>
      <c r="K128" s="77">
        <v>4.51</v>
      </c>
      <c r="L128" t="s">
        <v>105</v>
      </c>
      <c r="M128" s="77">
        <v>4.34</v>
      </c>
      <c r="N128" s="77">
        <v>2.98</v>
      </c>
      <c r="O128" s="77">
        <v>80.400000000000006</v>
      </c>
      <c r="P128" s="77">
        <v>104.98</v>
      </c>
      <c r="Q128" s="77">
        <v>5.47E-3</v>
      </c>
      <c r="R128" s="77">
        <v>8.9873919999999996E-2</v>
      </c>
      <c r="S128" s="77">
        <v>0</v>
      </c>
      <c r="T128" s="77">
        <v>0</v>
      </c>
      <c r="U128" s="77">
        <v>0</v>
      </c>
    </row>
    <row r="129" spans="2:21">
      <c r="B129" t="s">
        <v>718</v>
      </c>
      <c r="C129" t="s">
        <v>719</v>
      </c>
      <c r="D129" t="s">
        <v>103</v>
      </c>
      <c r="E129" t="s">
        <v>126</v>
      </c>
      <c r="F129" t="s">
        <v>720</v>
      </c>
      <c r="G129" t="s">
        <v>408</v>
      </c>
      <c r="H129" t="s">
        <v>716</v>
      </c>
      <c r="I129" t="s">
        <v>212</v>
      </c>
      <c r="J129" t="s">
        <v>272</v>
      </c>
      <c r="K129" s="77">
        <v>1.7</v>
      </c>
      <c r="L129" t="s">
        <v>105</v>
      </c>
      <c r="M129" s="77">
        <v>4.25</v>
      </c>
      <c r="N129" s="77">
        <v>0.62</v>
      </c>
      <c r="O129" s="77">
        <v>17839.759999999998</v>
      </c>
      <c r="P129" s="77">
        <v>114.16</v>
      </c>
      <c r="Q129" s="77">
        <v>0</v>
      </c>
      <c r="R129" s="77">
        <v>20.365870015999999</v>
      </c>
      <c r="S129" s="77">
        <v>0.01</v>
      </c>
      <c r="T129" s="77">
        <v>0.01</v>
      </c>
      <c r="U129" s="77">
        <v>0</v>
      </c>
    </row>
    <row r="130" spans="2:21">
      <c r="B130" t="s">
        <v>721</v>
      </c>
      <c r="C130" t="s">
        <v>722</v>
      </c>
      <c r="D130" t="s">
        <v>103</v>
      </c>
      <c r="E130" t="s">
        <v>126</v>
      </c>
      <c r="F130" t="s">
        <v>720</v>
      </c>
      <c r="G130" t="s">
        <v>408</v>
      </c>
      <c r="H130" t="s">
        <v>716</v>
      </c>
      <c r="I130" t="s">
        <v>212</v>
      </c>
      <c r="J130" t="s">
        <v>272</v>
      </c>
      <c r="K130" s="77">
        <v>2.31</v>
      </c>
      <c r="L130" t="s">
        <v>105</v>
      </c>
      <c r="M130" s="77">
        <v>4.5999999999999996</v>
      </c>
      <c r="N130" s="77">
        <v>0.79</v>
      </c>
      <c r="O130" s="77">
        <v>1.2</v>
      </c>
      <c r="P130" s="77">
        <v>110.74</v>
      </c>
      <c r="Q130" s="77">
        <v>0</v>
      </c>
      <c r="R130" s="77">
        <v>1.3288799999999999E-3</v>
      </c>
      <c r="S130" s="77">
        <v>0</v>
      </c>
      <c r="T130" s="77">
        <v>0</v>
      </c>
      <c r="U130" s="77">
        <v>0</v>
      </c>
    </row>
    <row r="131" spans="2:21">
      <c r="B131" t="s">
        <v>723</v>
      </c>
      <c r="C131" t="s">
        <v>724</v>
      </c>
      <c r="D131" t="s">
        <v>103</v>
      </c>
      <c r="E131" t="s">
        <v>126</v>
      </c>
      <c r="F131" t="s">
        <v>725</v>
      </c>
      <c r="G131" t="s">
        <v>408</v>
      </c>
      <c r="H131" t="s">
        <v>716</v>
      </c>
      <c r="I131" t="s">
        <v>212</v>
      </c>
      <c r="J131" t="s">
        <v>612</v>
      </c>
      <c r="K131" s="77">
        <v>7.7</v>
      </c>
      <c r="L131" t="s">
        <v>105</v>
      </c>
      <c r="M131" s="77">
        <v>1.9</v>
      </c>
      <c r="N131" s="77">
        <v>1.95</v>
      </c>
      <c r="O131" s="77">
        <v>472000</v>
      </c>
      <c r="P131" s="77">
        <v>99.6</v>
      </c>
      <c r="Q131" s="77">
        <v>0</v>
      </c>
      <c r="R131" s="77">
        <v>470.11200000000002</v>
      </c>
      <c r="S131" s="77">
        <v>0.18</v>
      </c>
      <c r="T131" s="77">
        <v>0.23</v>
      </c>
      <c r="U131" s="77">
        <v>0.04</v>
      </c>
    </row>
    <row r="132" spans="2:21">
      <c r="B132" t="s">
        <v>726</v>
      </c>
      <c r="C132" t="s">
        <v>727</v>
      </c>
      <c r="D132" t="s">
        <v>103</v>
      </c>
      <c r="E132" t="s">
        <v>126</v>
      </c>
      <c r="F132" t="s">
        <v>728</v>
      </c>
      <c r="G132" t="s">
        <v>369</v>
      </c>
      <c r="H132" t="s">
        <v>716</v>
      </c>
      <c r="I132" t="s">
        <v>212</v>
      </c>
      <c r="J132" t="s">
        <v>272</v>
      </c>
      <c r="K132" s="77">
        <v>3.47</v>
      </c>
      <c r="L132" t="s">
        <v>105</v>
      </c>
      <c r="M132" s="77">
        <v>5.0999999999999996</v>
      </c>
      <c r="N132" s="77">
        <v>0.75</v>
      </c>
      <c r="O132" s="77">
        <v>3233775</v>
      </c>
      <c r="P132" s="77">
        <v>138.58000000000001</v>
      </c>
      <c r="Q132" s="77">
        <v>49.218940000000003</v>
      </c>
      <c r="R132" s="77">
        <v>4530.5843349999996</v>
      </c>
      <c r="S132" s="77">
        <v>0.28000000000000003</v>
      </c>
      <c r="T132" s="77">
        <v>2.21</v>
      </c>
      <c r="U132" s="77">
        <v>0.38</v>
      </c>
    </row>
    <row r="133" spans="2:21">
      <c r="B133" t="s">
        <v>729</v>
      </c>
      <c r="C133" t="s">
        <v>730</v>
      </c>
      <c r="D133" t="s">
        <v>103</v>
      </c>
      <c r="E133" t="s">
        <v>126</v>
      </c>
      <c r="F133" t="s">
        <v>731</v>
      </c>
      <c r="G133" t="s">
        <v>732</v>
      </c>
      <c r="H133" t="s">
        <v>716</v>
      </c>
      <c r="I133" t="s">
        <v>212</v>
      </c>
      <c r="J133" t="s">
        <v>733</v>
      </c>
      <c r="K133" s="77">
        <v>2.17</v>
      </c>
      <c r="L133" t="s">
        <v>105</v>
      </c>
      <c r="M133" s="77">
        <v>4.5999999999999996</v>
      </c>
      <c r="N133" s="77">
        <v>1.2</v>
      </c>
      <c r="O133" s="77">
        <v>0.27</v>
      </c>
      <c r="P133" s="77">
        <v>128.93</v>
      </c>
      <c r="Q133" s="77">
        <v>0</v>
      </c>
      <c r="R133" s="77">
        <v>3.4811100000000002E-4</v>
      </c>
      <c r="S133" s="77">
        <v>0</v>
      </c>
      <c r="T133" s="77">
        <v>0</v>
      </c>
      <c r="U133" s="77">
        <v>0</v>
      </c>
    </row>
    <row r="134" spans="2:21">
      <c r="B134" t="s">
        <v>734</v>
      </c>
      <c r="C134" t="s">
        <v>735</v>
      </c>
      <c r="D134" t="s">
        <v>103</v>
      </c>
      <c r="E134" t="s">
        <v>126</v>
      </c>
      <c r="F134" t="s">
        <v>731</v>
      </c>
      <c r="G134" t="s">
        <v>732</v>
      </c>
      <c r="H134" t="s">
        <v>716</v>
      </c>
      <c r="I134" t="s">
        <v>212</v>
      </c>
      <c r="J134" t="s">
        <v>272</v>
      </c>
      <c r="K134" s="77">
        <v>2.38</v>
      </c>
      <c r="L134" t="s">
        <v>105</v>
      </c>
      <c r="M134" s="77">
        <v>4.5</v>
      </c>
      <c r="N134" s="77">
        <v>1.21</v>
      </c>
      <c r="O134" s="77">
        <v>0.56999999999999995</v>
      </c>
      <c r="P134" s="77">
        <v>130.02000000000001</v>
      </c>
      <c r="Q134" s="77">
        <v>0</v>
      </c>
      <c r="R134" s="77">
        <v>7.4111399999999997E-4</v>
      </c>
      <c r="S134" s="77">
        <v>0</v>
      </c>
      <c r="T134" s="77">
        <v>0</v>
      </c>
      <c r="U134" s="77">
        <v>0</v>
      </c>
    </row>
    <row r="135" spans="2:21">
      <c r="B135" t="s">
        <v>736</v>
      </c>
      <c r="C135" t="s">
        <v>737</v>
      </c>
      <c r="D135" t="s">
        <v>103</v>
      </c>
      <c r="E135" t="s">
        <v>126</v>
      </c>
      <c r="F135" t="s">
        <v>738</v>
      </c>
      <c r="G135" t="s">
        <v>408</v>
      </c>
      <c r="H135" t="s">
        <v>708</v>
      </c>
      <c r="I135" t="s">
        <v>153</v>
      </c>
      <c r="J135" t="s">
        <v>272</v>
      </c>
      <c r="K135" s="77">
        <v>1.71</v>
      </c>
      <c r="L135" t="s">
        <v>105</v>
      </c>
      <c r="M135" s="77">
        <v>4.5999999999999996</v>
      </c>
      <c r="N135" s="77">
        <v>0.26</v>
      </c>
      <c r="O135" s="77">
        <v>332348.46999999997</v>
      </c>
      <c r="P135" s="77">
        <v>132.16</v>
      </c>
      <c r="Q135" s="77">
        <v>0</v>
      </c>
      <c r="R135" s="77">
        <v>439.231737952</v>
      </c>
      <c r="S135" s="77">
        <v>0.09</v>
      </c>
      <c r="T135" s="77">
        <v>0.21</v>
      </c>
      <c r="U135" s="77">
        <v>0.04</v>
      </c>
    </row>
    <row r="136" spans="2:21">
      <c r="B136" t="s">
        <v>739</v>
      </c>
      <c r="C136" t="s">
        <v>740</v>
      </c>
      <c r="D136" t="s">
        <v>103</v>
      </c>
      <c r="E136" t="s">
        <v>126</v>
      </c>
      <c r="F136" t="s">
        <v>741</v>
      </c>
      <c r="G136" t="s">
        <v>408</v>
      </c>
      <c r="H136" t="s">
        <v>716</v>
      </c>
      <c r="I136" t="s">
        <v>212</v>
      </c>
      <c r="J136" t="s">
        <v>742</v>
      </c>
      <c r="K136" s="77">
        <v>1.7</v>
      </c>
      <c r="L136" t="s">
        <v>105</v>
      </c>
      <c r="M136" s="77">
        <v>5.4</v>
      </c>
      <c r="N136" s="77">
        <v>0.08</v>
      </c>
      <c r="O136" s="77">
        <v>262095.73</v>
      </c>
      <c r="P136" s="77">
        <v>131.69999999999999</v>
      </c>
      <c r="Q136" s="77">
        <v>0</v>
      </c>
      <c r="R136" s="77">
        <v>345.18007641000003</v>
      </c>
      <c r="S136" s="77">
        <v>0.17</v>
      </c>
      <c r="T136" s="77">
        <v>0.17</v>
      </c>
      <c r="U136" s="77">
        <v>0.03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675</v>
      </c>
      <c r="G137" t="s">
        <v>408</v>
      </c>
      <c r="H137" t="s">
        <v>716</v>
      </c>
      <c r="I137" t="s">
        <v>212</v>
      </c>
      <c r="J137" t="s">
        <v>745</v>
      </c>
      <c r="K137" s="77">
        <v>7.44</v>
      </c>
      <c r="L137" t="s">
        <v>105</v>
      </c>
      <c r="M137" s="77">
        <v>2.81</v>
      </c>
      <c r="N137" s="77">
        <v>2.58</v>
      </c>
      <c r="O137" s="77">
        <v>15421</v>
      </c>
      <c r="P137" s="77">
        <v>102.56</v>
      </c>
      <c r="Q137" s="77">
        <v>0</v>
      </c>
      <c r="R137" s="77">
        <v>15.815777600000001</v>
      </c>
      <c r="S137" s="77">
        <v>0</v>
      </c>
      <c r="T137" s="77">
        <v>0.01</v>
      </c>
      <c r="U137" s="77">
        <v>0</v>
      </c>
    </row>
    <row r="138" spans="2:21">
      <c r="B138" t="s">
        <v>746</v>
      </c>
      <c r="C138" t="s">
        <v>747</v>
      </c>
      <c r="D138" t="s">
        <v>103</v>
      </c>
      <c r="E138" t="s">
        <v>126</v>
      </c>
      <c r="F138" t="s">
        <v>675</v>
      </c>
      <c r="G138" t="s">
        <v>408</v>
      </c>
      <c r="H138" t="s">
        <v>716</v>
      </c>
      <c r="I138" t="s">
        <v>212</v>
      </c>
      <c r="J138" t="s">
        <v>748</v>
      </c>
      <c r="K138" s="77">
        <v>0.41</v>
      </c>
      <c r="L138" t="s">
        <v>105</v>
      </c>
      <c r="M138" s="77">
        <v>4.6500000000000004</v>
      </c>
      <c r="N138" s="77">
        <v>7.0000000000000007E-2</v>
      </c>
      <c r="O138" s="77">
        <v>221985.81</v>
      </c>
      <c r="P138" s="77">
        <v>122.95</v>
      </c>
      <c r="Q138" s="77">
        <v>0</v>
      </c>
      <c r="R138" s="77">
        <v>272.93155339499998</v>
      </c>
      <c r="S138" s="77">
        <v>0.19</v>
      </c>
      <c r="T138" s="77">
        <v>0.13</v>
      </c>
      <c r="U138" s="77">
        <v>0.02</v>
      </c>
    </row>
    <row r="139" spans="2:21">
      <c r="B139" t="s">
        <v>749</v>
      </c>
      <c r="C139" t="s">
        <v>750</v>
      </c>
      <c r="D139" t="s">
        <v>103</v>
      </c>
      <c r="E139" t="s">
        <v>126</v>
      </c>
      <c r="F139" t="s">
        <v>675</v>
      </c>
      <c r="G139" t="s">
        <v>408</v>
      </c>
      <c r="H139" t="s">
        <v>716</v>
      </c>
      <c r="I139" t="s">
        <v>212</v>
      </c>
      <c r="J139" t="s">
        <v>751</v>
      </c>
      <c r="K139" s="77">
        <v>5.34</v>
      </c>
      <c r="L139" t="s">
        <v>105</v>
      </c>
      <c r="M139" s="77">
        <v>3.7</v>
      </c>
      <c r="N139" s="77">
        <v>1.62</v>
      </c>
      <c r="O139" s="77">
        <v>925185.55</v>
      </c>
      <c r="P139" s="77">
        <v>111.2</v>
      </c>
      <c r="Q139" s="77">
        <v>0</v>
      </c>
      <c r="R139" s="77">
        <v>1028.8063316</v>
      </c>
      <c r="S139" s="77">
        <v>0.13</v>
      </c>
      <c r="T139" s="77">
        <v>0.5</v>
      </c>
      <c r="U139" s="77">
        <v>0.09</v>
      </c>
    </row>
    <row r="140" spans="2:21">
      <c r="B140" t="s">
        <v>752</v>
      </c>
      <c r="C140" t="s">
        <v>753</v>
      </c>
      <c r="D140" t="s">
        <v>103</v>
      </c>
      <c r="E140" t="s">
        <v>126</v>
      </c>
      <c r="F140" t="s">
        <v>754</v>
      </c>
      <c r="G140" t="s">
        <v>408</v>
      </c>
      <c r="H140" t="s">
        <v>755</v>
      </c>
      <c r="I140" t="s">
        <v>153</v>
      </c>
      <c r="J140" t="s">
        <v>272</v>
      </c>
      <c r="K140" s="77">
        <v>1.22</v>
      </c>
      <c r="L140" t="s">
        <v>105</v>
      </c>
      <c r="M140" s="77">
        <v>5.6</v>
      </c>
      <c r="N140" s="77">
        <v>0.4</v>
      </c>
      <c r="O140" s="77">
        <v>197874.05</v>
      </c>
      <c r="P140" s="77">
        <v>112.88</v>
      </c>
      <c r="Q140" s="77">
        <v>0</v>
      </c>
      <c r="R140" s="77">
        <v>223.36022764000001</v>
      </c>
      <c r="S140" s="77">
        <v>0.16</v>
      </c>
      <c r="T140" s="77">
        <v>0.11</v>
      </c>
      <c r="U140" s="77">
        <v>0.02</v>
      </c>
    </row>
    <row r="141" spans="2:21">
      <c r="B141" t="s">
        <v>756</v>
      </c>
      <c r="C141" t="s">
        <v>757</v>
      </c>
      <c r="D141" t="s">
        <v>103</v>
      </c>
      <c r="E141" t="s">
        <v>126</v>
      </c>
      <c r="F141" t="s">
        <v>758</v>
      </c>
      <c r="G141" t="s">
        <v>130</v>
      </c>
      <c r="H141" t="s">
        <v>755</v>
      </c>
      <c r="I141" t="s">
        <v>153</v>
      </c>
      <c r="J141" t="s">
        <v>759</v>
      </c>
      <c r="K141" s="77">
        <v>0.65</v>
      </c>
      <c r="L141" t="s">
        <v>105</v>
      </c>
      <c r="M141" s="77">
        <v>4.2</v>
      </c>
      <c r="N141" s="77">
        <v>1.54</v>
      </c>
      <c r="O141" s="77">
        <v>59696.85</v>
      </c>
      <c r="P141" s="77">
        <v>103.06</v>
      </c>
      <c r="Q141" s="77">
        <v>0</v>
      </c>
      <c r="R141" s="77">
        <v>61.52357361</v>
      </c>
      <c r="S141" s="77">
        <v>0.03</v>
      </c>
      <c r="T141" s="77">
        <v>0.03</v>
      </c>
      <c r="U141" s="77">
        <v>0.01</v>
      </c>
    </row>
    <row r="142" spans="2:21">
      <c r="B142" t="s">
        <v>760</v>
      </c>
      <c r="C142" t="s">
        <v>761</v>
      </c>
      <c r="D142" t="s">
        <v>103</v>
      </c>
      <c r="E142" t="s">
        <v>126</v>
      </c>
      <c r="F142" t="s">
        <v>762</v>
      </c>
      <c r="G142" t="s">
        <v>408</v>
      </c>
      <c r="H142" t="s">
        <v>755</v>
      </c>
      <c r="I142" t="s">
        <v>153</v>
      </c>
      <c r="J142" t="s">
        <v>763</v>
      </c>
      <c r="K142" s="77">
        <v>1.78</v>
      </c>
      <c r="L142" t="s">
        <v>105</v>
      </c>
      <c r="M142" s="77">
        <v>4.8</v>
      </c>
      <c r="N142" s="77">
        <v>0.42</v>
      </c>
      <c r="O142" s="77">
        <v>301600.01</v>
      </c>
      <c r="P142" s="77">
        <v>107.85</v>
      </c>
      <c r="Q142" s="77">
        <v>0</v>
      </c>
      <c r="R142" s="77">
        <v>325.27561078500003</v>
      </c>
      <c r="S142" s="77">
        <v>0.15</v>
      </c>
      <c r="T142" s="77">
        <v>0.16</v>
      </c>
      <c r="U142" s="77">
        <v>0.03</v>
      </c>
    </row>
    <row r="143" spans="2:21">
      <c r="B143" t="s">
        <v>764</v>
      </c>
      <c r="C143" t="s">
        <v>765</v>
      </c>
      <c r="D143" t="s">
        <v>103</v>
      </c>
      <c r="E143" t="s">
        <v>126</v>
      </c>
      <c r="F143" t="s">
        <v>766</v>
      </c>
      <c r="G143" t="s">
        <v>530</v>
      </c>
      <c r="H143" t="s">
        <v>767</v>
      </c>
      <c r="I143" t="s">
        <v>212</v>
      </c>
      <c r="J143" t="s">
        <v>272</v>
      </c>
      <c r="K143" s="77">
        <v>1.22</v>
      </c>
      <c r="L143" t="s">
        <v>105</v>
      </c>
      <c r="M143" s="77">
        <v>4.8</v>
      </c>
      <c r="N143" s="77">
        <v>0.42</v>
      </c>
      <c r="O143" s="77">
        <v>843336.62</v>
      </c>
      <c r="P143" s="77">
        <v>124.35</v>
      </c>
      <c r="Q143" s="77">
        <v>0</v>
      </c>
      <c r="R143" s="77">
        <v>1048.6890869700001</v>
      </c>
      <c r="S143" s="77">
        <v>0.16</v>
      </c>
      <c r="T143" s="77">
        <v>0.51</v>
      </c>
      <c r="U143" s="77">
        <v>0.09</v>
      </c>
    </row>
    <row r="144" spans="2:21">
      <c r="B144" t="s">
        <v>768</v>
      </c>
      <c r="C144" t="s">
        <v>769</v>
      </c>
      <c r="D144" t="s">
        <v>103</v>
      </c>
      <c r="E144" t="s">
        <v>126</v>
      </c>
      <c r="F144" t="s">
        <v>770</v>
      </c>
      <c r="G144" t="s">
        <v>408</v>
      </c>
      <c r="H144" t="s">
        <v>767</v>
      </c>
      <c r="I144" t="s">
        <v>212</v>
      </c>
      <c r="J144" t="s">
        <v>272</v>
      </c>
      <c r="K144" s="77">
        <v>0.66</v>
      </c>
      <c r="L144" t="s">
        <v>105</v>
      </c>
      <c r="M144" s="77">
        <v>6.4</v>
      </c>
      <c r="N144" s="77">
        <v>1.72</v>
      </c>
      <c r="O144" s="77">
        <v>170937.25</v>
      </c>
      <c r="P144" s="77">
        <v>113.68</v>
      </c>
      <c r="Q144" s="77">
        <v>0</v>
      </c>
      <c r="R144" s="77">
        <v>194.3214658</v>
      </c>
      <c r="S144" s="77">
        <v>0.25</v>
      </c>
      <c r="T144" s="77">
        <v>0.09</v>
      </c>
      <c r="U144" s="77">
        <v>0.02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770</v>
      </c>
      <c r="G145" t="s">
        <v>408</v>
      </c>
      <c r="H145" t="s">
        <v>767</v>
      </c>
      <c r="I145" t="s">
        <v>212</v>
      </c>
      <c r="J145" t="s">
        <v>272</v>
      </c>
      <c r="K145" s="77">
        <v>1.68</v>
      </c>
      <c r="L145" t="s">
        <v>105</v>
      </c>
      <c r="M145" s="77">
        <v>5.4</v>
      </c>
      <c r="N145" s="77">
        <v>2.96</v>
      </c>
      <c r="O145" s="77">
        <v>194630.26</v>
      </c>
      <c r="P145" s="77">
        <v>104.86</v>
      </c>
      <c r="Q145" s="77">
        <v>0</v>
      </c>
      <c r="R145" s="77">
        <v>204.08929063599999</v>
      </c>
      <c r="S145" s="77">
        <v>0.31</v>
      </c>
      <c r="T145" s="77">
        <v>0.1</v>
      </c>
      <c r="U145" s="77">
        <v>0.02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770</v>
      </c>
      <c r="G146" t="s">
        <v>408</v>
      </c>
      <c r="H146" t="s">
        <v>767</v>
      </c>
      <c r="I146" t="s">
        <v>212</v>
      </c>
      <c r="J146" t="s">
        <v>775</v>
      </c>
      <c r="K146" s="77">
        <v>2.42</v>
      </c>
      <c r="L146" t="s">
        <v>105</v>
      </c>
      <c r="M146" s="77">
        <v>2.5</v>
      </c>
      <c r="N146" s="77">
        <v>3.87</v>
      </c>
      <c r="O146" s="77">
        <v>453135</v>
      </c>
      <c r="P146" s="77">
        <v>96.98</v>
      </c>
      <c r="Q146" s="77">
        <v>0</v>
      </c>
      <c r="R146" s="77">
        <v>439.45032300000003</v>
      </c>
      <c r="S146" s="77">
        <v>0.08</v>
      </c>
      <c r="T146" s="77">
        <v>0.21</v>
      </c>
      <c r="U146" s="77">
        <v>0.04</v>
      </c>
    </row>
    <row r="147" spans="2:21">
      <c r="B147" t="s">
        <v>776</v>
      </c>
      <c r="C147" t="s">
        <v>777</v>
      </c>
      <c r="D147" t="s">
        <v>103</v>
      </c>
      <c r="E147" t="s">
        <v>126</v>
      </c>
      <c r="F147" t="s">
        <v>778</v>
      </c>
      <c r="G147" t="s">
        <v>732</v>
      </c>
      <c r="H147" t="s">
        <v>767</v>
      </c>
      <c r="I147" t="s">
        <v>212</v>
      </c>
      <c r="J147" t="s">
        <v>272</v>
      </c>
      <c r="K147" s="77">
        <v>0.08</v>
      </c>
      <c r="L147" t="s">
        <v>105</v>
      </c>
      <c r="M147" s="77">
        <v>5.3</v>
      </c>
      <c r="N147" s="77">
        <v>0.59</v>
      </c>
      <c r="O147" s="77">
        <v>190731.35</v>
      </c>
      <c r="P147" s="77">
        <v>122.77</v>
      </c>
      <c r="Q147" s="77">
        <v>0</v>
      </c>
      <c r="R147" s="77">
        <v>234.160878395</v>
      </c>
      <c r="S147" s="77">
        <v>0.38</v>
      </c>
      <c r="T147" s="77">
        <v>0.11</v>
      </c>
      <c r="U147" s="77">
        <v>0.02</v>
      </c>
    </row>
    <row r="148" spans="2:21">
      <c r="B148" t="s">
        <v>779</v>
      </c>
      <c r="C148" t="s">
        <v>780</v>
      </c>
      <c r="D148" t="s">
        <v>103</v>
      </c>
      <c r="E148" t="s">
        <v>126</v>
      </c>
      <c r="F148" t="s">
        <v>778</v>
      </c>
      <c r="G148" t="s">
        <v>732</v>
      </c>
      <c r="H148" t="s">
        <v>767</v>
      </c>
      <c r="I148" t="s">
        <v>212</v>
      </c>
      <c r="J148" t="s">
        <v>781</v>
      </c>
      <c r="K148" s="77">
        <v>1.92</v>
      </c>
      <c r="L148" t="s">
        <v>105</v>
      </c>
      <c r="M148" s="77">
        <v>5</v>
      </c>
      <c r="N148" s="77">
        <v>1.02</v>
      </c>
      <c r="O148" s="77">
        <v>219</v>
      </c>
      <c r="P148" s="77">
        <v>106.47</v>
      </c>
      <c r="Q148" s="77">
        <v>7.6649999999999996E-2</v>
      </c>
      <c r="R148" s="77">
        <v>0.30981930000000002</v>
      </c>
      <c r="S148" s="77">
        <v>0</v>
      </c>
      <c r="T148" s="77">
        <v>0</v>
      </c>
      <c r="U148" s="77">
        <v>0</v>
      </c>
    </row>
    <row r="149" spans="2:21">
      <c r="B149" t="s">
        <v>782</v>
      </c>
      <c r="C149" t="s">
        <v>783</v>
      </c>
      <c r="D149" t="s">
        <v>103</v>
      </c>
      <c r="E149" t="s">
        <v>126</v>
      </c>
      <c r="F149" t="s">
        <v>667</v>
      </c>
      <c r="G149" t="s">
        <v>369</v>
      </c>
      <c r="H149" t="s">
        <v>767</v>
      </c>
      <c r="I149" t="s">
        <v>212</v>
      </c>
      <c r="J149" t="s">
        <v>784</v>
      </c>
      <c r="K149" s="77">
        <v>2.19</v>
      </c>
      <c r="L149" t="s">
        <v>105</v>
      </c>
      <c r="M149" s="77">
        <v>2.4</v>
      </c>
      <c r="N149" s="77">
        <v>0.39</v>
      </c>
      <c r="O149" s="77">
        <v>188719</v>
      </c>
      <c r="P149" s="77">
        <v>105.72</v>
      </c>
      <c r="Q149" s="77">
        <v>0</v>
      </c>
      <c r="R149" s="77">
        <v>199.5137268</v>
      </c>
      <c r="S149" s="77">
        <v>0.14000000000000001</v>
      </c>
      <c r="T149" s="77">
        <v>0.1</v>
      </c>
      <c r="U149" s="77">
        <v>0.02</v>
      </c>
    </row>
    <row r="150" spans="2:21">
      <c r="B150" t="s">
        <v>785</v>
      </c>
      <c r="C150" t="s">
        <v>786</v>
      </c>
      <c r="D150" t="s">
        <v>103</v>
      </c>
      <c r="E150" t="s">
        <v>126</v>
      </c>
      <c r="F150" t="s">
        <v>787</v>
      </c>
      <c r="G150" t="s">
        <v>408</v>
      </c>
      <c r="H150" t="s">
        <v>755</v>
      </c>
      <c r="I150" t="s">
        <v>153</v>
      </c>
      <c r="J150" t="s">
        <v>788</v>
      </c>
      <c r="K150" s="77">
        <v>7.44</v>
      </c>
      <c r="L150" t="s">
        <v>105</v>
      </c>
      <c r="M150" s="77">
        <v>2.6</v>
      </c>
      <c r="N150" s="77">
        <v>2.3199999999999998</v>
      </c>
      <c r="O150" s="77">
        <v>990000</v>
      </c>
      <c r="P150" s="77">
        <v>102.15</v>
      </c>
      <c r="Q150" s="77">
        <v>0</v>
      </c>
      <c r="R150" s="77">
        <v>1011.285</v>
      </c>
      <c r="S150" s="77">
        <v>0.16</v>
      </c>
      <c r="T150" s="77">
        <v>0.49</v>
      </c>
      <c r="U150" s="77">
        <v>0.08</v>
      </c>
    </row>
    <row r="151" spans="2:21">
      <c r="B151" t="s">
        <v>789</v>
      </c>
      <c r="C151" t="s">
        <v>790</v>
      </c>
      <c r="D151" t="s">
        <v>103</v>
      </c>
      <c r="E151" t="s">
        <v>126</v>
      </c>
      <c r="F151" t="s">
        <v>787</v>
      </c>
      <c r="G151" t="s">
        <v>408</v>
      </c>
      <c r="H151" t="s">
        <v>755</v>
      </c>
      <c r="I151" t="s">
        <v>153</v>
      </c>
      <c r="J151" t="s">
        <v>791</v>
      </c>
      <c r="K151" s="77">
        <v>3.88</v>
      </c>
      <c r="L151" t="s">
        <v>105</v>
      </c>
      <c r="M151" s="77">
        <v>4.4000000000000004</v>
      </c>
      <c r="N151" s="77">
        <v>1.25</v>
      </c>
      <c r="O151" s="77">
        <v>1479.6</v>
      </c>
      <c r="P151" s="77">
        <v>112.5</v>
      </c>
      <c r="Q151" s="77">
        <v>0</v>
      </c>
      <c r="R151" s="77">
        <v>1.66455</v>
      </c>
      <c r="S151" s="77">
        <v>0</v>
      </c>
      <c r="T151" s="77">
        <v>0</v>
      </c>
      <c r="U151" s="77">
        <v>0</v>
      </c>
    </row>
    <row r="152" spans="2:21">
      <c r="B152" t="s">
        <v>792</v>
      </c>
      <c r="C152" t="s">
        <v>793</v>
      </c>
      <c r="D152" t="s">
        <v>103</v>
      </c>
      <c r="E152" t="s">
        <v>126</v>
      </c>
      <c r="F152" t="s">
        <v>794</v>
      </c>
      <c r="G152" t="s">
        <v>732</v>
      </c>
      <c r="H152" t="s">
        <v>795</v>
      </c>
      <c r="I152" t="s">
        <v>212</v>
      </c>
      <c r="J152" t="s">
        <v>796</v>
      </c>
      <c r="K152" s="77">
        <v>0.73</v>
      </c>
      <c r="L152" t="s">
        <v>105</v>
      </c>
      <c r="M152" s="77">
        <v>4.45</v>
      </c>
      <c r="N152" s="77">
        <v>0.46</v>
      </c>
      <c r="O152" s="77">
        <v>0.56999999999999995</v>
      </c>
      <c r="P152" s="77">
        <v>126.58</v>
      </c>
      <c r="Q152" s="77">
        <v>0</v>
      </c>
      <c r="R152" s="77">
        <v>7.2150600000000001E-4</v>
      </c>
      <c r="S152" s="77">
        <v>0</v>
      </c>
      <c r="T152" s="77">
        <v>0</v>
      </c>
      <c r="U152" s="77">
        <v>0</v>
      </c>
    </row>
    <row r="153" spans="2:21">
      <c r="B153" t="s">
        <v>797</v>
      </c>
      <c r="C153" t="s">
        <v>798</v>
      </c>
      <c r="D153" t="s">
        <v>103</v>
      </c>
      <c r="E153" t="s">
        <v>126</v>
      </c>
      <c r="F153" t="s">
        <v>799</v>
      </c>
      <c r="G153" t="s">
        <v>523</v>
      </c>
      <c r="H153" t="s">
        <v>800</v>
      </c>
      <c r="I153" t="s">
        <v>153</v>
      </c>
      <c r="J153" t="s">
        <v>801</v>
      </c>
      <c r="K153" s="77">
        <v>0.91</v>
      </c>
      <c r="L153" t="s">
        <v>105</v>
      </c>
      <c r="M153" s="77">
        <v>3.59</v>
      </c>
      <c r="N153" s="77">
        <v>2.4900000000000002</v>
      </c>
      <c r="O153" s="77">
        <v>28578</v>
      </c>
      <c r="P153" s="77">
        <v>101.6</v>
      </c>
      <c r="Q153" s="77">
        <v>0</v>
      </c>
      <c r="R153" s="77">
        <v>29.035247999999999</v>
      </c>
      <c r="S153" s="77">
        <v>7.0000000000000007E-2</v>
      </c>
      <c r="T153" s="77">
        <v>0.01</v>
      </c>
      <c r="U153" s="77">
        <v>0</v>
      </c>
    </row>
    <row r="154" spans="2:21">
      <c r="B154" t="s">
        <v>802</v>
      </c>
      <c r="C154" t="s">
        <v>803</v>
      </c>
      <c r="D154" t="s">
        <v>103</v>
      </c>
      <c r="E154" t="s">
        <v>126</v>
      </c>
      <c r="F154" t="s">
        <v>671</v>
      </c>
      <c r="G154" t="s">
        <v>126</v>
      </c>
      <c r="H154" t="s">
        <v>804</v>
      </c>
      <c r="I154" t="s">
        <v>212</v>
      </c>
      <c r="J154" t="s">
        <v>805</v>
      </c>
      <c r="K154" s="77">
        <v>7.65</v>
      </c>
      <c r="L154" t="s">
        <v>105</v>
      </c>
      <c r="M154" s="77">
        <v>0</v>
      </c>
      <c r="N154" s="77">
        <v>1.66</v>
      </c>
      <c r="O154" s="77">
        <v>663251</v>
      </c>
      <c r="P154" s="77">
        <v>105.9</v>
      </c>
      <c r="Q154" s="77">
        <v>0</v>
      </c>
      <c r="R154" s="77">
        <v>702.38280899999995</v>
      </c>
      <c r="S154" s="77">
        <v>0.17</v>
      </c>
      <c r="T154" s="77">
        <v>0.34</v>
      </c>
      <c r="U154" s="77">
        <v>0.06</v>
      </c>
    </row>
    <row r="155" spans="2:21">
      <c r="B155" t="s">
        <v>806</v>
      </c>
      <c r="C155" t="s">
        <v>807</v>
      </c>
      <c r="D155" t="s">
        <v>103</v>
      </c>
      <c r="E155" t="s">
        <v>126</v>
      </c>
      <c r="F155" t="s">
        <v>808</v>
      </c>
      <c r="G155" t="s">
        <v>408</v>
      </c>
      <c r="H155" t="s">
        <v>809</v>
      </c>
      <c r="I155" t="s">
        <v>212</v>
      </c>
      <c r="J155" t="s">
        <v>272</v>
      </c>
      <c r="K155" s="77">
        <v>0.27</v>
      </c>
      <c r="L155" t="s">
        <v>105</v>
      </c>
      <c r="M155" s="77">
        <v>8</v>
      </c>
      <c r="N155" s="77">
        <v>20.18</v>
      </c>
      <c r="O155" s="77">
        <v>201488.26</v>
      </c>
      <c r="P155" s="77">
        <v>102.55</v>
      </c>
      <c r="Q155" s="77">
        <v>0</v>
      </c>
      <c r="R155" s="77">
        <v>206.62621063</v>
      </c>
      <c r="S155" s="77">
        <v>0.23</v>
      </c>
      <c r="T155" s="77">
        <v>0.1</v>
      </c>
      <c r="U155" s="77">
        <v>0.02</v>
      </c>
    </row>
    <row r="156" spans="2:21">
      <c r="B156" t="s">
        <v>810</v>
      </c>
      <c r="C156" t="s">
        <v>811</v>
      </c>
      <c r="D156" t="s">
        <v>103</v>
      </c>
      <c r="E156" t="s">
        <v>126</v>
      </c>
      <c r="F156" t="s">
        <v>812</v>
      </c>
      <c r="G156" t="s">
        <v>732</v>
      </c>
      <c r="H156" t="s">
        <v>813</v>
      </c>
      <c r="I156" t="s">
        <v>212</v>
      </c>
      <c r="J156" t="s">
        <v>272</v>
      </c>
      <c r="K156" s="77">
        <v>0.01</v>
      </c>
      <c r="L156" t="s">
        <v>105</v>
      </c>
      <c r="M156" s="77">
        <v>7.14</v>
      </c>
      <c r="N156" s="77">
        <v>0.01</v>
      </c>
      <c r="O156" s="77">
        <v>0.61</v>
      </c>
      <c r="P156" s="77">
        <v>60.66</v>
      </c>
      <c r="Q156" s="77">
        <v>0</v>
      </c>
      <c r="R156" s="77">
        <v>3.7002600000000002E-4</v>
      </c>
      <c r="S156" s="77">
        <v>0</v>
      </c>
      <c r="T156" s="77">
        <v>0</v>
      </c>
      <c r="U156" s="77">
        <v>0</v>
      </c>
    </row>
    <row r="157" spans="2:21">
      <c r="B157" t="s">
        <v>814</v>
      </c>
      <c r="C157" t="s">
        <v>815</v>
      </c>
      <c r="D157" t="s">
        <v>103</v>
      </c>
      <c r="E157" t="s">
        <v>126</v>
      </c>
      <c r="F157" t="s">
        <v>812</v>
      </c>
      <c r="G157" t="s">
        <v>732</v>
      </c>
      <c r="H157" t="s">
        <v>813</v>
      </c>
      <c r="I157" t="s">
        <v>212</v>
      </c>
      <c r="J157" t="s">
        <v>816</v>
      </c>
      <c r="K157" s="77">
        <v>1.18</v>
      </c>
      <c r="L157" t="s">
        <v>105</v>
      </c>
      <c r="M157" s="77">
        <v>6.78</v>
      </c>
      <c r="N157" s="77">
        <v>0.01</v>
      </c>
      <c r="O157" s="77">
        <v>710829.37</v>
      </c>
      <c r="P157" s="77">
        <v>63.8</v>
      </c>
      <c r="Q157" s="77">
        <v>0</v>
      </c>
      <c r="R157" s="77">
        <v>453.50913806</v>
      </c>
      <c r="S157" s="77">
        <v>0.09</v>
      </c>
      <c r="T157" s="77">
        <v>0.22</v>
      </c>
      <c r="U157" s="77">
        <v>0.04</v>
      </c>
    </row>
    <row r="158" spans="2:21">
      <c r="B158" t="s">
        <v>817</v>
      </c>
      <c r="C158" t="s">
        <v>818</v>
      </c>
      <c r="D158" t="s">
        <v>103</v>
      </c>
      <c r="E158" t="s">
        <v>126</v>
      </c>
      <c r="F158" t="s">
        <v>819</v>
      </c>
      <c r="G158" t="s">
        <v>732</v>
      </c>
      <c r="H158" t="s">
        <v>257</v>
      </c>
      <c r="I158" t="s">
        <v>820</v>
      </c>
      <c r="J158" t="s">
        <v>821</v>
      </c>
      <c r="K158" s="77">
        <v>1.67</v>
      </c>
      <c r="L158" t="s">
        <v>105</v>
      </c>
      <c r="M158" s="77">
        <v>6</v>
      </c>
      <c r="N158" s="77">
        <v>11.58</v>
      </c>
      <c r="O158" s="77">
        <v>0.39</v>
      </c>
      <c r="P158" s="77">
        <v>116.83</v>
      </c>
      <c r="Q158" s="77">
        <v>0</v>
      </c>
      <c r="R158" s="77">
        <v>4.55637E-4</v>
      </c>
      <c r="S158" s="77">
        <v>0</v>
      </c>
      <c r="T158" s="77">
        <v>0</v>
      </c>
      <c r="U158" s="77">
        <v>0</v>
      </c>
    </row>
    <row r="159" spans="2:21">
      <c r="B159" t="s">
        <v>822</v>
      </c>
      <c r="C159" t="s">
        <v>823</v>
      </c>
      <c r="D159" t="s">
        <v>103</v>
      </c>
      <c r="E159" t="s">
        <v>126</v>
      </c>
      <c r="F159" t="s">
        <v>824</v>
      </c>
      <c r="G159" t="s">
        <v>732</v>
      </c>
      <c r="H159" t="s">
        <v>257</v>
      </c>
      <c r="I159" t="s">
        <v>820</v>
      </c>
      <c r="J159" t="s">
        <v>825</v>
      </c>
      <c r="K159" s="77">
        <v>2.02</v>
      </c>
      <c r="L159" t="s">
        <v>105</v>
      </c>
      <c r="M159" s="77">
        <v>7.4</v>
      </c>
      <c r="N159" s="77">
        <v>3.31</v>
      </c>
      <c r="O159" s="77">
        <v>0.02</v>
      </c>
      <c r="P159" s="77">
        <v>111.42</v>
      </c>
      <c r="Q159" s="77">
        <v>0</v>
      </c>
      <c r="R159" s="77">
        <v>2.2283999999999999E-5</v>
      </c>
      <c r="S159" s="77">
        <v>0</v>
      </c>
      <c r="T159" s="77">
        <v>0</v>
      </c>
      <c r="U159" s="77">
        <v>0</v>
      </c>
    </row>
    <row r="160" spans="2:21">
      <c r="B160" t="s">
        <v>826</v>
      </c>
      <c r="C160" t="s">
        <v>827</v>
      </c>
      <c r="D160" t="s">
        <v>103</v>
      </c>
      <c r="E160" t="s">
        <v>126</v>
      </c>
      <c r="F160" t="s">
        <v>828</v>
      </c>
      <c r="G160" t="s">
        <v>408</v>
      </c>
      <c r="H160" t="s">
        <v>257</v>
      </c>
      <c r="I160" t="s">
        <v>820</v>
      </c>
      <c r="J160" t="s">
        <v>829</v>
      </c>
      <c r="K160" s="77">
        <v>3.2</v>
      </c>
      <c r="L160" t="s">
        <v>105</v>
      </c>
      <c r="M160" s="77">
        <v>6.7</v>
      </c>
      <c r="N160" s="77">
        <v>24.23</v>
      </c>
      <c r="O160" s="77">
        <v>0.34</v>
      </c>
      <c r="P160" s="77">
        <v>59.99</v>
      </c>
      <c r="Q160" s="77">
        <v>0</v>
      </c>
      <c r="R160" s="77">
        <v>2.0396600000000001E-4</v>
      </c>
      <c r="S160" s="77">
        <v>0</v>
      </c>
      <c r="T160" s="77">
        <v>0</v>
      </c>
      <c r="U160" s="77">
        <v>0</v>
      </c>
    </row>
    <row r="161" spans="2:21">
      <c r="B161" t="s">
        <v>830</v>
      </c>
      <c r="C161" t="s">
        <v>831</v>
      </c>
      <c r="D161" t="s">
        <v>103</v>
      </c>
      <c r="E161" t="s">
        <v>126</v>
      </c>
      <c r="F161" t="s">
        <v>832</v>
      </c>
      <c r="G161" t="s">
        <v>408</v>
      </c>
      <c r="H161" t="s">
        <v>257</v>
      </c>
      <c r="I161" t="s">
        <v>820</v>
      </c>
      <c r="J161" t="s">
        <v>833</v>
      </c>
      <c r="K161" s="77">
        <v>1.34</v>
      </c>
      <c r="L161" t="s">
        <v>105</v>
      </c>
      <c r="M161" s="77">
        <v>6.9</v>
      </c>
      <c r="N161" s="77">
        <v>46.23</v>
      </c>
      <c r="O161" s="77">
        <v>0.41</v>
      </c>
      <c r="P161" s="77">
        <v>74.91</v>
      </c>
      <c r="Q161" s="77">
        <v>0</v>
      </c>
      <c r="R161" s="77">
        <v>3.0713099999999998E-4</v>
      </c>
      <c r="S161" s="77">
        <v>0</v>
      </c>
      <c r="T161" s="77">
        <v>0</v>
      </c>
      <c r="U161" s="77">
        <v>0</v>
      </c>
    </row>
    <row r="162" spans="2:21">
      <c r="B162" s="78" t="s">
        <v>293</v>
      </c>
      <c r="C162" s="16"/>
      <c r="D162" s="16"/>
      <c r="E162" s="16"/>
      <c r="F162" s="16"/>
      <c r="K162" s="79">
        <v>3.65</v>
      </c>
      <c r="N162" s="79">
        <v>2.02</v>
      </c>
      <c r="O162" s="79">
        <v>35116509.460000001</v>
      </c>
      <c r="Q162" s="79">
        <v>91.874799999999993</v>
      </c>
      <c r="R162" s="79">
        <v>39363.117805280002</v>
      </c>
      <c r="T162" s="79">
        <v>19.18</v>
      </c>
      <c r="U162" s="79">
        <v>3.31</v>
      </c>
    </row>
    <row r="163" spans="2:21">
      <c r="B163" t="s">
        <v>834</v>
      </c>
      <c r="C163" t="s">
        <v>835</v>
      </c>
      <c r="D163" t="s">
        <v>103</v>
      </c>
      <c r="E163" t="s">
        <v>126</v>
      </c>
      <c r="F163" t="s">
        <v>368</v>
      </c>
      <c r="G163" t="s">
        <v>369</v>
      </c>
      <c r="H163" t="s">
        <v>211</v>
      </c>
      <c r="I163" t="s">
        <v>212</v>
      </c>
      <c r="J163" t="s">
        <v>609</v>
      </c>
      <c r="K163" s="77">
        <v>5.56</v>
      </c>
      <c r="L163" t="s">
        <v>105</v>
      </c>
      <c r="M163" s="77">
        <v>3.01</v>
      </c>
      <c r="N163" s="77">
        <v>1.63</v>
      </c>
      <c r="O163" s="77">
        <v>799113</v>
      </c>
      <c r="P163" s="77">
        <v>107.92</v>
      </c>
      <c r="Q163" s="77">
        <v>12.02665</v>
      </c>
      <c r="R163" s="77">
        <v>874.42939960000001</v>
      </c>
      <c r="S163" s="77">
        <v>7.0000000000000007E-2</v>
      </c>
      <c r="T163" s="77">
        <v>0.43</v>
      </c>
      <c r="U163" s="77">
        <v>7.0000000000000007E-2</v>
      </c>
    </row>
    <row r="164" spans="2:21">
      <c r="B164" t="s">
        <v>836</v>
      </c>
      <c r="C164" t="s">
        <v>837</v>
      </c>
      <c r="D164" t="s">
        <v>103</v>
      </c>
      <c r="E164" t="s">
        <v>126</v>
      </c>
      <c r="F164" t="s">
        <v>373</v>
      </c>
      <c r="G164" t="s">
        <v>369</v>
      </c>
      <c r="H164" t="s">
        <v>211</v>
      </c>
      <c r="I164" t="s">
        <v>212</v>
      </c>
      <c r="J164" t="s">
        <v>838</v>
      </c>
      <c r="K164" s="77">
        <v>3.96</v>
      </c>
      <c r="L164" t="s">
        <v>105</v>
      </c>
      <c r="M164" s="77">
        <v>2.4700000000000002</v>
      </c>
      <c r="N164" s="77">
        <v>1.36</v>
      </c>
      <c r="O164" s="77">
        <v>180165</v>
      </c>
      <c r="P164" s="77">
        <v>106.5</v>
      </c>
      <c r="Q164" s="77">
        <v>0</v>
      </c>
      <c r="R164" s="77">
        <v>191.87572499999999</v>
      </c>
      <c r="S164" s="77">
        <v>0.01</v>
      </c>
      <c r="T164" s="77">
        <v>0.09</v>
      </c>
      <c r="U164" s="77">
        <v>0.02</v>
      </c>
    </row>
    <row r="165" spans="2:21">
      <c r="B165" t="s">
        <v>839</v>
      </c>
      <c r="C165" t="s">
        <v>840</v>
      </c>
      <c r="D165" t="s">
        <v>103</v>
      </c>
      <c r="E165" t="s">
        <v>126</v>
      </c>
      <c r="F165" t="s">
        <v>841</v>
      </c>
      <c r="G165" t="s">
        <v>126</v>
      </c>
      <c r="H165" t="s">
        <v>211</v>
      </c>
      <c r="I165" t="s">
        <v>212</v>
      </c>
      <c r="J165" t="s">
        <v>842</v>
      </c>
      <c r="K165" s="77">
        <v>5.01</v>
      </c>
      <c r="L165" t="s">
        <v>105</v>
      </c>
      <c r="M165" s="77">
        <v>1.44</v>
      </c>
      <c r="N165" s="77">
        <v>1.5</v>
      </c>
      <c r="O165" s="77">
        <v>806316</v>
      </c>
      <c r="P165" s="77">
        <v>99.78</v>
      </c>
      <c r="Q165" s="77">
        <v>0</v>
      </c>
      <c r="R165" s="77">
        <v>804.54210479999995</v>
      </c>
      <c r="S165" s="77">
        <v>0.08</v>
      </c>
      <c r="T165" s="77">
        <v>0.39</v>
      </c>
      <c r="U165" s="77">
        <v>7.0000000000000007E-2</v>
      </c>
    </row>
    <row r="166" spans="2:21">
      <c r="B166" t="s">
        <v>843</v>
      </c>
      <c r="C166" t="s">
        <v>844</v>
      </c>
      <c r="D166" t="s">
        <v>103</v>
      </c>
      <c r="E166" t="s">
        <v>126</v>
      </c>
      <c r="F166" t="s">
        <v>395</v>
      </c>
      <c r="G166" t="s">
        <v>369</v>
      </c>
      <c r="H166" t="s">
        <v>211</v>
      </c>
      <c r="I166" t="s">
        <v>212</v>
      </c>
      <c r="J166" t="s">
        <v>272</v>
      </c>
      <c r="K166" s="77">
        <v>0.66</v>
      </c>
      <c r="L166" t="s">
        <v>105</v>
      </c>
      <c r="M166" s="77">
        <v>1.81</v>
      </c>
      <c r="N166" s="77">
        <v>0.24</v>
      </c>
      <c r="O166" s="77">
        <v>54250</v>
      </c>
      <c r="P166" s="77">
        <v>101.21</v>
      </c>
      <c r="Q166" s="77">
        <v>0</v>
      </c>
      <c r="R166" s="77">
        <v>54.906424999999999</v>
      </c>
      <c r="S166" s="77">
        <v>0.01</v>
      </c>
      <c r="T166" s="77">
        <v>0.03</v>
      </c>
      <c r="U166" s="77">
        <v>0</v>
      </c>
    </row>
    <row r="167" spans="2:21">
      <c r="B167" t="s">
        <v>845</v>
      </c>
      <c r="C167" t="s">
        <v>846</v>
      </c>
      <c r="D167" t="s">
        <v>103</v>
      </c>
      <c r="E167" t="s">
        <v>126</v>
      </c>
      <c r="F167" t="s">
        <v>395</v>
      </c>
      <c r="G167" t="s">
        <v>369</v>
      </c>
      <c r="H167" t="s">
        <v>211</v>
      </c>
      <c r="I167" t="s">
        <v>212</v>
      </c>
      <c r="J167" t="s">
        <v>272</v>
      </c>
      <c r="K167" s="77">
        <v>0.65</v>
      </c>
      <c r="L167" t="s">
        <v>105</v>
      </c>
      <c r="M167" s="77">
        <v>5.9</v>
      </c>
      <c r="N167" s="77">
        <v>0.66</v>
      </c>
      <c r="O167" s="77">
        <v>1022393.38</v>
      </c>
      <c r="P167" s="77">
        <v>105.45</v>
      </c>
      <c r="Q167" s="77">
        <v>0</v>
      </c>
      <c r="R167" s="77">
        <v>1078.11381921</v>
      </c>
      <c r="S167" s="77">
        <v>0.09</v>
      </c>
      <c r="T167" s="77">
        <v>0.53</v>
      </c>
      <c r="U167" s="77">
        <v>0.09</v>
      </c>
    </row>
    <row r="168" spans="2:21">
      <c r="B168" t="s">
        <v>847</v>
      </c>
      <c r="C168" t="s">
        <v>848</v>
      </c>
      <c r="D168" t="s">
        <v>103</v>
      </c>
      <c r="E168" t="s">
        <v>126</v>
      </c>
      <c r="F168" t="s">
        <v>419</v>
      </c>
      <c r="G168" t="s">
        <v>369</v>
      </c>
      <c r="H168" t="s">
        <v>217</v>
      </c>
      <c r="I168" t="s">
        <v>212</v>
      </c>
      <c r="J168" t="s">
        <v>849</v>
      </c>
      <c r="K168" s="77">
        <v>1.77</v>
      </c>
      <c r="L168" t="s">
        <v>105</v>
      </c>
      <c r="M168" s="77">
        <v>1.95</v>
      </c>
      <c r="N168" s="77">
        <v>0.79</v>
      </c>
      <c r="O168" s="77">
        <v>287966</v>
      </c>
      <c r="P168" s="77">
        <v>102.47</v>
      </c>
      <c r="Q168" s="77">
        <v>0</v>
      </c>
      <c r="R168" s="77">
        <v>295.07876019999998</v>
      </c>
      <c r="S168" s="77">
        <v>0.04</v>
      </c>
      <c r="T168" s="77">
        <v>0.14000000000000001</v>
      </c>
      <c r="U168" s="77">
        <v>0.02</v>
      </c>
    </row>
    <row r="169" spans="2:21">
      <c r="B169" t="s">
        <v>850</v>
      </c>
      <c r="C169" t="s">
        <v>851</v>
      </c>
      <c r="D169" t="s">
        <v>103</v>
      </c>
      <c r="E169" t="s">
        <v>126</v>
      </c>
      <c r="F169" t="s">
        <v>852</v>
      </c>
      <c r="G169" t="s">
        <v>369</v>
      </c>
      <c r="H169" t="s">
        <v>217</v>
      </c>
      <c r="I169" t="s">
        <v>212</v>
      </c>
      <c r="J169" t="s">
        <v>853</v>
      </c>
      <c r="K169" s="77">
        <v>3.88</v>
      </c>
      <c r="L169" t="s">
        <v>105</v>
      </c>
      <c r="M169" s="77">
        <v>2.0699999999999998</v>
      </c>
      <c r="N169" s="77">
        <v>1.31</v>
      </c>
      <c r="O169" s="77">
        <v>76761</v>
      </c>
      <c r="P169" s="77">
        <v>102.95</v>
      </c>
      <c r="Q169" s="77">
        <v>1.5889500000000001</v>
      </c>
      <c r="R169" s="77">
        <v>80.614399500000005</v>
      </c>
      <c r="S169" s="77">
        <v>0.03</v>
      </c>
      <c r="T169" s="77">
        <v>0.04</v>
      </c>
      <c r="U169" s="77">
        <v>0.01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443</v>
      </c>
      <c r="G170" t="s">
        <v>408</v>
      </c>
      <c r="H170" t="s">
        <v>439</v>
      </c>
      <c r="I170" t="s">
        <v>212</v>
      </c>
      <c r="J170" t="s">
        <v>856</v>
      </c>
      <c r="K170" s="77">
        <v>5.22</v>
      </c>
      <c r="L170" t="s">
        <v>105</v>
      </c>
      <c r="M170" s="77">
        <v>3.39</v>
      </c>
      <c r="N170" s="77">
        <v>2.16</v>
      </c>
      <c r="O170" s="77">
        <v>82237</v>
      </c>
      <c r="P170" s="77">
        <v>107.24</v>
      </c>
      <c r="Q170" s="77">
        <v>0</v>
      </c>
      <c r="R170" s="77">
        <v>88.190958800000004</v>
      </c>
      <c r="S170" s="77">
        <v>0.01</v>
      </c>
      <c r="T170" s="77">
        <v>0.04</v>
      </c>
      <c r="U170" s="77">
        <v>0.01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546</v>
      </c>
      <c r="G171" t="s">
        <v>408</v>
      </c>
      <c r="H171" t="s">
        <v>439</v>
      </c>
      <c r="I171" t="s">
        <v>212</v>
      </c>
      <c r="J171" t="s">
        <v>859</v>
      </c>
      <c r="K171" s="77">
        <v>6.54</v>
      </c>
      <c r="L171" t="s">
        <v>105</v>
      </c>
      <c r="M171" s="77">
        <v>2.5499999999999998</v>
      </c>
      <c r="N171" s="77">
        <v>2.5</v>
      </c>
      <c r="O171" s="77">
        <v>962000</v>
      </c>
      <c r="P171" s="77">
        <v>101.04</v>
      </c>
      <c r="Q171" s="77">
        <v>0</v>
      </c>
      <c r="R171" s="77">
        <v>972.00480000000005</v>
      </c>
      <c r="S171" s="77">
        <v>0.23</v>
      </c>
      <c r="T171" s="77">
        <v>0.47</v>
      </c>
      <c r="U171" s="77">
        <v>0.08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862</v>
      </c>
      <c r="G172" t="s">
        <v>863</v>
      </c>
      <c r="H172" t="s">
        <v>531</v>
      </c>
      <c r="I172" t="s">
        <v>153</v>
      </c>
      <c r="J172" t="s">
        <v>864</v>
      </c>
      <c r="K172" s="77">
        <v>6.35</v>
      </c>
      <c r="L172" t="s">
        <v>105</v>
      </c>
      <c r="M172" s="77">
        <v>2.61</v>
      </c>
      <c r="N172" s="77">
        <v>2.0299999999999998</v>
      </c>
      <c r="O172" s="77">
        <v>751000</v>
      </c>
      <c r="P172" s="77">
        <v>104.46</v>
      </c>
      <c r="Q172" s="77">
        <v>0</v>
      </c>
      <c r="R172" s="77">
        <v>784.49459999999999</v>
      </c>
      <c r="S172" s="77">
        <v>0.19</v>
      </c>
      <c r="T172" s="77">
        <v>0.38</v>
      </c>
      <c r="U172" s="77">
        <v>7.0000000000000007E-2</v>
      </c>
    </row>
    <row r="173" spans="2:21">
      <c r="B173" t="s">
        <v>865</v>
      </c>
      <c r="C173" t="s">
        <v>866</v>
      </c>
      <c r="D173" t="s">
        <v>103</v>
      </c>
      <c r="E173" t="s">
        <v>126</v>
      </c>
      <c r="F173" t="s">
        <v>490</v>
      </c>
      <c r="G173" t="s">
        <v>135</v>
      </c>
      <c r="H173" t="s">
        <v>439</v>
      </c>
      <c r="I173" t="s">
        <v>212</v>
      </c>
      <c r="J173" t="s">
        <v>491</v>
      </c>
      <c r="K173" s="77">
        <v>5.78</v>
      </c>
      <c r="L173" t="s">
        <v>105</v>
      </c>
      <c r="M173" s="77">
        <v>3.65</v>
      </c>
      <c r="N173" s="77">
        <v>2.42</v>
      </c>
      <c r="O173" s="77">
        <v>559000</v>
      </c>
      <c r="P173" s="77">
        <v>108.61</v>
      </c>
      <c r="Q173" s="77">
        <v>0</v>
      </c>
      <c r="R173" s="77">
        <v>607.12990000000002</v>
      </c>
      <c r="S173" s="77">
        <v>0.04</v>
      </c>
      <c r="T173" s="77">
        <v>0.3</v>
      </c>
      <c r="U173" s="77">
        <v>0.05</v>
      </c>
    </row>
    <row r="174" spans="2:21">
      <c r="B174" t="s">
        <v>867</v>
      </c>
      <c r="C174" t="s">
        <v>868</v>
      </c>
      <c r="D174" t="s">
        <v>103</v>
      </c>
      <c r="E174" t="s">
        <v>126</v>
      </c>
      <c r="F174" t="s">
        <v>368</v>
      </c>
      <c r="G174" t="s">
        <v>369</v>
      </c>
      <c r="H174" t="s">
        <v>439</v>
      </c>
      <c r="I174" t="s">
        <v>212</v>
      </c>
      <c r="J174" t="s">
        <v>272</v>
      </c>
      <c r="K174" s="77">
        <v>2.78</v>
      </c>
      <c r="L174" t="s">
        <v>105</v>
      </c>
      <c r="M174" s="77">
        <v>3.49</v>
      </c>
      <c r="N174" s="77">
        <v>0.97</v>
      </c>
      <c r="O174" s="77">
        <v>1990556</v>
      </c>
      <c r="P174" s="77">
        <v>101.82</v>
      </c>
      <c r="Q174" s="77">
        <v>0</v>
      </c>
      <c r="R174" s="77">
        <v>2026.7841192000001</v>
      </c>
      <c r="S174" s="77">
        <v>0.21</v>
      </c>
      <c r="T174" s="77">
        <v>0.99</v>
      </c>
      <c r="U174" s="77">
        <v>0.17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514</v>
      </c>
      <c r="G175" t="s">
        <v>369</v>
      </c>
      <c r="H175" t="s">
        <v>439</v>
      </c>
      <c r="I175" t="s">
        <v>212</v>
      </c>
      <c r="J175" t="s">
        <v>515</v>
      </c>
      <c r="K175" s="77">
        <v>1.98</v>
      </c>
      <c r="L175" t="s">
        <v>105</v>
      </c>
      <c r="M175" s="77">
        <v>1.05</v>
      </c>
      <c r="N175" s="77">
        <v>0.77</v>
      </c>
      <c r="O175" s="77">
        <v>309700</v>
      </c>
      <c r="P175" s="77">
        <v>100.56</v>
      </c>
      <c r="Q175" s="77">
        <v>0.80181000000000002</v>
      </c>
      <c r="R175" s="77">
        <v>312.23613</v>
      </c>
      <c r="S175" s="77">
        <v>0.1</v>
      </c>
      <c r="T175" s="77">
        <v>0.15</v>
      </c>
      <c r="U175" s="77">
        <v>0.03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529</v>
      </c>
      <c r="G176" t="s">
        <v>530</v>
      </c>
      <c r="H176" t="s">
        <v>531</v>
      </c>
      <c r="I176" t="s">
        <v>153</v>
      </c>
      <c r="J176" t="s">
        <v>535</v>
      </c>
      <c r="K176" s="77">
        <v>3.98</v>
      </c>
      <c r="L176" t="s">
        <v>105</v>
      </c>
      <c r="M176" s="77">
        <v>4.8</v>
      </c>
      <c r="N176" s="77">
        <v>1.53</v>
      </c>
      <c r="O176" s="77">
        <v>2090298.67</v>
      </c>
      <c r="P176" s="77">
        <v>115.8</v>
      </c>
      <c r="Q176" s="77">
        <v>0</v>
      </c>
      <c r="R176" s="77">
        <v>2420.5658598599998</v>
      </c>
      <c r="S176" s="77">
        <v>0.1</v>
      </c>
      <c r="T176" s="77">
        <v>1.18</v>
      </c>
      <c r="U176" s="77">
        <v>0.2</v>
      </c>
    </row>
    <row r="177" spans="2:21">
      <c r="B177" t="s">
        <v>873</v>
      </c>
      <c r="C177" t="s">
        <v>874</v>
      </c>
      <c r="D177" t="s">
        <v>103</v>
      </c>
      <c r="E177" t="s">
        <v>126</v>
      </c>
      <c r="F177" t="s">
        <v>728</v>
      </c>
      <c r="G177" t="s">
        <v>369</v>
      </c>
      <c r="H177" t="s">
        <v>439</v>
      </c>
      <c r="I177" t="s">
        <v>212</v>
      </c>
      <c r="J177" t="s">
        <v>875</v>
      </c>
      <c r="K177" s="77">
        <v>2.5099999999999998</v>
      </c>
      <c r="L177" t="s">
        <v>105</v>
      </c>
      <c r="M177" s="77">
        <v>6.4</v>
      </c>
      <c r="N177" s="77">
        <v>0.98</v>
      </c>
      <c r="O177" s="77">
        <v>768037</v>
      </c>
      <c r="P177" s="77">
        <v>116.32</v>
      </c>
      <c r="Q177" s="77">
        <v>0</v>
      </c>
      <c r="R177" s="77">
        <v>893.38063839999995</v>
      </c>
      <c r="S177" s="77">
        <v>0.24</v>
      </c>
      <c r="T177" s="77">
        <v>0.44</v>
      </c>
      <c r="U177" s="77">
        <v>0.08</v>
      </c>
    </row>
    <row r="178" spans="2:21">
      <c r="B178" t="s">
        <v>876</v>
      </c>
      <c r="C178" t="s">
        <v>877</v>
      </c>
      <c r="D178" t="s">
        <v>103</v>
      </c>
      <c r="E178" t="s">
        <v>126</v>
      </c>
      <c r="F178" t="s">
        <v>368</v>
      </c>
      <c r="G178" t="s">
        <v>369</v>
      </c>
      <c r="H178" t="s">
        <v>439</v>
      </c>
      <c r="I178" t="s">
        <v>212</v>
      </c>
      <c r="J178" t="s">
        <v>878</v>
      </c>
      <c r="K178" s="77">
        <v>2.7</v>
      </c>
      <c r="L178" t="s">
        <v>105</v>
      </c>
      <c r="M178" s="77">
        <v>3.25</v>
      </c>
      <c r="N178" s="77">
        <v>1.64</v>
      </c>
      <c r="O178" s="77">
        <v>22</v>
      </c>
      <c r="P178" s="77">
        <v>5221603</v>
      </c>
      <c r="Q178" s="77">
        <v>8.9375</v>
      </c>
      <c r="R178" s="77">
        <v>1157.6901600000001</v>
      </c>
      <c r="S178" s="77">
        <v>0</v>
      </c>
      <c r="T178" s="77">
        <v>0.56000000000000005</v>
      </c>
      <c r="U178" s="77">
        <v>0.1</v>
      </c>
    </row>
    <row r="179" spans="2:21">
      <c r="B179" t="s">
        <v>879</v>
      </c>
      <c r="C179" t="s">
        <v>880</v>
      </c>
      <c r="D179" t="s">
        <v>103</v>
      </c>
      <c r="E179" t="s">
        <v>126</v>
      </c>
      <c r="F179" t="s">
        <v>368</v>
      </c>
      <c r="G179" t="s">
        <v>369</v>
      </c>
      <c r="H179" t="s">
        <v>439</v>
      </c>
      <c r="I179" t="s">
        <v>212</v>
      </c>
      <c r="J179" t="s">
        <v>425</v>
      </c>
      <c r="K179" s="77">
        <v>2.2999999999999998</v>
      </c>
      <c r="L179" t="s">
        <v>105</v>
      </c>
      <c r="M179" s="77">
        <v>2.1</v>
      </c>
      <c r="N179" s="77">
        <v>0.89</v>
      </c>
      <c r="O179" s="77">
        <v>125624</v>
      </c>
      <c r="P179" s="77">
        <v>103.2</v>
      </c>
      <c r="Q179" s="77">
        <v>0</v>
      </c>
      <c r="R179" s="77">
        <v>129.643968</v>
      </c>
      <c r="S179" s="77">
        <v>0.01</v>
      </c>
      <c r="T179" s="77">
        <v>0.06</v>
      </c>
      <c r="U179" s="77">
        <v>0.01</v>
      </c>
    </row>
    <row r="180" spans="2:21">
      <c r="B180" t="s">
        <v>881</v>
      </c>
      <c r="C180" t="s">
        <v>882</v>
      </c>
      <c r="D180" t="s">
        <v>103</v>
      </c>
      <c r="E180" t="s">
        <v>126</v>
      </c>
      <c r="F180" t="s">
        <v>883</v>
      </c>
      <c r="G180" t="s">
        <v>884</v>
      </c>
      <c r="H180" t="s">
        <v>439</v>
      </c>
      <c r="I180" t="s">
        <v>212</v>
      </c>
      <c r="J180" t="s">
        <v>885</v>
      </c>
      <c r="K180" s="77">
        <v>4.55</v>
      </c>
      <c r="L180" t="s">
        <v>105</v>
      </c>
      <c r="M180" s="77">
        <v>1.05</v>
      </c>
      <c r="N180" s="77">
        <v>1.02</v>
      </c>
      <c r="O180" s="77">
        <v>567519</v>
      </c>
      <c r="P180" s="77">
        <v>100.48</v>
      </c>
      <c r="Q180" s="77">
        <v>0</v>
      </c>
      <c r="R180" s="77">
        <v>570.24309119999998</v>
      </c>
      <c r="S180" s="77">
        <v>0.12</v>
      </c>
      <c r="T180" s="77">
        <v>0.28000000000000003</v>
      </c>
      <c r="U180" s="77">
        <v>0.05</v>
      </c>
    </row>
    <row r="181" spans="2:21">
      <c r="B181" t="s">
        <v>886</v>
      </c>
      <c r="C181" t="s">
        <v>887</v>
      </c>
      <c r="D181" t="s">
        <v>103</v>
      </c>
      <c r="E181" t="s">
        <v>126</v>
      </c>
      <c r="F181" t="s">
        <v>564</v>
      </c>
      <c r="G181" t="s">
        <v>530</v>
      </c>
      <c r="H181" t="s">
        <v>554</v>
      </c>
      <c r="I181" t="s">
        <v>212</v>
      </c>
      <c r="J181" t="s">
        <v>565</v>
      </c>
      <c r="K181" s="77">
        <v>4.3600000000000003</v>
      </c>
      <c r="L181" t="s">
        <v>105</v>
      </c>
      <c r="M181" s="77">
        <v>2.95</v>
      </c>
      <c r="N181" s="77">
        <v>1.62</v>
      </c>
      <c r="O181" s="77">
        <v>871000</v>
      </c>
      <c r="P181" s="77">
        <v>107.02</v>
      </c>
      <c r="Q181" s="77">
        <v>0</v>
      </c>
      <c r="R181" s="77">
        <v>932.14419999999996</v>
      </c>
      <c r="S181" s="77">
        <v>0.21</v>
      </c>
      <c r="T181" s="77">
        <v>0.45</v>
      </c>
      <c r="U181" s="77">
        <v>0.08</v>
      </c>
    </row>
    <row r="182" spans="2:21">
      <c r="B182" t="s">
        <v>888</v>
      </c>
      <c r="C182" t="s">
        <v>889</v>
      </c>
      <c r="D182" t="s">
        <v>103</v>
      </c>
      <c r="E182" t="s">
        <v>126</v>
      </c>
      <c r="F182" t="s">
        <v>564</v>
      </c>
      <c r="G182" t="s">
        <v>530</v>
      </c>
      <c r="H182" t="s">
        <v>554</v>
      </c>
      <c r="I182" t="s">
        <v>212</v>
      </c>
      <c r="J182" t="s">
        <v>890</v>
      </c>
      <c r="K182" s="77">
        <v>1.1399999999999999</v>
      </c>
      <c r="L182" t="s">
        <v>105</v>
      </c>
      <c r="M182" s="77">
        <v>2.2999999999999998</v>
      </c>
      <c r="N182" s="77">
        <v>0.87</v>
      </c>
      <c r="O182" s="77">
        <v>1930006</v>
      </c>
      <c r="P182" s="77">
        <v>101.63</v>
      </c>
      <c r="Q182" s="77">
        <v>10.976330000000001</v>
      </c>
      <c r="R182" s="77">
        <v>1972.4414277999999</v>
      </c>
      <c r="S182" s="77">
        <v>0.06</v>
      </c>
      <c r="T182" s="77">
        <v>0.96</v>
      </c>
      <c r="U182" s="77">
        <v>0.17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564</v>
      </c>
      <c r="G183" t="s">
        <v>530</v>
      </c>
      <c r="H183" t="s">
        <v>554</v>
      </c>
      <c r="I183" t="s">
        <v>212</v>
      </c>
      <c r="J183" t="s">
        <v>893</v>
      </c>
      <c r="K183" s="77">
        <v>5.86</v>
      </c>
      <c r="L183" t="s">
        <v>105</v>
      </c>
      <c r="M183" s="77">
        <v>1.75</v>
      </c>
      <c r="N183" s="77">
        <v>1.34</v>
      </c>
      <c r="O183" s="77">
        <v>653868</v>
      </c>
      <c r="P183" s="77">
        <v>102.6</v>
      </c>
      <c r="Q183" s="77">
        <v>0</v>
      </c>
      <c r="R183" s="77">
        <v>670.86856799999998</v>
      </c>
      <c r="S183" s="77">
        <v>0.05</v>
      </c>
      <c r="T183" s="77">
        <v>0.33</v>
      </c>
      <c r="U183" s="77">
        <v>0.06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896</v>
      </c>
      <c r="G184" t="s">
        <v>408</v>
      </c>
      <c r="H184" t="s">
        <v>554</v>
      </c>
      <c r="I184" t="s">
        <v>212</v>
      </c>
      <c r="J184" t="s">
        <v>897</v>
      </c>
      <c r="K184" s="77">
        <v>4.7300000000000004</v>
      </c>
      <c r="L184" t="s">
        <v>105</v>
      </c>
      <c r="M184" s="77">
        <v>4.3499999999999996</v>
      </c>
      <c r="N184" s="77">
        <v>3.28</v>
      </c>
      <c r="O184" s="77">
        <v>810831</v>
      </c>
      <c r="P184" s="77">
        <v>106.9</v>
      </c>
      <c r="Q184" s="77">
        <v>0</v>
      </c>
      <c r="R184" s="77">
        <v>866.77833899999996</v>
      </c>
      <c r="S184" s="77">
        <v>0.04</v>
      </c>
      <c r="T184" s="77">
        <v>0.42</v>
      </c>
      <c r="U184" s="77">
        <v>7.0000000000000007E-2</v>
      </c>
    </row>
    <row r="185" spans="2:21">
      <c r="B185" t="s">
        <v>898</v>
      </c>
      <c r="C185" t="s">
        <v>899</v>
      </c>
      <c r="D185" t="s">
        <v>103</v>
      </c>
      <c r="E185" t="s">
        <v>126</v>
      </c>
      <c r="F185" t="s">
        <v>522</v>
      </c>
      <c r="G185" t="s">
        <v>523</v>
      </c>
      <c r="H185" t="s">
        <v>554</v>
      </c>
      <c r="I185" t="s">
        <v>212</v>
      </c>
      <c r="J185" t="s">
        <v>900</v>
      </c>
      <c r="K185" s="77">
        <v>8.8800000000000008</v>
      </c>
      <c r="L185" t="s">
        <v>105</v>
      </c>
      <c r="M185" s="77">
        <v>3.95</v>
      </c>
      <c r="N185" s="77">
        <v>2.97</v>
      </c>
      <c r="O185" s="77">
        <v>448807</v>
      </c>
      <c r="P185" s="77">
        <v>110.18</v>
      </c>
      <c r="Q185" s="77">
        <v>0</v>
      </c>
      <c r="R185" s="77">
        <v>494.4955526</v>
      </c>
      <c r="S185" s="77">
        <v>0.19</v>
      </c>
      <c r="T185" s="77">
        <v>0.24</v>
      </c>
      <c r="U185" s="77">
        <v>0.04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522</v>
      </c>
      <c r="G186" t="s">
        <v>523</v>
      </c>
      <c r="H186" t="s">
        <v>554</v>
      </c>
      <c r="I186" t="s">
        <v>212</v>
      </c>
      <c r="J186" t="s">
        <v>900</v>
      </c>
      <c r="K186" s="77">
        <v>9.5399999999999991</v>
      </c>
      <c r="L186" t="s">
        <v>105</v>
      </c>
      <c r="M186" s="77">
        <v>3.95</v>
      </c>
      <c r="N186" s="77">
        <v>3.05</v>
      </c>
      <c r="O186" s="77">
        <v>80543</v>
      </c>
      <c r="P186" s="77">
        <v>109.99</v>
      </c>
      <c r="Q186" s="77">
        <v>0</v>
      </c>
      <c r="R186" s="77">
        <v>88.589245700000006</v>
      </c>
      <c r="S186" s="77">
        <v>0.03</v>
      </c>
      <c r="T186" s="77">
        <v>0.04</v>
      </c>
      <c r="U186" s="77">
        <v>0.01</v>
      </c>
    </row>
    <row r="187" spans="2:21">
      <c r="B187" t="s">
        <v>903</v>
      </c>
      <c r="C187" t="s">
        <v>904</v>
      </c>
      <c r="D187" t="s">
        <v>103</v>
      </c>
      <c r="E187" t="s">
        <v>126</v>
      </c>
      <c r="F187" t="s">
        <v>905</v>
      </c>
      <c r="G187" t="s">
        <v>408</v>
      </c>
      <c r="H187" t="s">
        <v>554</v>
      </c>
      <c r="I187" t="s">
        <v>212</v>
      </c>
      <c r="J187" t="s">
        <v>906</v>
      </c>
      <c r="K187" s="77">
        <v>3.58</v>
      </c>
      <c r="L187" t="s">
        <v>105</v>
      </c>
      <c r="M187" s="77">
        <v>3.9</v>
      </c>
      <c r="N187" s="77">
        <v>4</v>
      </c>
      <c r="O187" s="77">
        <v>744651</v>
      </c>
      <c r="P187" s="77">
        <v>100.17</v>
      </c>
      <c r="Q187" s="77">
        <v>0</v>
      </c>
      <c r="R187" s="77">
        <v>745.91690670000003</v>
      </c>
      <c r="S187" s="77">
        <v>0.08</v>
      </c>
      <c r="T187" s="77">
        <v>0.36</v>
      </c>
      <c r="U187" s="77">
        <v>0.06</v>
      </c>
    </row>
    <row r="188" spans="2:21">
      <c r="B188" t="s">
        <v>907</v>
      </c>
      <c r="C188" t="s">
        <v>908</v>
      </c>
      <c r="D188" t="s">
        <v>103</v>
      </c>
      <c r="E188" t="s">
        <v>126</v>
      </c>
      <c r="F188" t="s">
        <v>605</v>
      </c>
      <c r="G188" t="s">
        <v>523</v>
      </c>
      <c r="H188" t="s">
        <v>547</v>
      </c>
      <c r="I188" t="s">
        <v>153</v>
      </c>
      <c r="J188" t="s">
        <v>609</v>
      </c>
      <c r="K188" s="77">
        <v>5.67</v>
      </c>
      <c r="L188" t="s">
        <v>105</v>
      </c>
      <c r="M188" s="77">
        <v>3.92</v>
      </c>
      <c r="N188" s="77">
        <v>2.2799999999999998</v>
      </c>
      <c r="O188" s="77">
        <v>880089.78</v>
      </c>
      <c r="P188" s="77">
        <v>110.32</v>
      </c>
      <c r="Q188" s="77">
        <v>0</v>
      </c>
      <c r="R188" s="77">
        <v>970.91504529600002</v>
      </c>
      <c r="S188" s="77">
        <v>0.09</v>
      </c>
      <c r="T188" s="77">
        <v>0.47</v>
      </c>
      <c r="U188" s="77">
        <v>0.08</v>
      </c>
    </row>
    <row r="189" spans="2:21">
      <c r="B189" t="s">
        <v>909</v>
      </c>
      <c r="C189" t="s">
        <v>910</v>
      </c>
      <c r="D189" t="s">
        <v>103</v>
      </c>
      <c r="E189" t="s">
        <v>126</v>
      </c>
      <c r="F189" t="s">
        <v>543</v>
      </c>
      <c r="G189" t="s">
        <v>523</v>
      </c>
      <c r="H189" t="s">
        <v>547</v>
      </c>
      <c r="I189" t="s">
        <v>153</v>
      </c>
      <c r="J189" t="s">
        <v>474</v>
      </c>
      <c r="K189" s="77">
        <v>6.51</v>
      </c>
      <c r="L189" t="s">
        <v>105</v>
      </c>
      <c r="M189" s="77">
        <v>3.61</v>
      </c>
      <c r="N189" s="77">
        <v>2.35</v>
      </c>
      <c r="O189" s="77">
        <v>1357849</v>
      </c>
      <c r="P189" s="77">
        <v>109.16</v>
      </c>
      <c r="Q189" s="77">
        <v>0</v>
      </c>
      <c r="R189" s="77">
        <v>1482.2279684</v>
      </c>
      <c r="S189" s="77">
        <v>0.18</v>
      </c>
      <c r="T189" s="77">
        <v>0.72</v>
      </c>
      <c r="U189" s="77">
        <v>0.12</v>
      </c>
    </row>
    <row r="190" spans="2:21">
      <c r="B190" t="s">
        <v>911</v>
      </c>
      <c r="C190" t="s">
        <v>912</v>
      </c>
      <c r="D190" t="s">
        <v>103</v>
      </c>
      <c r="E190" t="s">
        <v>126</v>
      </c>
      <c r="F190" t="s">
        <v>913</v>
      </c>
      <c r="G190" t="s">
        <v>914</v>
      </c>
      <c r="H190" t="s">
        <v>547</v>
      </c>
      <c r="I190" t="s">
        <v>153</v>
      </c>
      <c r="J190" t="s">
        <v>477</v>
      </c>
      <c r="K190" s="77">
        <v>4.16</v>
      </c>
      <c r="L190" t="s">
        <v>105</v>
      </c>
      <c r="M190" s="77">
        <v>2.75</v>
      </c>
      <c r="N190" s="77">
        <v>2.0099999999999998</v>
      </c>
      <c r="O190" s="77">
        <v>529385.35</v>
      </c>
      <c r="P190" s="77">
        <v>103.33</v>
      </c>
      <c r="Q190" s="77">
        <v>0</v>
      </c>
      <c r="R190" s="77">
        <v>547.01388215500003</v>
      </c>
      <c r="S190" s="77">
        <v>0.11</v>
      </c>
      <c r="T190" s="77">
        <v>0.27</v>
      </c>
      <c r="U190" s="77">
        <v>0.05</v>
      </c>
    </row>
    <row r="191" spans="2:21">
      <c r="B191" t="s">
        <v>915</v>
      </c>
      <c r="C191" t="s">
        <v>916</v>
      </c>
      <c r="D191" t="s">
        <v>103</v>
      </c>
      <c r="E191" t="s">
        <v>126</v>
      </c>
      <c r="F191" t="s">
        <v>634</v>
      </c>
      <c r="G191" t="s">
        <v>369</v>
      </c>
      <c r="H191" t="s">
        <v>635</v>
      </c>
      <c r="I191" t="s">
        <v>153</v>
      </c>
      <c r="J191" t="s">
        <v>272</v>
      </c>
      <c r="K191" s="77">
        <v>1.65</v>
      </c>
      <c r="L191" t="s">
        <v>105</v>
      </c>
      <c r="M191" s="77">
        <v>1.5</v>
      </c>
      <c r="N191" s="77">
        <v>0.76</v>
      </c>
      <c r="O191" s="77">
        <v>1834400</v>
      </c>
      <c r="P191" s="77">
        <v>101.4</v>
      </c>
      <c r="Q191" s="77">
        <v>0</v>
      </c>
      <c r="R191" s="77">
        <v>1860.0816</v>
      </c>
      <c r="S191" s="77">
        <v>0.36</v>
      </c>
      <c r="T191" s="77">
        <v>0.91</v>
      </c>
      <c r="U191" s="77">
        <v>0.16</v>
      </c>
    </row>
    <row r="192" spans="2:21">
      <c r="B192" t="s">
        <v>917</v>
      </c>
      <c r="C192" t="s">
        <v>918</v>
      </c>
      <c r="D192" t="s">
        <v>103</v>
      </c>
      <c r="E192" t="s">
        <v>126</v>
      </c>
      <c r="F192" t="s">
        <v>638</v>
      </c>
      <c r="G192" t="s">
        <v>408</v>
      </c>
      <c r="H192" t="s">
        <v>645</v>
      </c>
      <c r="I192" t="s">
        <v>212</v>
      </c>
      <c r="J192" t="s">
        <v>919</v>
      </c>
      <c r="K192" s="77">
        <v>4.07</v>
      </c>
      <c r="L192" t="s">
        <v>105</v>
      </c>
      <c r="M192" s="77">
        <v>3.5</v>
      </c>
      <c r="N192" s="77">
        <v>1.88</v>
      </c>
      <c r="O192" s="77">
        <v>280500.03999999998</v>
      </c>
      <c r="P192" s="77">
        <v>107.65</v>
      </c>
      <c r="Q192" s="77">
        <v>0</v>
      </c>
      <c r="R192" s="77">
        <v>301.95829306000002</v>
      </c>
      <c r="S192" s="77">
        <v>0.17</v>
      </c>
      <c r="T192" s="77">
        <v>0.15</v>
      </c>
      <c r="U192" s="77">
        <v>0.03</v>
      </c>
    </row>
    <row r="193" spans="2:21">
      <c r="B193" t="s">
        <v>920</v>
      </c>
      <c r="C193" t="s">
        <v>921</v>
      </c>
      <c r="D193" t="s">
        <v>103</v>
      </c>
      <c r="E193" t="s">
        <v>126</v>
      </c>
      <c r="F193" t="s">
        <v>728</v>
      </c>
      <c r="G193" t="s">
        <v>369</v>
      </c>
      <c r="H193" t="s">
        <v>645</v>
      </c>
      <c r="I193" t="s">
        <v>212</v>
      </c>
      <c r="J193" t="s">
        <v>922</v>
      </c>
      <c r="K193" s="77">
        <v>3.58</v>
      </c>
      <c r="L193" t="s">
        <v>105</v>
      </c>
      <c r="M193" s="77">
        <v>3.6</v>
      </c>
      <c r="N193" s="77">
        <v>2.11</v>
      </c>
      <c r="O193" s="77">
        <v>24</v>
      </c>
      <c r="P193" s="77">
        <v>5307497</v>
      </c>
      <c r="Q193" s="77">
        <v>0</v>
      </c>
      <c r="R193" s="77">
        <v>1273.79928</v>
      </c>
      <c r="S193" s="77">
        <v>0</v>
      </c>
      <c r="T193" s="77">
        <v>0.62</v>
      </c>
      <c r="U193" s="77">
        <v>0.11</v>
      </c>
    </row>
    <row r="194" spans="2:21">
      <c r="B194" t="s">
        <v>923</v>
      </c>
      <c r="C194" t="s">
        <v>924</v>
      </c>
      <c r="D194" t="s">
        <v>103</v>
      </c>
      <c r="E194" t="s">
        <v>126</v>
      </c>
      <c r="F194" t="s">
        <v>925</v>
      </c>
      <c r="G194" t="s">
        <v>135</v>
      </c>
      <c r="H194" t="s">
        <v>635</v>
      </c>
      <c r="I194" t="s">
        <v>153</v>
      </c>
      <c r="J194" t="s">
        <v>272</v>
      </c>
      <c r="K194" s="77">
        <v>0.5</v>
      </c>
      <c r="L194" t="s">
        <v>105</v>
      </c>
      <c r="M194" s="77">
        <v>6.9</v>
      </c>
      <c r="N194" s="77">
        <v>1.02</v>
      </c>
      <c r="O194" s="77">
        <v>0.14000000000000001</v>
      </c>
      <c r="P194" s="77">
        <v>102.93</v>
      </c>
      <c r="Q194" s="77">
        <v>2.0000000000000002E-5</v>
      </c>
      <c r="R194" s="77">
        <v>1.6410200000000001E-4</v>
      </c>
      <c r="S194" s="77">
        <v>0</v>
      </c>
      <c r="T194" s="77">
        <v>0</v>
      </c>
      <c r="U194" s="77">
        <v>0</v>
      </c>
    </row>
    <row r="195" spans="2:21">
      <c r="B195" t="s">
        <v>926</v>
      </c>
      <c r="C195" t="s">
        <v>927</v>
      </c>
      <c r="D195" t="s">
        <v>103</v>
      </c>
      <c r="E195" t="s">
        <v>126</v>
      </c>
      <c r="F195" t="s">
        <v>928</v>
      </c>
      <c r="G195" t="s">
        <v>863</v>
      </c>
      <c r="H195" t="s">
        <v>635</v>
      </c>
      <c r="I195" t="s">
        <v>153</v>
      </c>
      <c r="J195" t="s">
        <v>272</v>
      </c>
      <c r="K195" s="77">
        <v>1.39</v>
      </c>
      <c r="L195" t="s">
        <v>105</v>
      </c>
      <c r="M195" s="77">
        <v>5.55</v>
      </c>
      <c r="N195" s="77">
        <v>1.08</v>
      </c>
      <c r="O195" s="77">
        <v>45000.01</v>
      </c>
      <c r="P195" s="77">
        <v>106.73</v>
      </c>
      <c r="Q195" s="77">
        <v>0</v>
      </c>
      <c r="R195" s="77">
        <v>48.028510673</v>
      </c>
      <c r="S195" s="77">
        <v>0.19</v>
      </c>
      <c r="T195" s="77">
        <v>0.02</v>
      </c>
      <c r="U195" s="77">
        <v>0</v>
      </c>
    </row>
    <row r="196" spans="2:21">
      <c r="B196" t="s">
        <v>929</v>
      </c>
      <c r="C196" t="s">
        <v>930</v>
      </c>
      <c r="D196" t="s">
        <v>103</v>
      </c>
      <c r="E196" t="s">
        <v>126</v>
      </c>
      <c r="F196" t="s">
        <v>931</v>
      </c>
      <c r="G196" t="s">
        <v>408</v>
      </c>
      <c r="H196" t="s">
        <v>645</v>
      </c>
      <c r="I196" t="s">
        <v>212</v>
      </c>
      <c r="J196" t="s">
        <v>932</v>
      </c>
      <c r="K196" s="77">
        <v>2.81</v>
      </c>
      <c r="L196" t="s">
        <v>105</v>
      </c>
      <c r="M196" s="77">
        <v>6.05</v>
      </c>
      <c r="N196" s="77">
        <v>4.5199999999999996</v>
      </c>
      <c r="O196" s="77">
        <v>760590</v>
      </c>
      <c r="P196" s="77">
        <v>107.64</v>
      </c>
      <c r="Q196" s="77">
        <v>0</v>
      </c>
      <c r="R196" s="77">
        <v>818.69907599999999</v>
      </c>
      <c r="S196" s="77">
        <v>0.08</v>
      </c>
      <c r="T196" s="77">
        <v>0.4</v>
      </c>
      <c r="U196" s="77">
        <v>7.0000000000000007E-2</v>
      </c>
    </row>
    <row r="197" spans="2:21">
      <c r="B197" t="s">
        <v>933</v>
      </c>
      <c r="C197" t="s">
        <v>934</v>
      </c>
      <c r="D197" t="s">
        <v>103</v>
      </c>
      <c r="E197" t="s">
        <v>126</v>
      </c>
      <c r="F197" t="s">
        <v>935</v>
      </c>
      <c r="G197" t="s">
        <v>408</v>
      </c>
      <c r="H197" t="s">
        <v>635</v>
      </c>
      <c r="I197" t="s">
        <v>153</v>
      </c>
      <c r="J197" t="s">
        <v>936</v>
      </c>
      <c r="K197" s="77">
        <v>2.48</v>
      </c>
      <c r="L197" t="s">
        <v>105</v>
      </c>
      <c r="M197" s="77">
        <v>4.2</v>
      </c>
      <c r="N197" s="77">
        <v>3.48</v>
      </c>
      <c r="O197" s="77">
        <v>606059</v>
      </c>
      <c r="P197" s="77">
        <v>103.61</v>
      </c>
      <c r="Q197" s="77">
        <v>0</v>
      </c>
      <c r="R197" s="77">
        <v>627.93772990000002</v>
      </c>
      <c r="S197" s="77">
        <v>0.04</v>
      </c>
      <c r="T197" s="77">
        <v>0.31</v>
      </c>
      <c r="U197" s="77">
        <v>0.05</v>
      </c>
    </row>
    <row r="198" spans="2:21">
      <c r="B198" t="s">
        <v>937</v>
      </c>
      <c r="C198" t="s">
        <v>938</v>
      </c>
      <c r="D198" t="s">
        <v>103</v>
      </c>
      <c r="E198" t="s">
        <v>126</v>
      </c>
      <c r="F198" t="s">
        <v>939</v>
      </c>
      <c r="G198" t="s">
        <v>130</v>
      </c>
      <c r="H198" t="s">
        <v>645</v>
      </c>
      <c r="I198" t="s">
        <v>212</v>
      </c>
      <c r="J198" t="s">
        <v>452</v>
      </c>
      <c r="K198" s="77">
        <v>3.32</v>
      </c>
      <c r="L198" t="s">
        <v>105</v>
      </c>
      <c r="M198" s="77">
        <v>2.95</v>
      </c>
      <c r="N198" s="77">
        <v>1.72</v>
      </c>
      <c r="O198" s="77">
        <v>574000</v>
      </c>
      <c r="P198" s="77">
        <v>104.89</v>
      </c>
      <c r="Q198" s="77">
        <v>0</v>
      </c>
      <c r="R198" s="77">
        <v>602.06859999999995</v>
      </c>
      <c r="S198" s="77">
        <v>0.23</v>
      </c>
      <c r="T198" s="77">
        <v>0.28999999999999998</v>
      </c>
      <c r="U198" s="77">
        <v>0.05</v>
      </c>
    </row>
    <row r="199" spans="2:21">
      <c r="B199" t="s">
        <v>940</v>
      </c>
      <c r="C199" t="s">
        <v>941</v>
      </c>
      <c r="D199" t="s">
        <v>103</v>
      </c>
      <c r="E199" t="s">
        <v>126</v>
      </c>
      <c r="F199" t="s">
        <v>682</v>
      </c>
      <c r="G199" t="s">
        <v>408</v>
      </c>
      <c r="H199" t="s">
        <v>635</v>
      </c>
      <c r="I199" t="s">
        <v>153</v>
      </c>
      <c r="J199" t="s">
        <v>272</v>
      </c>
      <c r="K199" s="77">
        <v>3.8</v>
      </c>
      <c r="L199" t="s">
        <v>105</v>
      </c>
      <c r="M199" s="77">
        <v>7.05</v>
      </c>
      <c r="N199" s="77">
        <v>2.13</v>
      </c>
      <c r="O199" s="77">
        <v>352.71</v>
      </c>
      <c r="P199" s="77">
        <v>121.45</v>
      </c>
      <c r="Q199" s="77">
        <v>0</v>
      </c>
      <c r="R199" s="77">
        <v>0.42836629500000001</v>
      </c>
      <c r="S199" s="77">
        <v>0</v>
      </c>
      <c r="T199" s="77">
        <v>0</v>
      </c>
      <c r="U199" s="77">
        <v>0</v>
      </c>
    </row>
    <row r="200" spans="2:21">
      <c r="B200" t="s">
        <v>942</v>
      </c>
      <c r="C200" t="s">
        <v>943</v>
      </c>
      <c r="D200" t="s">
        <v>103</v>
      </c>
      <c r="E200" t="s">
        <v>126</v>
      </c>
      <c r="F200" t="s">
        <v>685</v>
      </c>
      <c r="G200" t="s">
        <v>135</v>
      </c>
      <c r="H200" t="s">
        <v>645</v>
      </c>
      <c r="I200" t="s">
        <v>212</v>
      </c>
      <c r="J200" t="s">
        <v>689</v>
      </c>
      <c r="K200" s="77">
        <v>3.77</v>
      </c>
      <c r="L200" t="s">
        <v>105</v>
      </c>
      <c r="M200" s="77">
        <v>4.1399999999999997</v>
      </c>
      <c r="N200" s="77">
        <v>1.86</v>
      </c>
      <c r="O200" s="77">
        <v>351899.31</v>
      </c>
      <c r="P200" s="77">
        <v>109.8</v>
      </c>
      <c r="Q200" s="77">
        <v>0</v>
      </c>
      <c r="R200" s="77">
        <v>386.38544237999997</v>
      </c>
      <c r="S200" s="77">
        <v>0.04</v>
      </c>
      <c r="T200" s="77">
        <v>0.19</v>
      </c>
      <c r="U200" s="77">
        <v>0.03</v>
      </c>
    </row>
    <row r="201" spans="2:21">
      <c r="B201" t="s">
        <v>944</v>
      </c>
      <c r="C201" t="s">
        <v>945</v>
      </c>
      <c r="D201" t="s">
        <v>103</v>
      </c>
      <c r="E201" t="s">
        <v>126</v>
      </c>
      <c r="F201" t="s">
        <v>692</v>
      </c>
      <c r="G201" t="s">
        <v>135</v>
      </c>
      <c r="H201" t="s">
        <v>645</v>
      </c>
      <c r="I201" t="s">
        <v>212</v>
      </c>
      <c r="J201" t="s">
        <v>272</v>
      </c>
      <c r="K201" s="77">
        <v>2.21</v>
      </c>
      <c r="L201" t="s">
        <v>105</v>
      </c>
      <c r="M201" s="77">
        <v>1.31</v>
      </c>
      <c r="N201" s="77">
        <v>0.93</v>
      </c>
      <c r="O201" s="77">
        <v>2665086.4</v>
      </c>
      <c r="P201" s="77">
        <v>100.9</v>
      </c>
      <c r="Q201" s="77">
        <v>8.7414799999999993</v>
      </c>
      <c r="R201" s="77">
        <v>2697.8136576000002</v>
      </c>
      <c r="S201" s="77">
        <v>0.61</v>
      </c>
      <c r="T201" s="77">
        <v>1.31</v>
      </c>
      <c r="U201" s="77">
        <v>0.23</v>
      </c>
    </row>
    <row r="202" spans="2:21">
      <c r="B202" t="s">
        <v>946</v>
      </c>
      <c r="C202" t="s">
        <v>947</v>
      </c>
      <c r="D202" t="s">
        <v>103</v>
      </c>
      <c r="E202" t="s">
        <v>126</v>
      </c>
      <c r="F202" t="s">
        <v>913</v>
      </c>
      <c r="G202" t="s">
        <v>914</v>
      </c>
      <c r="H202" t="s">
        <v>635</v>
      </c>
      <c r="I202" t="s">
        <v>153</v>
      </c>
      <c r="J202" t="s">
        <v>948</v>
      </c>
      <c r="K202" s="77">
        <v>3.04</v>
      </c>
      <c r="L202" t="s">
        <v>105</v>
      </c>
      <c r="M202" s="77">
        <v>2.4</v>
      </c>
      <c r="N202" s="77">
        <v>1.74</v>
      </c>
      <c r="O202" s="77">
        <v>293167.76</v>
      </c>
      <c r="P202" s="77">
        <v>102.26</v>
      </c>
      <c r="Q202" s="77">
        <v>0</v>
      </c>
      <c r="R202" s="77">
        <v>299.79335137599998</v>
      </c>
      <c r="S202" s="77">
        <v>0.08</v>
      </c>
      <c r="T202" s="77">
        <v>0.15</v>
      </c>
      <c r="U202" s="77">
        <v>0.03</v>
      </c>
    </row>
    <row r="203" spans="2:21">
      <c r="B203" t="s">
        <v>949</v>
      </c>
      <c r="C203" t="s">
        <v>950</v>
      </c>
      <c r="D203" t="s">
        <v>103</v>
      </c>
      <c r="E203" t="s">
        <v>126</v>
      </c>
      <c r="F203" t="s">
        <v>951</v>
      </c>
      <c r="G203" t="s">
        <v>408</v>
      </c>
      <c r="H203" t="s">
        <v>645</v>
      </c>
      <c r="I203" t="s">
        <v>212</v>
      </c>
      <c r="J203" t="s">
        <v>952</v>
      </c>
      <c r="K203" s="77">
        <v>2.15</v>
      </c>
      <c r="L203" t="s">
        <v>105</v>
      </c>
      <c r="M203" s="77">
        <v>4</v>
      </c>
      <c r="N203" s="77">
        <v>2.9</v>
      </c>
      <c r="O203" s="77">
        <v>1317890</v>
      </c>
      <c r="P203" s="77">
        <v>104.8</v>
      </c>
      <c r="Q203" s="77">
        <v>33.606200000000001</v>
      </c>
      <c r="R203" s="77">
        <v>1414.7549200000001</v>
      </c>
      <c r="S203" s="77">
        <v>0.16</v>
      </c>
      <c r="T203" s="77">
        <v>0.69</v>
      </c>
      <c r="U203" s="77">
        <v>0.12</v>
      </c>
    </row>
    <row r="204" spans="2:21">
      <c r="B204" t="s">
        <v>953</v>
      </c>
      <c r="C204" t="s">
        <v>954</v>
      </c>
      <c r="D204" t="s">
        <v>103</v>
      </c>
      <c r="E204" t="s">
        <v>126</v>
      </c>
      <c r="F204" t="s">
        <v>955</v>
      </c>
      <c r="G204" t="s">
        <v>956</v>
      </c>
      <c r="H204" t="s">
        <v>645</v>
      </c>
      <c r="I204" t="s">
        <v>212</v>
      </c>
      <c r="J204" t="s">
        <v>957</v>
      </c>
      <c r="K204" s="77">
        <v>3.78</v>
      </c>
      <c r="L204" t="s">
        <v>105</v>
      </c>
      <c r="M204" s="77">
        <v>3.35</v>
      </c>
      <c r="N204" s="77">
        <v>1.84</v>
      </c>
      <c r="O204" s="77">
        <v>504854.01</v>
      </c>
      <c r="P204" s="77">
        <v>105.76</v>
      </c>
      <c r="Q204" s="77">
        <v>8.4563000000000006</v>
      </c>
      <c r="R204" s="77">
        <v>542.38990097600004</v>
      </c>
      <c r="S204" s="77">
        <v>0.09</v>
      </c>
      <c r="T204" s="77">
        <v>0.26</v>
      </c>
      <c r="U204" s="77">
        <v>0.05</v>
      </c>
    </row>
    <row r="205" spans="2:21">
      <c r="B205" t="s">
        <v>958</v>
      </c>
      <c r="C205" t="s">
        <v>959</v>
      </c>
      <c r="D205" t="s">
        <v>103</v>
      </c>
      <c r="E205" t="s">
        <v>126</v>
      </c>
      <c r="F205" t="s">
        <v>960</v>
      </c>
      <c r="G205" t="s">
        <v>961</v>
      </c>
      <c r="H205" t="s">
        <v>716</v>
      </c>
      <c r="I205" t="s">
        <v>212</v>
      </c>
      <c r="J205" t="s">
        <v>272</v>
      </c>
      <c r="K205" s="77">
        <v>0.73</v>
      </c>
      <c r="L205" t="s">
        <v>105</v>
      </c>
      <c r="M205" s="77">
        <v>6.3</v>
      </c>
      <c r="N205" s="77">
        <v>1.1100000000000001</v>
      </c>
      <c r="O205" s="77">
        <v>217500.01</v>
      </c>
      <c r="P205" s="77">
        <v>105.44</v>
      </c>
      <c r="Q205" s="77">
        <v>0</v>
      </c>
      <c r="R205" s="77">
        <v>229.33201054400001</v>
      </c>
      <c r="S205" s="77">
        <v>0.23</v>
      </c>
      <c r="T205" s="77">
        <v>0.11</v>
      </c>
      <c r="U205" s="77">
        <v>0.02</v>
      </c>
    </row>
    <row r="206" spans="2:21">
      <c r="B206" t="s">
        <v>962</v>
      </c>
      <c r="C206" t="s">
        <v>963</v>
      </c>
      <c r="D206" t="s">
        <v>103</v>
      </c>
      <c r="E206" t="s">
        <v>126</v>
      </c>
      <c r="F206" t="s">
        <v>634</v>
      </c>
      <c r="G206" t="s">
        <v>369</v>
      </c>
      <c r="H206" t="s">
        <v>708</v>
      </c>
      <c r="I206" t="s">
        <v>153</v>
      </c>
      <c r="J206" t="s">
        <v>272</v>
      </c>
      <c r="K206" s="77">
        <v>2.37</v>
      </c>
      <c r="L206" t="s">
        <v>105</v>
      </c>
      <c r="M206" s="77">
        <v>3.76</v>
      </c>
      <c r="N206" s="77">
        <v>1.24</v>
      </c>
      <c r="O206" s="77">
        <v>568274</v>
      </c>
      <c r="P206" s="77">
        <v>103.51</v>
      </c>
      <c r="Q206" s="77">
        <v>0</v>
      </c>
      <c r="R206" s="77">
        <v>588.22041739999997</v>
      </c>
      <c r="S206" s="77">
        <v>0.59</v>
      </c>
      <c r="T206" s="77">
        <v>0.28999999999999998</v>
      </c>
      <c r="U206" s="77">
        <v>0.05</v>
      </c>
    </row>
    <row r="207" spans="2:21">
      <c r="B207" t="s">
        <v>964</v>
      </c>
      <c r="C207" t="s">
        <v>965</v>
      </c>
      <c r="D207" t="s">
        <v>103</v>
      </c>
      <c r="E207" t="s">
        <v>126</v>
      </c>
      <c r="F207" t="s">
        <v>711</v>
      </c>
      <c r="G207" t="s">
        <v>408</v>
      </c>
      <c r="H207" t="s">
        <v>708</v>
      </c>
      <c r="I207" t="s">
        <v>153</v>
      </c>
      <c r="J207" t="s">
        <v>966</v>
      </c>
      <c r="K207" s="77">
        <v>2.11</v>
      </c>
      <c r="L207" t="s">
        <v>105</v>
      </c>
      <c r="M207" s="77">
        <v>5</v>
      </c>
      <c r="N207" s="77">
        <v>1.91</v>
      </c>
      <c r="O207" s="77">
        <v>61326.36</v>
      </c>
      <c r="P207" s="77">
        <v>107.92</v>
      </c>
      <c r="Q207" s="77">
        <v>0</v>
      </c>
      <c r="R207" s="77">
        <v>66.183407712000005</v>
      </c>
      <c r="S207" s="77">
        <v>0.04</v>
      </c>
      <c r="T207" s="77">
        <v>0.03</v>
      </c>
      <c r="U207" s="77">
        <v>0.01</v>
      </c>
    </row>
    <row r="208" spans="2:21">
      <c r="B208" t="s">
        <v>967</v>
      </c>
      <c r="C208" t="s">
        <v>968</v>
      </c>
      <c r="D208" t="s">
        <v>103</v>
      </c>
      <c r="E208" t="s">
        <v>126</v>
      </c>
      <c r="F208" t="s">
        <v>711</v>
      </c>
      <c r="G208" t="s">
        <v>408</v>
      </c>
      <c r="H208" t="s">
        <v>708</v>
      </c>
      <c r="I208" t="s">
        <v>153</v>
      </c>
      <c r="J208" t="s">
        <v>969</v>
      </c>
      <c r="K208" s="77">
        <v>2.5499999999999998</v>
      </c>
      <c r="L208" t="s">
        <v>105</v>
      </c>
      <c r="M208" s="77">
        <v>4.6500000000000004</v>
      </c>
      <c r="N208" s="77">
        <v>2.2000000000000002</v>
      </c>
      <c r="O208" s="77">
        <v>34</v>
      </c>
      <c r="P208" s="77">
        <v>107.53</v>
      </c>
      <c r="Q208" s="77">
        <v>0</v>
      </c>
      <c r="R208" s="77">
        <v>3.6560200000000001E-2</v>
      </c>
      <c r="S208" s="77">
        <v>0</v>
      </c>
      <c r="T208" s="77">
        <v>0</v>
      </c>
      <c r="U208" s="77">
        <v>0</v>
      </c>
    </row>
    <row r="209" spans="2:21">
      <c r="B209" t="s">
        <v>970</v>
      </c>
      <c r="C209" t="s">
        <v>971</v>
      </c>
      <c r="D209" t="s">
        <v>103</v>
      </c>
      <c r="E209" t="s">
        <v>126</v>
      </c>
      <c r="F209" t="s">
        <v>972</v>
      </c>
      <c r="G209" t="s">
        <v>408</v>
      </c>
      <c r="H209" t="s">
        <v>708</v>
      </c>
      <c r="I209" t="s">
        <v>153</v>
      </c>
      <c r="J209" t="s">
        <v>973</v>
      </c>
      <c r="K209" s="77">
        <v>4.96</v>
      </c>
      <c r="L209" t="s">
        <v>105</v>
      </c>
      <c r="M209" s="77">
        <v>3.95</v>
      </c>
      <c r="N209" s="77">
        <v>3.86</v>
      </c>
      <c r="O209" s="77">
        <v>281896</v>
      </c>
      <c r="P209" s="77">
        <v>100.98</v>
      </c>
      <c r="Q209" s="77">
        <v>0</v>
      </c>
      <c r="R209" s="77">
        <v>284.65858079999998</v>
      </c>
      <c r="S209" s="77">
        <v>0.05</v>
      </c>
      <c r="T209" s="77">
        <v>0.14000000000000001</v>
      </c>
      <c r="U209" s="77">
        <v>0.02</v>
      </c>
    </row>
    <row r="210" spans="2:21">
      <c r="B210" t="s">
        <v>974</v>
      </c>
      <c r="C210" t="s">
        <v>975</v>
      </c>
      <c r="D210" t="s">
        <v>103</v>
      </c>
      <c r="E210" t="s">
        <v>126</v>
      </c>
      <c r="F210" t="s">
        <v>972</v>
      </c>
      <c r="G210" t="s">
        <v>408</v>
      </c>
      <c r="H210" t="s">
        <v>708</v>
      </c>
      <c r="I210" t="s">
        <v>153</v>
      </c>
      <c r="J210" t="s">
        <v>805</v>
      </c>
      <c r="K210" s="77">
        <v>5.64</v>
      </c>
      <c r="L210" t="s">
        <v>105</v>
      </c>
      <c r="M210" s="77">
        <v>3</v>
      </c>
      <c r="N210" s="77">
        <v>3.41</v>
      </c>
      <c r="O210" s="77">
        <v>764536</v>
      </c>
      <c r="P210" s="77">
        <v>98.34</v>
      </c>
      <c r="Q210" s="77">
        <v>0</v>
      </c>
      <c r="R210" s="77">
        <v>751.84470239999996</v>
      </c>
      <c r="S210" s="77">
        <v>0.12</v>
      </c>
      <c r="T210" s="77">
        <v>0.37</v>
      </c>
      <c r="U210" s="77">
        <v>0.06</v>
      </c>
    </row>
    <row r="211" spans="2:21">
      <c r="B211" t="s">
        <v>976</v>
      </c>
      <c r="C211" t="s">
        <v>977</v>
      </c>
      <c r="D211" t="s">
        <v>103</v>
      </c>
      <c r="E211" t="s">
        <v>126</v>
      </c>
      <c r="F211" t="s">
        <v>978</v>
      </c>
      <c r="G211" t="s">
        <v>914</v>
      </c>
      <c r="H211" t="s">
        <v>716</v>
      </c>
      <c r="I211" t="s">
        <v>212</v>
      </c>
      <c r="J211" t="s">
        <v>979</v>
      </c>
      <c r="K211" s="77">
        <v>2.6</v>
      </c>
      <c r="L211" t="s">
        <v>105</v>
      </c>
      <c r="M211" s="77">
        <v>3.4</v>
      </c>
      <c r="N211" s="77">
        <v>2.27</v>
      </c>
      <c r="O211" s="77">
        <v>176862.39</v>
      </c>
      <c r="P211" s="77">
        <v>103.49</v>
      </c>
      <c r="Q211" s="77">
        <v>0</v>
      </c>
      <c r="R211" s="77">
        <v>183.034887411</v>
      </c>
      <c r="S211" s="77">
        <v>0.03</v>
      </c>
      <c r="T211" s="77">
        <v>0.09</v>
      </c>
      <c r="U211" s="77">
        <v>0.02</v>
      </c>
    </row>
    <row r="212" spans="2:21">
      <c r="B212" t="s">
        <v>980</v>
      </c>
      <c r="C212" t="s">
        <v>981</v>
      </c>
      <c r="D212" t="s">
        <v>103</v>
      </c>
      <c r="E212" t="s">
        <v>126</v>
      </c>
      <c r="F212" t="s">
        <v>675</v>
      </c>
      <c r="G212" t="s">
        <v>408</v>
      </c>
      <c r="H212" t="s">
        <v>716</v>
      </c>
      <c r="I212" t="s">
        <v>212</v>
      </c>
      <c r="J212" t="s">
        <v>982</v>
      </c>
      <c r="K212" s="77">
        <v>3.26</v>
      </c>
      <c r="L212" t="s">
        <v>105</v>
      </c>
      <c r="M212" s="77">
        <v>5.74</v>
      </c>
      <c r="N212" s="77">
        <v>2.09</v>
      </c>
      <c r="O212" s="77">
        <v>0.91</v>
      </c>
      <c r="P212" s="77">
        <v>112.18</v>
      </c>
      <c r="Q212" s="77">
        <v>1.2E-4</v>
      </c>
      <c r="R212" s="77">
        <v>1.1408379999999999E-3</v>
      </c>
      <c r="S212" s="77">
        <v>0</v>
      </c>
      <c r="T212" s="77">
        <v>0</v>
      </c>
      <c r="U212" s="77">
        <v>0</v>
      </c>
    </row>
    <row r="213" spans="2:21">
      <c r="B213" t="s">
        <v>983</v>
      </c>
      <c r="C213" t="s">
        <v>984</v>
      </c>
      <c r="D213" t="s">
        <v>103</v>
      </c>
      <c r="E213" t="s">
        <v>126</v>
      </c>
      <c r="F213" t="s">
        <v>985</v>
      </c>
      <c r="G213" t="s">
        <v>408</v>
      </c>
      <c r="H213" t="s">
        <v>716</v>
      </c>
      <c r="I213" t="s">
        <v>212</v>
      </c>
      <c r="J213" t="s">
        <v>986</v>
      </c>
      <c r="K213" s="77">
        <v>4.01</v>
      </c>
      <c r="L213" t="s">
        <v>105</v>
      </c>
      <c r="M213" s="77">
        <v>3.7</v>
      </c>
      <c r="N213" s="77">
        <v>1.89</v>
      </c>
      <c r="O213" s="77">
        <v>166581.15</v>
      </c>
      <c r="P213" s="77">
        <v>108.4</v>
      </c>
      <c r="Q213" s="77">
        <v>0</v>
      </c>
      <c r="R213" s="77">
        <v>180.57396660000001</v>
      </c>
      <c r="S213" s="77">
        <v>7.0000000000000007E-2</v>
      </c>
      <c r="T213" s="77">
        <v>0.09</v>
      </c>
      <c r="U213" s="77">
        <v>0.02</v>
      </c>
    </row>
    <row r="214" spans="2:21">
      <c r="B214" t="s">
        <v>987</v>
      </c>
      <c r="C214" t="s">
        <v>988</v>
      </c>
      <c r="D214" t="s">
        <v>103</v>
      </c>
      <c r="E214" t="s">
        <v>126</v>
      </c>
      <c r="F214" t="s">
        <v>989</v>
      </c>
      <c r="G214" t="s">
        <v>530</v>
      </c>
      <c r="H214" t="s">
        <v>767</v>
      </c>
      <c r="I214" t="s">
        <v>212</v>
      </c>
      <c r="J214" t="s">
        <v>990</v>
      </c>
      <c r="K214" s="77">
        <v>5.83</v>
      </c>
      <c r="L214" t="s">
        <v>105</v>
      </c>
      <c r="M214" s="77">
        <v>4.95</v>
      </c>
      <c r="N214" s="77">
        <v>3.46</v>
      </c>
      <c r="O214" s="77">
        <v>613000</v>
      </c>
      <c r="P214" s="77">
        <v>110.11</v>
      </c>
      <c r="Q214" s="77">
        <v>0</v>
      </c>
      <c r="R214" s="77">
        <v>674.97429999999997</v>
      </c>
      <c r="S214" s="77">
        <v>0.19</v>
      </c>
      <c r="T214" s="77">
        <v>0.33</v>
      </c>
      <c r="U214" s="77">
        <v>0.06</v>
      </c>
    </row>
    <row r="215" spans="2:21">
      <c r="B215" t="s">
        <v>991</v>
      </c>
      <c r="C215" t="s">
        <v>992</v>
      </c>
      <c r="D215" t="s">
        <v>103</v>
      </c>
      <c r="E215" t="s">
        <v>126</v>
      </c>
      <c r="F215" t="s">
        <v>758</v>
      </c>
      <c r="G215" t="s">
        <v>130</v>
      </c>
      <c r="H215" t="s">
        <v>755</v>
      </c>
      <c r="I215" t="s">
        <v>153</v>
      </c>
      <c r="J215" t="s">
        <v>993</v>
      </c>
      <c r="K215" s="77">
        <v>1.81</v>
      </c>
      <c r="L215" t="s">
        <v>105</v>
      </c>
      <c r="M215" s="77">
        <v>3.3</v>
      </c>
      <c r="N215" s="77">
        <v>2.35</v>
      </c>
      <c r="O215" s="77">
        <v>138521.25</v>
      </c>
      <c r="P215" s="77">
        <v>102.18</v>
      </c>
      <c r="Q215" s="77">
        <v>0</v>
      </c>
      <c r="R215" s="77">
        <v>141.54101324999999</v>
      </c>
      <c r="S215" s="77">
        <v>0.02</v>
      </c>
      <c r="T215" s="77">
        <v>7.0000000000000007E-2</v>
      </c>
      <c r="U215" s="77">
        <v>0.01</v>
      </c>
    </row>
    <row r="216" spans="2:21">
      <c r="B216" t="s">
        <v>994</v>
      </c>
      <c r="C216" t="s">
        <v>995</v>
      </c>
      <c r="D216" t="s">
        <v>103</v>
      </c>
      <c r="E216" t="s">
        <v>126</v>
      </c>
      <c r="F216" t="s">
        <v>766</v>
      </c>
      <c r="G216" t="s">
        <v>530</v>
      </c>
      <c r="H216" t="s">
        <v>767</v>
      </c>
      <c r="I216" t="s">
        <v>212</v>
      </c>
      <c r="J216" t="s">
        <v>377</v>
      </c>
      <c r="K216" s="77">
        <v>2.13</v>
      </c>
      <c r="L216" t="s">
        <v>105</v>
      </c>
      <c r="M216" s="77">
        <v>6</v>
      </c>
      <c r="N216" s="77">
        <v>1.96</v>
      </c>
      <c r="O216" s="77">
        <v>227838.85</v>
      </c>
      <c r="P216" s="77">
        <v>110.33</v>
      </c>
      <c r="Q216" s="77">
        <v>0</v>
      </c>
      <c r="R216" s="77">
        <v>251.374603205</v>
      </c>
      <c r="S216" s="77">
        <v>0.04</v>
      </c>
      <c r="T216" s="77">
        <v>0.12</v>
      </c>
      <c r="U216" s="77">
        <v>0.02</v>
      </c>
    </row>
    <row r="217" spans="2:21">
      <c r="B217" t="s">
        <v>996</v>
      </c>
      <c r="C217" t="s">
        <v>997</v>
      </c>
      <c r="D217" t="s">
        <v>103</v>
      </c>
      <c r="E217" t="s">
        <v>126</v>
      </c>
      <c r="F217" t="s">
        <v>766</v>
      </c>
      <c r="G217" t="s">
        <v>530</v>
      </c>
      <c r="H217" t="s">
        <v>767</v>
      </c>
      <c r="I217" t="s">
        <v>212</v>
      </c>
      <c r="J217" t="s">
        <v>998</v>
      </c>
      <c r="K217" s="77">
        <v>4.04</v>
      </c>
      <c r="L217" t="s">
        <v>105</v>
      </c>
      <c r="M217" s="77">
        <v>5.9</v>
      </c>
      <c r="N217" s="77">
        <v>2.71</v>
      </c>
      <c r="O217" s="77">
        <v>8044</v>
      </c>
      <c r="P217" s="77">
        <v>115.07</v>
      </c>
      <c r="Q217" s="77">
        <v>0</v>
      </c>
      <c r="R217" s="77">
        <v>9.2562308000000009</v>
      </c>
      <c r="S217" s="77">
        <v>0</v>
      </c>
      <c r="T217" s="77">
        <v>0</v>
      </c>
      <c r="U217" s="77">
        <v>0</v>
      </c>
    </row>
    <row r="218" spans="2:21">
      <c r="B218" t="s">
        <v>999</v>
      </c>
      <c r="C218" t="s">
        <v>1000</v>
      </c>
      <c r="D218" t="s">
        <v>103</v>
      </c>
      <c r="E218" t="s">
        <v>126</v>
      </c>
      <c r="F218" t="s">
        <v>770</v>
      </c>
      <c r="G218" t="s">
        <v>408</v>
      </c>
      <c r="H218" t="s">
        <v>767</v>
      </c>
      <c r="I218" t="s">
        <v>212</v>
      </c>
      <c r="J218" t="s">
        <v>1001</v>
      </c>
      <c r="K218" s="77">
        <v>4.5199999999999996</v>
      </c>
      <c r="L218" t="s">
        <v>105</v>
      </c>
      <c r="M218" s="77">
        <v>6.9</v>
      </c>
      <c r="N218" s="77">
        <v>6.47</v>
      </c>
      <c r="O218" s="77">
        <v>810059</v>
      </c>
      <c r="P218" s="77">
        <v>105.01</v>
      </c>
      <c r="Q218" s="77">
        <v>0</v>
      </c>
      <c r="R218" s="77">
        <v>850.64295589999995</v>
      </c>
      <c r="S218" s="77">
        <v>0.12</v>
      </c>
      <c r="T218" s="77">
        <v>0.41</v>
      </c>
      <c r="U218" s="77">
        <v>7.0000000000000007E-2</v>
      </c>
    </row>
    <row r="219" spans="2:21">
      <c r="B219" t="s">
        <v>1002</v>
      </c>
      <c r="C219" t="s">
        <v>1003</v>
      </c>
      <c r="D219" t="s">
        <v>103</v>
      </c>
      <c r="E219" t="s">
        <v>126</v>
      </c>
      <c r="F219" t="s">
        <v>1004</v>
      </c>
      <c r="G219" t="s">
        <v>408</v>
      </c>
      <c r="H219" t="s">
        <v>755</v>
      </c>
      <c r="I219" t="s">
        <v>153</v>
      </c>
      <c r="J219" t="s">
        <v>1005</v>
      </c>
      <c r="K219" s="77">
        <v>4.2300000000000004</v>
      </c>
      <c r="L219" t="s">
        <v>105</v>
      </c>
      <c r="M219" s="77">
        <v>4.5999999999999996</v>
      </c>
      <c r="N219" s="77">
        <v>5.14</v>
      </c>
      <c r="O219" s="77">
        <v>293019.15000000002</v>
      </c>
      <c r="P219" s="77">
        <v>98.07</v>
      </c>
      <c r="Q219" s="77">
        <v>6.7394400000000001</v>
      </c>
      <c r="R219" s="77">
        <v>294.10332040499998</v>
      </c>
      <c r="S219" s="77">
        <v>0.12</v>
      </c>
      <c r="T219" s="77">
        <v>0.14000000000000001</v>
      </c>
      <c r="U219" s="77">
        <v>0.02</v>
      </c>
    </row>
    <row r="220" spans="2:21">
      <c r="B220" t="s">
        <v>1006</v>
      </c>
      <c r="C220" t="s">
        <v>1007</v>
      </c>
      <c r="D220" t="s">
        <v>103</v>
      </c>
      <c r="E220" t="s">
        <v>126</v>
      </c>
      <c r="F220" t="s">
        <v>787</v>
      </c>
      <c r="G220" t="s">
        <v>408</v>
      </c>
      <c r="H220" t="s">
        <v>755</v>
      </c>
      <c r="I220" t="s">
        <v>153</v>
      </c>
      <c r="J220" t="s">
        <v>791</v>
      </c>
      <c r="K220" s="77">
        <v>0.16</v>
      </c>
      <c r="L220" t="s">
        <v>105</v>
      </c>
      <c r="M220" s="77">
        <v>4.1500000000000004</v>
      </c>
      <c r="N220" s="77">
        <v>1.57</v>
      </c>
      <c r="O220" s="77">
        <v>22351.200000000001</v>
      </c>
      <c r="P220" s="77">
        <v>100.5</v>
      </c>
      <c r="Q220" s="77">
        <v>0</v>
      </c>
      <c r="R220" s="77">
        <v>22.462955999999998</v>
      </c>
      <c r="S220" s="77">
        <v>0.01</v>
      </c>
      <c r="T220" s="77">
        <v>0.01</v>
      </c>
      <c r="U220" s="77">
        <v>0</v>
      </c>
    </row>
    <row r="221" spans="2:21">
      <c r="B221" t="s">
        <v>1008</v>
      </c>
      <c r="C221" t="s">
        <v>1009</v>
      </c>
      <c r="D221" t="s">
        <v>103</v>
      </c>
      <c r="E221" t="s">
        <v>126</v>
      </c>
      <c r="F221" t="s">
        <v>1010</v>
      </c>
      <c r="G221" t="s">
        <v>130</v>
      </c>
      <c r="H221" t="s">
        <v>1011</v>
      </c>
      <c r="I221" t="s">
        <v>153</v>
      </c>
      <c r="J221" t="s">
        <v>1012</v>
      </c>
      <c r="K221" s="77">
        <v>1.61</v>
      </c>
      <c r="L221" t="s">
        <v>105</v>
      </c>
      <c r="M221" s="77">
        <v>4.3</v>
      </c>
      <c r="N221" s="77">
        <v>3</v>
      </c>
      <c r="O221" s="77">
        <v>352818.62</v>
      </c>
      <c r="P221" s="77">
        <v>102.5</v>
      </c>
      <c r="Q221" s="77">
        <v>0</v>
      </c>
      <c r="R221" s="77">
        <v>361.63908550000002</v>
      </c>
      <c r="S221" s="77">
        <v>0.08</v>
      </c>
      <c r="T221" s="77">
        <v>0.18</v>
      </c>
      <c r="U221" s="77">
        <v>0.03</v>
      </c>
    </row>
    <row r="222" spans="2:21">
      <c r="B222" t="s">
        <v>1013</v>
      </c>
      <c r="C222" t="s">
        <v>1014</v>
      </c>
      <c r="D222" t="s">
        <v>103</v>
      </c>
      <c r="E222" t="s">
        <v>126</v>
      </c>
      <c r="F222" t="s">
        <v>1010</v>
      </c>
      <c r="G222" t="s">
        <v>130</v>
      </c>
      <c r="H222" t="s">
        <v>1011</v>
      </c>
      <c r="I222" t="s">
        <v>153</v>
      </c>
      <c r="J222" t="s">
        <v>1015</v>
      </c>
      <c r="K222" s="77">
        <v>2.06</v>
      </c>
      <c r="L222" t="s">
        <v>105</v>
      </c>
      <c r="M222" s="77">
        <v>4.25</v>
      </c>
      <c r="N222" s="77">
        <v>3.33</v>
      </c>
      <c r="O222" s="77">
        <v>288576.64000000001</v>
      </c>
      <c r="P222" s="77">
        <v>103.68</v>
      </c>
      <c r="Q222" s="77">
        <v>0</v>
      </c>
      <c r="R222" s="77">
        <v>299.19626035200002</v>
      </c>
      <c r="S222" s="77">
        <v>0.05</v>
      </c>
      <c r="T222" s="77">
        <v>0.15</v>
      </c>
      <c r="U222" s="77">
        <v>0.03</v>
      </c>
    </row>
    <row r="223" spans="2:21">
      <c r="B223" t="s">
        <v>1016</v>
      </c>
      <c r="C223" t="s">
        <v>1017</v>
      </c>
      <c r="D223" t="s">
        <v>103</v>
      </c>
      <c r="E223" t="s">
        <v>126</v>
      </c>
      <c r="F223" t="s">
        <v>1010</v>
      </c>
      <c r="G223" t="s">
        <v>130</v>
      </c>
      <c r="H223" t="s">
        <v>795</v>
      </c>
      <c r="I223" t="s">
        <v>212</v>
      </c>
      <c r="J223" t="s">
        <v>973</v>
      </c>
      <c r="K223" s="77">
        <v>2.42</v>
      </c>
      <c r="L223" t="s">
        <v>105</v>
      </c>
      <c r="M223" s="77">
        <v>3.7</v>
      </c>
      <c r="N223" s="77">
        <v>3.32</v>
      </c>
      <c r="O223" s="77">
        <v>563000</v>
      </c>
      <c r="P223" s="77">
        <v>102.52</v>
      </c>
      <c r="Q223" s="77">
        <v>0</v>
      </c>
      <c r="R223" s="77">
        <v>577.18759999999997</v>
      </c>
      <c r="S223" s="77">
        <v>0.24</v>
      </c>
      <c r="T223" s="77">
        <v>0.28000000000000003</v>
      </c>
      <c r="U223" s="77">
        <v>0.05</v>
      </c>
    </row>
    <row r="224" spans="2:21">
      <c r="B224" t="s">
        <v>1018</v>
      </c>
      <c r="C224" t="s">
        <v>1019</v>
      </c>
      <c r="D224" t="s">
        <v>103</v>
      </c>
      <c r="E224" t="s">
        <v>126</v>
      </c>
      <c r="F224" t="s">
        <v>1020</v>
      </c>
      <c r="G224" t="s">
        <v>130</v>
      </c>
      <c r="H224" t="s">
        <v>795</v>
      </c>
      <c r="I224" t="s">
        <v>212</v>
      </c>
      <c r="J224" t="s">
        <v>1021</v>
      </c>
      <c r="K224" s="77">
        <v>1.42</v>
      </c>
      <c r="L224" t="s">
        <v>105</v>
      </c>
      <c r="M224" s="77">
        <v>4.7</v>
      </c>
      <c r="N224" s="77">
        <v>2.37</v>
      </c>
      <c r="O224" s="77">
        <v>173000</v>
      </c>
      <c r="P224" s="77">
        <v>104.9</v>
      </c>
      <c r="Q224" s="77">
        <v>0</v>
      </c>
      <c r="R224" s="77">
        <v>181.477</v>
      </c>
      <c r="S224" s="77">
        <v>0.16</v>
      </c>
      <c r="T224" s="77">
        <v>0.09</v>
      </c>
      <c r="U224" s="77">
        <v>0.02</v>
      </c>
    </row>
    <row r="225" spans="2:21">
      <c r="B225" t="s">
        <v>1022</v>
      </c>
      <c r="C225" t="s">
        <v>1023</v>
      </c>
      <c r="D225" t="s">
        <v>103</v>
      </c>
      <c r="E225" t="s">
        <v>126</v>
      </c>
      <c r="F225" t="s">
        <v>1024</v>
      </c>
      <c r="G225" t="s">
        <v>732</v>
      </c>
      <c r="H225" t="s">
        <v>1025</v>
      </c>
      <c r="I225" t="s">
        <v>212</v>
      </c>
      <c r="J225" t="s">
        <v>1026</v>
      </c>
      <c r="K225" s="77">
        <v>0.69</v>
      </c>
      <c r="L225" t="s">
        <v>105</v>
      </c>
      <c r="M225" s="77">
        <v>6.6</v>
      </c>
      <c r="N225" s="77">
        <v>1.1000000000000001</v>
      </c>
      <c r="O225" s="77">
        <v>7.0000000000000007E-2</v>
      </c>
      <c r="P225" s="77">
        <v>105.8</v>
      </c>
      <c r="Q225" s="77">
        <v>0</v>
      </c>
      <c r="R225" s="77">
        <v>7.4060000000000006E-5</v>
      </c>
      <c r="S225" s="77">
        <v>0</v>
      </c>
      <c r="T225" s="77">
        <v>0</v>
      </c>
      <c r="U225" s="77">
        <v>0</v>
      </c>
    </row>
    <row r="226" spans="2:21">
      <c r="B226" t="s">
        <v>1027</v>
      </c>
      <c r="C226" t="s">
        <v>1028</v>
      </c>
      <c r="D226" t="s">
        <v>103</v>
      </c>
      <c r="E226" t="s">
        <v>126</v>
      </c>
      <c r="F226" t="s">
        <v>615</v>
      </c>
      <c r="G226" t="s">
        <v>523</v>
      </c>
      <c r="H226" t="s">
        <v>257</v>
      </c>
      <c r="I226" t="s">
        <v>820</v>
      </c>
      <c r="J226" t="s">
        <v>1029</v>
      </c>
      <c r="K226" s="77">
        <v>9.42</v>
      </c>
      <c r="L226" t="s">
        <v>105</v>
      </c>
      <c r="M226" s="77">
        <v>1.72</v>
      </c>
      <c r="N226" s="77">
        <v>3.17</v>
      </c>
      <c r="O226" s="77">
        <v>415458</v>
      </c>
      <c r="P226" s="77">
        <v>103</v>
      </c>
      <c r="Q226" s="77">
        <v>0</v>
      </c>
      <c r="R226" s="77">
        <v>427.92174</v>
      </c>
      <c r="S226" s="77">
        <v>0.16</v>
      </c>
      <c r="T226" s="77">
        <v>0.21</v>
      </c>
      <c r="U226" s="77">
        <v>0.04</v>
      </c>
    </row>
    <row r="227" spans="2:21">
      <c r="B227" t="s">
        <v>1030</v>
      </c>
      <c r="C227" t="s">
        <v>1031</v>
      </c>
      <c r="D227" t="s">
        <v>103</v>
      </c>
      <c r="E227" t="s">
        <v>126</v>
      </c>
      <c r="F227" t="s">
        <v>1032</v>
      </c>
      <c r="G227" t="s">
        <v>530</v>
      </c>
      <c r="H227" t="s">
        <v>257</v>
      </c>
      <c r="I227" t="s">
        <v>820</v>
      </c>
      <c r="J227" t="s">
        <v>1033</v>
      </c>
      <c r="K227" s="77">
        <v>4.92</v>
      </c>
      <c r="L227" t="s">
        <v>105</v>
      </c>
      <c r="M227" s="77">
        <v>3.26</v>
      </c>
      <c r="N227" s="77">
        <v>32.9</v>
      </c>
      <c r="O227" s="77">
        <v>0.3</v>
      </c>
      <c r="P227" s="77">
        <v>35.04</v>
      </c>
      <c r="Q227" s="77">
        <v>0</v>
      </c>
      <c r="R227" s="77">
        <v>1.0512E-4</v>
      </c>
      <c r="S227" s="77">
        <v>0</v>
      </c>
      <c r="T227" s="77">
        <v>0</v>
      </c>
      <c r="U227" s="77">
        <v>0</v>
      </c>
    </row>
    <row r="228" spans="2:21">
      <c r="B228" s="78" t="s">
        <v>363</v>
      </c>
      <c r="C228" s="16"/>
      <c r="D228" s="16"/>
      <c r="E228" s="16"/>
      <c r="F228" s="16"/>
      <c r="K228" s="79">
        <v>5.03</v>
      </c>
      <c r="N228" s="79">
        <v>5.34</v>
      </c>
      <c r="O228" s="79">
        <v>4460754</v>
      </c>
      <c r="Q228" s="79">
        <v>0</v>
      </c>
      <c r="R228" s="79">
        <v>4251.7474112</v>
      </c>
      <c r="T228" s="79">
        <v>2.0699999999999998</v>
      </c>
      <c r="U228" s="79">
        <v>0.36</v>
      </c>
    </row>
    <row r="229" spans="2:21">
      <c r="B229" t="s">
        <v>1034</v>
      </c>
      <c r="C229" t="s">
        <v>1035</v>
      </c>
      <c r="D229" t="s">
        <v>103</v>
      </c>
      <c r="E229" t="s">
        <v>126</v>
      </c>
      <c r="F229" t="s">
        <v>1036</v>
      </c>
      <c r="G229" t="s">
        <v>530</v>
      </c>
      <c r="H229" t="s">
        <v>439</v>
      </c>
      <c r="I229" t="s">
        <v>212</v>
      </c>
      <c r="J229" t="s">
        <v>1037</v>
      </c>
      <c r="K229" s="77">
        <v>3.93</v>
      </c>
      <c r="L229" t="s">
        <v>105</v>
      </c>
      <c r="M229" s="77">
        <v>3.49</v>
      </c>
      <c r="N229" s="77">
        <v>4.3899999999999997</v>
      </c>
      <c r="O229" s="77">
        <v>1316537</v>
      </c>
      <c r="P229" s="77">
        <v>95.15</v>
      </c>
      <c r="Q229" s="77">
        <v>0</v>
      </c>
      <c r="R229" s="77">
        <v>1252.6849554999999</v>
      </c>
      <c r="S229" s="77">
        <v>0.08</v>
      </c>
      <c r="T229" s="77">
        <v>0.61</v>
      </c>
      <c r="U229" s="77">
        <v>0.11</v>
      </c>
    </row>
    <row r="230" spans="2:21">
      <c r="B230" t="s">
        <v>1038</v>
      </c>
      <c r="C230" t="s">
        <v>1039</v>
      </c>
      <c r="D230" t="s">
        <v>103</v>
      </c>
      <c r="E230" t="s">
        <v>126</v>
      </c>
      <c r="F230" t="s">
        <v>1040</v>
      </c>
      <c r="G230" t="s">
        <v>530</v>
      </c>
      <c r="H230" t="s">
        <v>635</v>
      </c>
      <c r="I230" t="s">
        <v>153</v>
      </c>
      <c r="J230" t="s">
        <v>1041</v>
      </c>
      <c r="K230" s="77">
        <v>5.79</v>
      </c>
      <c r="L230" t="s">
        <v>105</v>
      </c>
      <c r="M230" s="77">
        <v>4.6900000000000004</v>
      </c>
      <c r="N230" s="77">
        <v>5.88</v>
      </c>
      <c r="O230" s="77">
        <v>2724864</v>
      </c>
      <c r="P230" s="77">
        <v>95.01</v>
      </c>
      <c r="Q230" s="77">
        <v>0</v>
      </c>
      <c r="R230" s="77">
        <v>2588.8932863999999</v>
      </c>
      <c r="S230" s="77">
        <v>0.14000000000000001</v>
      </c>
      <c r="T230" s="77">
        <v>1.26</v>
      </c>
      <c r="U230" s="77">
        <v>0.22</v>
      </c>
    </row>
    <row r="231" spans="2:21">
      <c r="B231" t="s">
        <v>1042</v>
      </c>
      <c r="C231" t="s">
        <v>1043</v>
      </c>
      <c r="D231" t="s">
        <v>103</v>
      </c>
      <c r="E231" t="s">
        <v>126</v>
      </c>
      <c r="F231" t="s">
        <v>766</v>
      </c>
      <c r="G231" t="s">
        <v>530</v>
      </c>
      <c r="H231" t="s">
        <v>767</v>
      </c>
      <c r="I231" t="s">
        <v>212</v>
      </c>
      <c r="J231" t="s">
        <v>1044</v>
      </c>
      <c r="K231" s="77">
        <v>3.6</v>
      </c>
      <c r="L231" t="s">
        <v>105</v>
      </c>
      <c r="M231" s="77">
        <v>6.7</v>
      </c>
      <c r="N231" s="77">
        <v>4.88</v>
      </c>
      <c r="O231" s="77">
        <v>419353</v>
      </c>
      <c r="P231" s="77">
        <v>97.81</v>
      </c>
      <c r="Q231" s="77">
        <v>0</v>
      </c>
      <c r="R231" s="77">
        <v>410.16916930000002</v>
      </c>
      <c r="S231" s="77">
        <v>0.03</v>
      </c>
      <c r="T231" s="77">
        <v>0.2</v>
      </c>
      <c r="U231" s="77">
        <v>0.03</v>
      </c>
    </row>
    <row r="232" spans="2:21">
      <c r="B232" s="78" t="s">
        <v>1045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257</v>
      </c>
      <c r="C233" t="s">
        <v>257</v>
      </c>
      <c r="D233" s="16"/>
      <c r="E233" s="16"/>
      <c r="F233" s="16"/>
      <c r="G233" t="s">
        <v>257</v>
      </c>
      <c r="H233" t="s">
        <v>257</v>
      </c>
      <c r="K233" s="77">
        <v>0</v>
      </c>
      <c r="L233" t="s">
        <v>257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s="78" t="s">
        <v>261</v>
      </c>
      <c r="C234" s="16"/>
      <c r="D234" s="16"/>
      <c r="E234" s="16"/>
      <c r="F234" s="16"/>
      <c r="K234" s="79">
        <v>4.78</v>
      </c>
      <c r="N234" s="79">
        <v>0</v>
      </c>
      <c r="O234" s="79">
        <v>0.19</v>
      </c>
      <c r="Q234" s="79">
        <v>0</v>
      </c>
      <c r="R234" s="79">
        <v>3.098975516E-4</v>
      </c>
      <c r="T234" s="79">
        <v>0</v>
      </c>
      <c r="U234" s="79">
        <v>0</v>
      </c>
    </row>
    <row r="235" spans="2:21">
      <c r="B235" s="78" t="s">
        <v>364</v>
      </c>
      <c r="C235" s="16"/>
      <c r="D235" s="16"/>
      <c r="E235" s="16"/>
      <c r="F235" s="16"/>
      <c r="K235" s="79">
        <v>4.78</v>
      </c>
      <c r="N235" s="79">
        <v>0</v>
      </c>
      <c r="O235" s="79">
        <v>0.19</v>
      </c>
      <c r="Q235" s="79">
        <v>0</v>
      </c>
      <c r="R235" s="79">
        <v>3.098975516E-4</v>
      </c>
      <c r="T235" s="79">
        <v>0</v>
      </c>
      <c r="U235" s="79">
        <v>0</v>
      </c>
    </row>
    <row r="236" spans="2:21">
      <c r="B236" t="s">
        <v>1046</v>
      </c>
      <c r="C236" t="s">
        <v>1047</v>
      </c>
      <c r="D236" t="s">
        <v>126</v>
      </c>
      <c r="E236" t="s">
        <v>1048</v>
      </c>
      <c r="F236" t="s">
        <v>1049</v>
      </c>
      <c r="G236" t="s">
        <v>126</v>
      </c>
      <c r="H236" t="s">
        <v>257</v>
      </c>
      <c r="I236" t="s">
        <v>820</v>
      </c>
      <c r="J236" t="s">
        <v>1050</v>
      </c>
      <c r="K236" s="77">
        <v>4.78</v>
      </c>
      <c r="L236" t="s">
        <v>109</v>
      </c>
      <c r="M236" s="77">
        <v>3</v>
      </c>
      <c r="N236" s="77">
        <v>0</v>
      </c>
      <c r="O236" s="77">
        <v>0.19</v>
      </c>
      <c r="P236" s="77">
        <v>46.415473684210525</v>
      </c>
      <c r="Q236" s="77">
        <v>0</v>
      </c>
      <c r="R236" s="77">
        <v>3.098975516E-4</v>
      </c>
      <c r="S236" s="77">
        <v>0</v>
      </c>
      <c r="T236" s="77">
        <v>0</v>
      </c>
      <c r="U236" s="77">
        <v>0</v>
      </c>
    </row>
    <row r="237" spans="2:21">
      <c r="B237" s="78" t="s">
        <v>365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257</v>
      </c>
      <c r="C238" t="s">
        <v>257</v>
      </c>
      <c r="D238" s="16"/>
      <c r="E238" s="16"/>
      <c r="F238" s="16"/>
      <c r="G238" t="s">
        <v>257</v>
      </c>
      <c r="H238" t="s">
        <v>257</v>
      </c>
      <c r="K238" s="77">
        <v>0</v>
      </c>
      <c r="L238" t="s">
        <v>257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t="s">
        <v>263</v>
      </c>
      <c r="C239" s="16"/>
      <c r="D239" s="16"/>
      <c r="E239" s="16"/>
      <c r="F239" s="16"/>
    </row>
    <row r="240" spans="2:21">
      <c r="B240" t="s">
        <v>359</v>
      </c>
      <c r="C240" s="16"/>
      <c r="D240" s="16"/>
      <c r="E240" s="16"/>
      <c r="F240" s="16"/>
    </row>
    <row r="241" spans="2:6">
      <c r="B241" t="s">
        <v>360</v>
      </c>
      <c r="C241" s="16"/>
      <c r="D241" s="16"/>
      <c r="E241" s="16"/>
      <c r="F241" s="16"/>
    </row>
    <row r="242" spans="2:6">
      <c r="B242" t="s">
        <v>361</v>
      </c>
      <c r="C242" s="16"/>
      <c r="D242" s="16"/>
      <c r="E242" s="16"/>
      <c r="F242" s="16"/>
    </row>
    <row r="243" spans="2:6">
      <c r="B243" t="s">
        <v>1051</v>
      </c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173" sqref="E1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2764</v>
      </c>
      <c r="E2" s="16"/>
      <c r="F2" s="16"/>
      <c r="G2" s="16"/>
    </row>
    <row r="3" spans="2:62">
      <c r="B3" s="2" t="s">
        <v>2</v>
      </c>
      <c r="C3" s="26" t="s">
        <v>2765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21299093.98</v>
      </c>
      <c r="J11" s="7"/>
      <c r="K11" s="76">
        <v>347.42993247999999</v>
      </c>
      <c r="L11" s="76">
        <v>165974.44563587531</v>
      </c>
      <c r="M11" s="7"/>
      <c r="N11" s="76">
        <v>100</v>
      </c>
      <c r="O11" s="76">
        <v>13.94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20840304.98</v>
      </c>
      <c r="K12" s="79">
        <v>347.16849087999998</v>
      </c>
      <c r="L12" s="79">
        <v>124163.15502241001</v>
      </c>
      <c r="N12" s="79">
        <v>74.81</v>
      </c>
      <c r="O12" s="79">
        <v>10.43</v>
      </c>
    </row>
    <row r="13" spans="2:62">
      <c r="B13" s="78" t="s">
        <v>1052</v>
      </c>
      <c r="E13" s="16"/>
      <c r="F13" s="16"/>
      <c r="G13" s="16"/>
      <c r="I13" s="79">
        <v>18003431.850000001</v>
      </c>
      <c r="K13" s="79">
        <v>231.13709675999999</v>
      </c>
      <c r="L13" s="79">
        <v>89104.467596210001</v>
      </c>
      <c r="N13" s="79">
        <v>53.69</v>
      </c>
      <c r="O13" s="79">
        <v>7.48</v>
      </c>
    </row>
    <row r="14" spans="2:62">
      <c r="B14" t="s">
        <v>1053</v>
      </c>
      <c r="C14" t="s">
        <v>1054</v>
      </c>
      <c r="D14" t="s">
        <v>103</v>
      </c>
      <c r="E14" t="s">
        <v>126</v>
      </c>
      <c r="F14" t="s">
        <v>1055</v>
      </c>
      <c r="G14" t="s">
        <v>1056</v>
      </c>
      <c r="H14" t="s">
        <v>105</v>
      </c>
      <c r="I14" s="77">
        <v>45627</v>
      </c>
      <c r="J14" s="77">
        <v>5956</v>
      </c>
      <c r="K14" s="77">
        <v>0</v>
      </c>
      <c r="L14" s="77">
        <v>2717.54412</v>
      </c>
      <c r="M14" s="77">
        <v>0</v>
      </c>
      <c r="N14" s="77">
        <v>1.64</v>
      </c>
      <c r="O14" s="77">
        <v>0.23</v>
      </c>
    </row>
    <row r="15" spans="2:62">
      <c r="B15" t="s">
        <v>1057</v>
      </c>
      <c r="C15" t="s">
        <v>1058</v>
      </c>
      <c r="D15" t="s">
        <v>103</v>
      </c>
      <c r="E15" t="s">
        <v>126</v>
      </c>
      <c r="F15" t="s">
        <v>1059</v>
      </c>
      <c r="G15" t="s">
        <v>1056</v>
      </c>
      <c r="H15" t="s">
        <v>105</v>
      </c>
      <c r="I15" s="77">
        <v>11767</v>
      </c>
      <c r="J15" s="77">
        <v>28980</v>
      </c>
      <c r="K15" s="77">
        <v>0</v>
      </c>
      <c r="L15" s="77">
        <v>3410.0765999999999</v>
      </c>
      <c r="M15" s="77">
        <v>0.01</v>
      </c>
      <c r="N15" s="77">
        <v>2.0499999999999998</v>
      </c>
      <c r="O15" s="77">
        <v>0.28999999999999998</v>
      </c>
    </row>
    <row r="16" spans="2:62">
      <c r="B16" t="s">
        <v>1060</v>
      </c>
      <c r="C16" t="s">
        <v>1061</v>
      </c>
      <c r="D16" t="s">
        <v>103</v>
      </c>
      <c r="E16" t="s">
        <v>126</v>
      </c>
      <c r="F16" t="s">
        <v>664</v>
      </c>
      <c r="G16" t="s">
        <v>523</v>
      </c>
      <c r="H16" t="s">
        <v>105</v>
      </c>
      <c r="I16" s="77">
        <v>55446.63</v>
      </c>
      <c r="J16" s="77">
        <v>1926</v>
      </c>
      <c r="K16" s="77">
        <v>0</v>
      </c>
      <c r="L16" s="77">
        <v>1067.9020938000001</v>
      </c>
      <c r="M16" s="77">
        <v>0.02</v>
      </c>
      <c r="N16" s="77">
        <v>0.64</v>
      </c>
      <c r="O16" s="77">
        <v>0.09</v>
      </c>
    </row>
    <row r="17" spans="2:15">
      <c r="B17" t="s">
        <v>1062</v>
      </c>
      <c r="C17" t="s">
        <v>1063</v>
      </c>
      <c r="D17" t="s">
        <v>103</v>
      </c>
      <c r="E17" t="s">
        <v>126</v>
      </c>
      <c r="F17" t="s">
        <v>1064</v>
      </c>
      <c r="G17" t="s">
        <v>523</v>
      </c>
      <c r="H17" t="s">
        <v>105</v>
      </c>
      <c r="I17" s="77">
        <v>47087</v>
      </c>
      <c r="J17" s="77">
        <v>2773</v>
      </c>
      <c r="K17" s="77">
        <v>0</v>
      </c>
      <c r="L17" s="77">
        <v>1305.7225100000001</v>
      </c>
      <c r="M17" s="77">
        <v>0.02</v>
      </c>
      <c r="N17" s="77">
        <v>0.79</v>
      </c>
      <c r="O17" s="77">
        <v>0.11</v>
      </c>
    </row>
    <row r="18" spans="2:15">
      <c r="B18" t="s">
        <v>1065</v>
      </c>
      <c r="C18" t="s">
        <v>1066</v>
      </c>
      <c r="D18" t="s">
        <v>103</v>
      </c>
      <c r="E18" t="s">
        <v>126</v>
      </c>
      <c r="F18" t="s">
        <v>1067</v>
      </c>
      <c r="G18" t="s">
        <v>884</v>
      </c>
      <c r="H18" t="s">
        <v>105</v>
      </c>
      <c r="I18" s="77">
        <v>7386</v>
      </c>
      <c r="J18" s="77">
        <v>42100</v>
      </c>
      <c r="K18" s="77">
        <v>0</v>
      </c>
      <c r="L18" s="77">
        <v>3109.5059999999999</v>
      </c>
      <c r="M18" s="77">
        <v>0.02</v>
      </c>
      <c r="N18" s="77">
        <v>1.87</v>
      </c>
      <c r="O18" s="77">
        <v>0.26</v>
      </c>
    </row>
    <row r="19" spans="2:15">
      <c r="B19" t="s">
        <v>1068</v>
      </c>
      <c r="C19" t="s">
        <v>1069</v>
      </c>
      <c r="D19" t="s">
        <v>103</v>
      </c>
      <c r="E19" t="s">
        <v>126</v>
      </c>
      <c r="F19" t="s">
        <v>728</v>
      </c>
      <c r="G19" t="s">
        <v>369</v>
      </c>
      <c r="H19" t="s">
        <v>105</v>
      </c>
      <c r="I19" s="77">
        <v>326272.44</v>
      </c>
      <c r="J19" s="77">
        <v>1006</v>
      </c>
      <c r="K19" s="77">
        <v>0</v>
      </c>
      <c r="L19" s="77">
        <v>3282.3007464000002</v>
      </c>
      <c r="M19" s="77">
        <v>0.03</v>
      </c>
      <c r="N19" s="77">
        <v>1.98</v>
      </c>
      <c r="O19" s="77">
        <v>0.28000000000000003</v>
      </c>
    </row>
    <row r="20" spans="2:15">
      <c r="B20" t="s">
        <v>1070</v>
      </c>
      <c r="C20" t="s">
        <v>1071</v>
      </c>
      <c r="D20" t="s">
        <v>103</v>
      </c>
      <c r="E20" t="s">
        <v>126</v>
      </c>
      <c r="F20" t="s">
        <v>1072</v>
      </c>
      <c r="G20" t="s">
        <v>369</v>
      </c>
      <c r="H20" t="s">
        <v>105</v>
      </c>
      <c r="I20" s="77">
        <v>395326</v>
      </c>
      <c r="J20" s="77">
        <v>2404</v>
      </c>
      <c r="K20" s="77">
        <v>0</v>
      </c>
      <c r="L20" s="77">
        <v>9503.6370399999996</v>
      </c>
      <c r="M20" s="77">
        <v>0.03</v>
      </c>
      <c r="N20" s="77">
        <v>5.73</v>
      </c>
      <c r="O20" s="77">
        <v>0.8</v>
      </c>
    </row>
    <row r="21" spans="2:15">
      <c r="B21" t="s">
        <v>1073</v>
      </c>
      <c r="C21" t="s">
        <v>1074</v>
      </c>
      <c r="D21" t="s">
        <v>103</v>
      </c>
      <c r="E21" t="s">
        <v>126</v>
      </c>
      <c r="F21" t="s">
        <v>368</v>
      </c>
      <c r="G21" t="s">
        <v>369</v>
      </c>
      <c r="H21" t="s">
        <v>105</v>
      </c>
      <c r="I21" s="77">
        <v>438059</v>
      </c>
      <c r="J21" s="77">
        <v>2111</v>
      </c>
      <c r="K21" s="77">
        <v>0</v>
      </c>
      <c r="L21" s="77">
        <v>9247.4254899999996</v>
      </c>
      <c r="M21" s="77">
        <v>0.03</v>
      </c>
      <c r="N21" s="77">
        <v>5.57</v>
      </c>
      <c r="O21" s="77">
        <v>0.78</v>
      </c>
    </row>
    <row r="22" spans="2:15">
      <c r="B22" t="s">
        <v>1075</v>
      </c>
      <c r="C22" t="s">
        <v>1076</v>
      </c>
      <c r="D22" t="s">
        <v>103</v>
      </c>
      <c r="E22" t="s">
        <v>126</v>
      </c>
      <c r="F22" t="s">
        <v>679</v>
      </c>
      <c r="G22" t="s">
        <v>369</v>
      </c>
      <c r="H22" t="s">
        <v>105</v>
      </c>
      <c r="I22" s="77">
        <v>69776</v>
      </c>
      <c r="J22" s="77">
        <v>6703</v>
      </c>
      <c r="K22" s="77">
        <v>0</v>
      </c>
      <c r="L22" s="77">
        <v>4677.0852800000002</v>
      </c>
      <c r="M22" s="77">
        <v>0.03</v>
      </c>
      <c r="N22" s="77">
        <v>2.82</v>
      </c>
      <c r="O22" s="77">
        <v>0.39</v>
      </c>
    </row>
    <row r="23" spans="2:15">
      <c r="B23" t="s">
        <v>1077</v>
      </c>
      <c r="C23" t="s">
        <v>1078</v>
      </c>
      <c r="D23" t="s">
        <v>103</v>
      </c>
      <c r="E23" t="s">
        <v>126</v>
      </c>
      <c r="F23" t="s">
        <v>1079</v>
      </c>
      <c r="G23" t="s">
        <v>369</v>
      </c>
      <c r="H23" t="s">
        <v>105</v>
      </c>
      <c r="I23" s="77">
        <v>27321</v>
      </c>
      <c r="J23" s="77">
        <v>7390</v>
      </c>
      <c r="K23" s="77">
        <v>0</v>
      </c>
      <c r="L23" s="77">
        <v>2019.0219</v>
      </c>
      <c r="M23" s="77">
        <v>0.03</v>
      </c>
      <c r="N23" s="77">
        <v>1.22</v>
      </c>
      <c r="O23" s="77">
        <v>0.17</v>
      </c>
    </row>
    <row r="24" spans="2:15">
      <c r="B24" t="s">
        <v>1080</v>
      </c>
      <c r="C24" t="s">
        <v>1081</v>
      </c>
      <c r="D24" t="s">
        <v>103</v>
      </c>
      <c r="E24" t="s">
        <v>126</v>
      </c>
      <c r="F24" t="s">
        <v>1082</v>
      </c>
      <c r="G24" t="s">
        <v>732</v>
      </c>
      <c r="H24" t="s">
        <v>105</v>
      </c>
      <c r="I24" s="77">
        <v>748</v>
      </c>
      <c r="J24" s="77">
        <v>65880</v>
      </c>
      <c r="K24" s="77">
        <v>0</v>
      </c>
      <c r="L24" s="77">
        <v>492.7824</v>
      </c>
      <c r="M24" s="77">
        <v>0.01</v>
      </c>
      <c r="N24" s="77">
        <v>0.3</v>
      </c>
      <c r="O24" s="77">
        <v>0.04</v>
      </c>
    </row>
    <row r="25" spans="2:15">
      <c r="B25" t="s">
        <v>1083</v>
      </c>
      <c r="C25" t="s">
        <v>1084</v>
      </c>
      <c r="D25" t="s">
        <v>103</v>
      </c>
      <c r="E25" t="s">
        <v>126</v>
      </c>
      <c r="F25" t="s">
        <v>731</v>
      </c>
      <c r="G25" t="s">
        <v>732</v>
      </c>
      <c r="H25" t="s">
        <v>105</v>
      </c>
      <c r="I25" s="77">
        <v>0.55000000000000004</v>
      </c>
      <c r="J25" s="77">
        <v>59230</v>
      </c>
      <c r="K25" s="77">
        <v>0</v>
      </c>
      <c r="L25" s="77">
        <v>0.32576500000000003</v>
      </c>
      <c r="M25" s="77">
        <v>0</v>
      </c>
      <c r="N25" s="77">
        <v>0</v>
      </c>
      <c r="O25" s="77">
        <v>0</v>
      </c>
    </row>
    <row r="26" spans="2:15">
      <c r="B26" t="s">
        <v>1085</v>
      </c>
      <c r="C26" t="s">
        <v>1086</v>
      </c>
      <c r="D26" t="s">
        <v>103</v>
      </c>
      <c r="E26" t="s">
        <v>126</v>
      </c>
      <c r="F26" t="s">
        <v>766</v>
      </c>
      <c r="G26" t="s">
        <v>530</v>
      </c>
      <c r="H26" t="s">
        <v>105</v>
      </c>
      <c r="I26" s="77">
        <v>695490.73</v>
      </c>
      <c r="J26" s="77">
        <v>162.19999999999999</v>
      </c>
      <c r="K26" s="77">
        <v>0</v>
      </c>
      <c r="L26" s="77">
        <v>1128.0859640599999</v>
      </c>
      <c r="M26" s="77">
        <v>0.02</v>
      </c>
      <c r="N26" s="77">
        <v>0.68</v>
      </c>
      <c r="O26" s="77">
        <v>0.09</v>
      </c>
    </row>
    <row r="27" spans="2:15">
      <c r="B27" t="s">
        <v>1087</v>
      </c>
      <c r="C27" t="s">
        <v>1088</v>
      </c>
      <c r="D27" t="s">
        <v>103</v>
      </c>
      <c r="E27" t="s">
        <v>126</v>
      </c>
      <c r="F27" t="s">
        <v>1089</v>
      </c>
      <c r="G27" t="s">
        <v>530</v>
      </c>
      <c r="H27" t="s">
        <v>105</v>
      </c>
      <c r="I27" s="77">
        <v>354971.14</v>
      </c>
      <c r="J27" s="77">
        <v>1077</v>
      </c>
      <c r="K27" s="77">
        <v>0</v>
      </c>
      <c r="L27" s="77">
        <v>3823.0391777999998</v>
      </c>
      <c r="M27" s="77">
        <v>0.03</v>
      </c>
      <c r="N27" s="77">
        <v>2.2999999999999998</v>
      </c>
      <c r="O27" s="77">
        <v>0.32</v>
      </c>
    </row>
    <row r="28" spans="2:15">
      <c r="B28" t="s">
        <v>1090</v>
      </c>
      <c r="C28" t="s">
        <v>1091</v>
      </c>
      <c r="D28" t="s">
        <v>103</v>
      </c>
      <c r="E28" t="s">
        <v>126</v>
      </c>
      <c r="F28" t="s">
        <v>1036</v>
      </c>
      <c r="G28" t="s">
        <v>530</v>
      </c>
      <c r="H28" t="s">
        <v>105</v>
      </c>
      <c r="I28" s="77">
        <v>14063810.810000001</v>
      </c>
      <c r="J28" s="77">
        <v>40.9</v>
      </c>
      <c r="K28" s="77">
        <v>0</v>
      </c>
      <c r="L28" s="77">
        <v>5752.0986212899998</v>
      </c>
      <c r="M28" s="77">
        <v>0.11</v>
      </c>
      <c r="N28" s="77">
        <v>3.47</v>
      </c>
      <c r="O28" s="77">
        <v>0.48</v>
      </c>
    </row>
    <row r="29" spans="2:15">
      <c r="B29" t="s">
        <v>1092</v>
      </c>
      <c r="C29" t="s">
        <v>1093</v>
      </c>
      <c r="D29" t="s">
        <v>103</v>
      </c>
      <c r="E29" t="s">
        <v>126</v>
      </c>
      <c r="F29" t="s">
        <v>564</v>
      </c>
      <c r="G29" t="s">
        <v>530</v>
      </c>
      <c r="H29" t="s">
        <v>105</v>
      </c>
      <c r="I29" s="77">
        <v>5396</v>
      </c>
      <c r="J29" s="77">
        <v>51550</v>
      </c>
      <c r="K29" s="77">
        <v>212.48054999999999</v>
      </c>
      <c r="L29" s="77">
        <v>2994.1185500000001</v>
      </c>
      <c r="M29" s="77">
        <v>0.04</v>
      </c>
      <c r="N29" s="77">
        <v>1.8</v>
      </c>
      <c r="O29" s="77">
        <v>0.25</v>
      </c>
    </row>
    <row r="30" spans="2:15">
      <c r="B30" t="s">
        <v>1094</v>
      </c>
      <c r="C30" t="s">
        <v>1095</v>
      </c>
      <c r="D30" t="s">
        <v>103</v>
      </c>
      <c r="E30" t="s">
        <v>126</v>
      </c>
      <c r="F30" t="s">
        <v>1096</v>
      </c>
      <c r="G30" t="s">
        <v>569</v>
      </c>
      <c r="H30" t="s">
        <v>105</v>
      </c>
      <c r="I30" s="77">
        <v>299311</v>
      </c>
      <c r="J30" s="77">
        <v>1480</v>
      </c>
      <c r="K30" s="77">
        <v>0</v>
      </c>
      <c r="L30" s="77">
        <v>4429.8028000000004</v>
      </c>
      <c r="M30" s="77">
        <v>0.02</v>
      </c>
      <c r="N30" s="77">
        <v>2.67</v>
      </c>
      <c r="O30" s="77">
        <v>0.37</v>
      </c>
    </row>
    <row r="31" spans="2:15">
      <c r="B31" t="s">
        <v>1097</v>
      </c>
      <c r="C31" t="s">
        <v>1098</v>
      </c>
      <c r="D31" t="s">
        <v>103</v>
      </c>
      <c r="E31" t="s">
        <v>126</v>
      </c>
      <c r="F31" t="s">
        <v>1099</v>
      </c>
      <c r="G31" t="s">
        <v>1100</v>
      </c>
      <c r="H31" t="s">
        <v>105</v>
      </c>
      <c r="I31" s="77">
        <v>13705.2</v>
      </c>
      <c r="J31" s="77">
        <v>9450</v>
      </c>
      <c r="K31" s="77">
        <v>0</v>
      </c>
      <c r="L31" s="77">
        <v>1295.1414</v>
      </c>
      <c r="M31" s="77">
        <v>0.01</v>
      </c>
      <c r="N31" s="77">
        <v>0.78</v>
      </c>
      <c r="O31" s="77">
        <v>0.11</v>
      </c>
    </row>
    <row r="32" spans="2:15">
      <c r="B32" t="s">
        <v>1101</v>
      </c>
      <c r="C32" t="s">
        <v>1102</v>
      </c>
      <c r="D32" t="s">
        <v>103</v>
      </c>
      <c r="E32" t="s">
        <v>126</v>
      </c>
      <c r="F32" t="s">
        <v>1103</v>
      </c>
      <c r="G32" t="s">
        <v>863</v>
      </c>
      <c r="H32" t="s">
        <v>105</v>
      </c>
      <c r="I32" s="77">
        <v>142</v>
      </c>
      <c r="J32" s="77">
        <v>31810</v>
      </c>
      <c r="K32" s="77">
        <v>0</v>
      </c>
      <c r="L32" s="77">
        <v>45.170200000000001</v>
      </c>
      <c r="M32" s="77">
        <v>0</v>
      </c>
      <c r="N32" s="77">
        <v>0.03</v>
      </c>
      <c r="O32" s="77">
        <v>0</v>
      </c>
    </row>
    <row r="33" spans="2:15">
      <c r="B33" t="s">
        <v>1104</v>
      </c>
      <c r="C33" t="s">
        <v>1105</v>
      </c>
      <c r="D33" t="s">
        <v>103</v>
      </c>
      <c r="E33" t="s">
        <v>126</v>
      </c>
      <c r="F33" t="s">
        <v>1106</v>
      </c>
      <c r="G33" t="s">
        <v>863</v>
      </c>
      <c r="H33" t="s">
        <v>105</v>
      </c>
      <c r="I33" s="77">
        <v>13747</v>
      </c>
      <c r="J33" s="77">
        <v>32110</v>
      </c>
      <c r="K33" s="77">
        <v>0</v>
      </c>
      <c r="L33" s="77">
        <v>4414.1616999999997</v>
      </c>
      <c r="M33" s="77">
        <v>0.02</v>
      </c>
      <c r="N33" s="77">
        <v>2.66</v>
      </c>
      <c r="O33" s="77">
        <v>0.37</v>
      </c>
    </row>
    <row r="34" spans="2:15">
      <c r="B34" t="s">
        <v>1107</v>
      </c>
      <c r="C34" t="s">
        <v>1108</v>
      </c>
      <c r="D34" t="s">
        <v>103</v>
      </c>
      <c r="E34" t="s">
        <v>126</v>
      </c>
      <c r="F34" t="s">
        <v>862</v>
      </c>
      <c r="G34" t="s">
        <v>863</v>
      </c>
      <c r="H34" t="s">
        <v>105</v>
      </c>
      <c r="I34" s="77">
        <v>45633</v>
      </c>
      <c r="J34" s="77">
        <v>7550</v>
      </c>
      <c r="K34" s="77">
        <v>0</v>
      </c>
      <c r="L34" s="77">
        <v>3445.2914999999998</v>
      </c>
      <c r="M34" s="77">
        <v>0.04</v>
      </c>
      <c r="N34" s="77">
        <v>2.08</v>
      </c>
      <c r="O34" s="77">
        <v>0.28999999999999998</v>
      </c>
    </row>
    <row r="35" spans="2:15">
      <c r="B35" t="s">
        <v>1109</v>
      </c>
      <c r="C35" t="s">
        <v>1110</v>
      </c>
      <c r="D35" t="s">
        <v>103</v>
      </c>
      <c r="E35" t="s">
        <v>126</v>
      </c>
      <c r="F35" t="s">
        <v>1111</v>
      </c>
      <c r="G35" t="s">
        <v>1112</v>
      </c>
      <c r="H35" t="s">
        <v>105</v>
      </c>
      <c r="I35" s="77">
        <v>14685</v>
      </c>
      <c r="J35" s="77">
        <v>10300</v>
      </c>
      <c r="K35" s="77">
        <v>0</v>
      </c>
      <c r="L35" s="77">
        <v>1512.5550000000001</v>
      </c>
      <c r="M35" s="77">
        <v>0.03</v>
      </c>
      <c r="N35" s="77">
        <v>0.91</v>
      </c>
      <c r="O35" s="77">
        <v>0.13</v>
      </c>
    </row>
    <row r="36" spans="2:15">
      <c r="B36" t="s">
        <v>1113</v>
      </c>
      <c r="C36" t="s">
        <v>1114</v>
      </c>
      <c r="D36" t="s">
        <v>103</v>
      </c>
      <c r="E36" t="s">
        <v>126</v>
      </c>
      <c r="F36" t="s">
        <v>1115</v>
      </c>
      <c r="G36" t="s">
        <v>914</v>
      </c>
      <c r="H36" t="s">
        <v>105</v>
      </c>
      <c r="I36" s="77">
        <v>47091.23</v>
      </c>
      <c r="J36" s="77">
        <v>2233</v>
      </c>
      <c r="K36" s="77">
        <v>0</v>
      </c>
      <c r="L36" s="77">
        <v>1051.5471659</v>
      </c>
      <c r="M36" s="77">
        <v>0.02</v>
      </c>
      <c r="N36" s="77">
        <v>0.63</v>
      </c>
      <c r="O36" s="77">
        <v>0.09</v>
      </c>
    </row>
    <row r="37" spans="2:15">
      <c r="B37" t="s">
        <v>1116</v>
      </c>
      <c r="C37" t="s">
        <v>1117</v>
      </c>
      <c r="D37" t="s">
        <v>103</v>
      </c>
      <c r="E37" t="s">
        <v>126</v>
      </c>
      <c r="F37" t="s">
        <v>438</v>
      </c>
      <c r="G37" t="s">
        <v>408</v>
      </c>
      <c r="H37" t="s">
        <v>105</v>
      </c>
      <c r="I37" s="77">
        <v>12906</v>
      </c>
      <c r="J37" s="77">
        <v>3778</v>
      </c>
      <c r="K37" s="77">
        <v>0</v>
      </c>
      <c r="L37" s="77">
        <v>487.58868000000001</v>
      </c>
      <c r="M37" s="77">
        <v>0.01</v>
      </c>
      <c r="N37" s="77">
        <v>0.28999999999999998</v>
      </c>
      <c r="O37" s="77">
        <v>0.04</v>
      </c>
    </row>
    <row r="38" spans="2:15">
      <c r="B38" t="s">
        <v>1118</v>
      </c>
      <c r="C38" t="s">
        <v>1119</v>
      </c>
      <c r="D38" t="s">
        <v>103</v>
      </c>
      <c r="E38" t="s">
        <v>126</v>
      </c>
      <c r="F38" t="s">
        <v>1120</v>
      </c>
      <c r="G38" t="s">
        <v>408</v>
      </c>
      <c r="H38" t="s">
        <v>105</v>
      </c>
      <c r="I38" s="77">
        <v>15330.22</v>
      </c>
      <c r="J38" s="77">
        <v>3161</v>
      </c>
      <c r="K38" s="77">
        <v>9.9646399999999993</v>
      </c>
      <c r="L38" s="77">
        <v>494.55289420000003</v>
      </c>
      <c r="M38" s="77">
        <v>0.01</v>
      </c>
      <c r="N38" s="77">
        <v>0.3</v>
      </c>
      <c r="O38" s="77">
        <v>0.04</v>
      </c>
    </row>
    <row r="39" spans="2:15">
      <c r="B39" t="s">
        <v>1121</v>
      </c>
      <c r="C39" t="s">
        <v>1122</v>
      </c>
      <c r="D39" t="s">
        <v>103</v>
      </c>
      <c r="E39" t="s">
        <v>126</v>
      </c>
      <c r="F39" t="s">
        <v>443</v>
      </c>
      <c r="G39" t="s">
        <v>408</v>
      </c>
      <c r="H39" t="s">
        <v>105</v>
      </c>
      <c r="I39" s="77">
        <v>34080</v>
      </c>
      <c r="J39" s="77">
        <v>1878</v>
      </c>
      <c r="K39" s="77">
        <v>0</v>
      </c>
      <c r="L39" s="77">
        <v>640.02239999999995</v>
      </c>
      <c r="M39" s="77">
        <v>0.01</v>
      </c>
      <c r="N39" s="77">
        <v>0.39</v>
      </c>
      <c r="O39" s="77">
        <v>0.05</v>
      </c>
    </row>
    <row r="40" spans="2:15">
      <c r="B40" t="s">
        <v>1123</v>
      </c>
      <c r="C40" t="s">
        <v>1124</v>
      </c>
      <c r="D40" t="s">
        <v>103</v>
      </c>
      <c r="E40" t="s">
        <v>126</v>
      </c>
      <c r="F40" t="s">
        <v>579</v>
      </c>
      <c r="G40" t="s">
        <v>408</v>
      </c>
      <c r="H40" t="s">
        <v>105</v>
      </c>
      <c r="I40" s="77">
        <v>0.1</v>
      </c>
      <c r="J40" s="77">
        <v>3463</v>
      </c>
      <c r="K40" s="77">
        <v>0</v>
      </c>
      <c r="L40" s="77">
        <v>3.4629999999999999E-3</v>
      </c>
      <c r="M40" s="77">
        <v>0</v>
      </c>
      <c r="N40" s="77">
        <v>0</v>
      </c>
      <c r="O40" s="77">
        <v>0</v>
      </c>
    </row>
    <row r="41" spans="2:15">
      <c r="B41" t="s">
        <v>1125</v>
      </c>
      <c r="C41" t="s">
        <v>1126</v>
      </c>
      <c r="D41" t="s">
        <v>103</v>
      </c>
      <c r="E41" t="s">
        <v>126</v>
      </c>
      <c r="F41" t="s">
        <v>461</v>
      </c>
      <c r="G41" t="s">
        <v>408</v>
      </c>
      <c r="H41" t="s">
        <v>105</v>
      </c>
      <c r="I41" s="77">
        <v>18076.16</v>
      </c>
      <c r="J41" s="77">
        <v>13970</v>
      </c>
      <c r="K41" s="77">
        <v>0</v>
      </c>
      <c r="L41" s="77">
        <v>2525.239552</v>
      </c>
      <c r="M41" s="77">
        <v>0.04</v>
      </c>
      <c r="N41" s="77">
        <v>1.52</v>
      </c>
      <c r="O41" s="77">
        <v>0.21</v>
      </c>
    </row>
    <row r="42" spans="2:15">
      <c r="B42" t="s">
        <v>1127</v>
      </c>
      <c r="C42" t="s">
        <v>1128</v>
      </c>
      <c r="D42" t="s">
        <v>103</v>
      </c>
      <c r="E42" t="s">
        <v>126</v>
      </c>
      <c r="F42" t="s">
        <v>407</v>
      </c>
      <c r="G42" t="s">
        <v>408</v>
      </c>
      <c r="H42" t="s">
        <v>105</v>
      </c>
      <c r="I42" s="77">
        <v>34011</v>
      </c>
      <c r="J42" s="77">
        <v>16810</v>
      </c>
      <c r="K42" s="77">
        <v>0</v>
      </c>
      <c r="L42" s="77">
        <v>5717.2491</v>
      </c>
      <c r="M42" s="77">
        <v>0.03</v>
      </c>
      <c r="N42" s="77">
        <v>3.44</v>
      </c>
      <c r="O42" s="77">
        <v>0.48</v>
      </c>
    </row>
    <row r="43" spans="2:15">
      <c r="B43" t="s">
        <v>1129</v>
      </c>
      <c r="C43" t="s">
        <v>1130</v>
      </c>
      <c r="D43" t="s">
        <v>103</v>
      </c>
      <c r="E43" t="s">
        <v>126</v>
      </c>
      <c r="F43" t="s">
        <v>1131</v>
      </c>
      <c r="G43" t="s">
        <v>128</v>
      </c>
      <c r="H43" t="s">
        <v>105</v>
      </c>
      <c r="I43" s="77">
        <v>11636.64</v>
      </c>
      <c r="J43" s="77">
        <v>20040</v>
      </c>
      <c r="K43" s="77">
        <v>8.6919067600000002</v>
      </c>
      <c r="L43" s="77">
        <v>2340.6745627599998</v>
      </c>
      <c r="M43" s="77">
        <v>0.02</v>
      </c>
      <c r="N43" s="77">
        <v>1.41</v>
      </c>
      <c r="O43" s="77">
        <v>0.2</v>
      </c>
    </row>
    <row r="44" spans="2:15">
      <c r="B44" t="s">
        <v>1132</v>
      </c>
      <c r="C44" t="s">
        <v>1133</v>
      </c>
      <c r="D44" t="s">
        <v>103</v>
      </c>
      <c r="E44" t="s">
        <v>126</v>
      </c>
      <c r="F44" t="s">
        <v>1134</v>
      </c>
      <c r="G44" t="s">
        <v>132</v>
      </c>
      <c r="H44" t="s">
        <v>105</v>
      </c>
      <c r="I44" s="77">
        <v>3544</v>
      </c>
      <c r="J44" s="77">
        <v>32570</v>
      </c>
      <c r="K44" s="77">
        <v>0</v>
      </c>
      <c r="L44" s="77">
        <v>1154.2808</v>
      </c>
      <c r="M44" s="77">
        <v>0</v>
      </c>
      <c r="N44" s="77">
        <v>0.7</v>
      </c>
      <c r="O44" s="77">
        <v>0.1</v>
      </c>
    </row>
    <row r="45" spans="2:15">
      <c r="B45" t="s">
        <v>1135</v>
      </c>
      <c r="C45" t="s">
        <v>1136</v>
      </c>
      <c r="D45" t="s">
        <v>103</v>
      </c>
      <c r="E45" t="s">
        <v>126</v>
      </c>
      <c r="F45" t="s">
        <v>490</v>
      </c>
      <c r="G45" t="s">
        <v>135</v>
      </c>
      <c r="H45" t="s">
        <v>105</v>
      </c>
      <c r="I45" s="77">
        <v>826232</v>
      </c>
      <c r="J45" s="77">
        <v>448</v>
      </c>
      <c r="K45" s="77">
        <v>0</v>
      </c>
      <c r="L45" s="77">
        <v>3701.5193599999998</v>
      </c>
      <c r="M45" s="77">
        <v>0.03</v>
      </c>
      <c r="N45" s="77">
        <v>2.23</v>
      </c>
      <c r="O45" s="77">
        <v>0.31</v>
      </c>
    </row>
    <row r="46" spans="2:15">
      <c r="B46" t="s">
        <v>1137</v>
      </c>
      <c r="C46" t="s">
        <v>1138</v>
      </c>
      <c r="D46" t="s">
        <v>103</v>
      </c>
      <c r="E46" t="s">
        <v>126</v>
      </c>
      <c r="F46" t="s">
        <v>692</v>
      </c>
      <c r="G46" t="s">
        <v>135</v>
      </c>
      <c r="H46" t="s">
        <v>105</v>
      </c>
      <c r="I46" s="77">
        <v>43014</v>
      </c>
      <c r="J46" s="77">
        <v>1580</v>
      </c>
      <c r="K46" s="77">
        <v>0</v>
      </c>
      <c r="L46" s="77">
        <v>679.62120000000004</v>
      </c>
      <c r="M46" s="77">
        <v>0.03</v>
      </c>
      <c r="N46" s="77">
        <v>0.41</v>
      </c>
      <c r="O46" s="77">
        <v>0.06</v>
      </c>
    </row>
    <row r="47" spans="2:15">
      <c r="B47" t="s">
        <v>1139</v>
      </c>
      <c r="C47" t="s">
        <v>1140</v>
      </c>
      <c r="D47" t="s">
        <v>103</v>
      </c>
      <c r="E47" t="s">
        <v>126</v>
      </c>
      <c r="F47" t="s">
        <v>685</v>
      </c>
      <c r="G47" t="s">
        <v>135</v>
      </c>
      <c r="H47" t="s">
        <v>105</v>
      </c>
      <c r="I47" s="77">
        <v>25802</v>
      </c>
      <c r="J47" s="77">
        <v>2478</v>
      </c>
      <c r="K47" s="77">
        <v>0</v>
      </c>
      <c r="L47" s="77">
        <v>639.37356</v>
      </c>
      <c r="M47" s="77">
        <v>0.03</v>
      </c>
      <c r="N47" s="77">
        <v>0.39</v>
      </c>
      <c r="O47" s="77">
        <v>0.05</v>
      </c>
    </row>
    <row r="48" spans="2:15">
      <c r="B48" s="78" t="s">
        <v>1141</v>
      </c>
      <c r="E48" s="16"/>
      <c r="F48" s="16"/>
      <c r="G48" s="16"/>
      <c r="I48" s="79">
        <v>1292880.3</v>
      </c>
      <c r="K48" s="79">
        <v>96.006904120000002</v>
      </c>
      <c r="L48" s="79">
        <v>25874.92578202</v>
      </c>
      <c r="N48" s="79">
        <v>15.59</v>
      </c>
      <c r="O48" s="79">
        <v>2.17</v>
      </c>
    </row>
    <row r="49" spans="2:15">
      <c r="B49" t="s">
        <v>1142</v>
      </c>
      <c r="C49" t="s">
        <v>1143</v>
      </c>
      <c r="D49" t="s">
        <v>103</v>
      </c>
      <c r="E49" t="s">
        <v>126</v>
      </c>
      <c r="F49" t="s">
        <v>1144</v>
      </c>
      <c r="G49" t="s">
        <v>104</v>
      </c>
      <c r="H49" t="s">
        <v>105</v>
      </c>
      <c r="I49" s="77">
        <v>4576</v>
      </c>
      <c r="J49" s="77">
        <v>10320</v>
      </c>
      <c r="K49" s="77">
        <v>0</v>
      </c>
      <c r="L49" s="77">
        <v>472.2432</v>
      </c>
      <c r="M49" s="77">
        <v>0.02</v>
      </c>
      <c r="N49" s="77">
        <v>0.28000000000000003</v>
      </c>
      <c r="O49" s="77">
        <v>0.04</v>
      </c>
    </row>
    <row r="50" spans="2:15">
      <c r="B50" t="s">
        <v>1145</v>
      </c>
      <c r="C50" t="s">
        <v>1146</v>
      </c>
      <c r="D50" t="s">
        <v>103</v>
      </c>
      <c r="E50" t="s">
        <v>126</v>
      </c>
      <c r="F50" t="s">
        <v>1147</v>
      </c>
      <c r="G50" t="s">
        <v>104</v>
      </c>
      <c r="H50" t="s">
        <v>105</v>
      </c>
      <c r="I50" s="77">
        <v>232</v>
      </c>
      <c r="J50" s="77">
        <v>6216</v>
      </c>
      <c r="K50" s="77">
        <v>0</v>
      </c>
      <c r="L50" s="77">
        <v>14.42112</v>
      </c>
      <c r="M50" s="77">
        <v>0</v>
      </c>
      <c r="N50" s="77">
        <v>0.01</v>
      </c>
      <c r="O50" s="77">
        <v>0</v>
      </c>
    </row>
    <row r="51" spans="2:15">
      <c r="B51" t="s">
        <v>1148</v>
      </c>
      <c r="C51" t="s">
        <v>1149</v>
      </c>
      <c r="D51" t="s">
        <v>103</v>
      </c>
      <c r="E51" t="s">
        <v>126</v>
      </c>
      <c r="F51" t="s">
        <v>1150</v>
      </c>
      <c r="G51" t="s">
        <v>1151</v>
      </c>
      <c r="H51" t="s">
        <v>105</v>
      </c>
      <c r="I51" s="77">
        <v>12787</v>
      </c>
      <c r="J51" s="77">
        <v>3493</v>
      </c>
      <c r="K51" s="77">
        <v>9.9931300000000007</v>
      </c>
      <c r="L51" s="77">
        <v>456.64303999999998</v>
      </c>
      <c r="M51" s="77">
        <v>0.05</v>
      </c>
      <c r="N51" s="77">
        <v>0.28000000000000003</v>
      </c>
      <c r="O51" s="77">
        <v>0.04</v>
      </c>
    </row>
    <row r="52" spans="2:15">
      <c r="B52" t="s">
        <v>1152</v>
      </c>
      <c r="C52" t="s">
        <v>1153</v>
      </c>
      <c r="D52" t="s">
        <v>103</v>
      </c>
      <c r="E52" t="s">
        <v>126</v>
      </c>
      <c r="F52" t="s">
        <v>1154</v>
      </c>
      <c r="G52" t="s">
        <v>1151</v>
      </c>
      <c r="H52" t="s">
        <v>105</v>
      </c>
      <c r="I52" s="77">
        <v>63176</v>
      </c>
      <c r="J52" s="77">
        <v>1735</v>
      </c>
      <c r="K52" s="77">
        <v>0</v>
      </c>
      <c r="L52" s="77">
        <v>1096.1035999999999</v>
      </c>
      <c r="M52" s="77">
        <v>0.06</v>
      </c>
      <c r="N52" s="77">
        <v>0.66</v>
      </c>
      <c r="O52" s="77">
        <v>0.09</v>
      </c>
    </row>
    <row r="53" spans="2:15">
      <c r="B53" t="s">
        <v>1155</v>
      </c>
      <c r="C53" t="s">
        <v>1156</v>
      </c>
      <c r="D53" t="s">
        <v>103</v>
      </c>
      <c r="E53" t="s">
        <v>126</v>
      </c>
      <c r="F53" t="s">
        <v>1157</v>
      </c>
      <c r="G53" t="s">
        <v>1056</v>
      </c>
      <c r="H53" t="s">
        <v>105</v>
      </c>
      <c r="I53" s="77">
        <v>9864</v>
      </c>
      <c r="J53" s="77">
        <v>1609</v>
      </c>
      <c r="K53" s="77">
        <v>0</v>
      </c>
      <c r="L53" s="77">
        <v>158.71176</v>
      </c>
      <c r="M53" s="77">
        <v>0.02</v>
      </c>
      <c r="N53" s="77">
        <v>0.1</v>
      </c>
      <c r="O53" s="77">
        <v>0.01</v>
      </c>
    </row>
    <row r="54" spans="2:15">
      <c r="B54" t="s">
        <v>1158</v>
      </c>
      <c r="C54" t="s">
        <v>1159</v>
      </c>
      <c r="D54" t="s">
        <v>103</v>
      </c>
      <c r="E54" t="s">
        <v>126</v>
      </c>
      <c r="F54" t="s">
        <v>1160</v>
      </c>
      <c r="G54" t="s">
        <v>523</v>
      </c>
      <c r="H54" t="s">
        <v>105</v>
      </c>
      <c r="I54" s="77">
        <v>4245</v>
      </c>
      <c r="J54" s="77">
        <v>22900</v>
      </c>
      <c r="K54" s="77">
        <v>34.712310000000002</v>
      </c>
      <c r="L54" s="77">
        <v>1006.81731</v>
      </c>
      <c r="M54" s="77">
        <v>0.03</v>
      </c>
      <c r="N54" s="77">
        <v>0.61</v>
      </c>
      <c r="O54" s="77">
        <v>0.08</v>
      </c>
    </row>
    <row r="55" spans="2:15">
      <c r="B55" t="s">
        <v>1161</v>
      </c>
      <c r="C55" t="s">
        <v>1162</v>
      </c>
      <c r="D55" t="s">
        <v>103</v>
      </c>
      <c r="E55" t="s">
        <v>126</v>
      </c>
      <c r="F55" t="s">
        <v>1163</v>
      </c>
      <c r="G55" t="s">
        <v>523</v>
      </c>
      <c r="H55" t="s">
        <v>105</v>
      </c>
      <c r="I55" s="77">
        <v>15292</v>
      </c>
      <c r="J55" s="77">
        <v>6317</v>
      </c>
      <c r="K55" s="77">
        <v>0</v>
      </c>
      <c r="L55" s="77">
        <v>965.99563999999998</v>
      </c>
      <c r="M55" s="77">
        <v>0.03</v>
      </c>
      <c r="N55" s="77">
        <v>0.57999999999999996</v>
      </c>
      <c r="O55" s="77">
        <v>0.08</v>
      </c>
    </row>
    <row r="56" spans="2:15">
      <c r="B56" t="s">
        <v>1164</v>
      </c>
      <c r="C56" t="s">
        <v>1165</v>
      </c>
      <c r="D56" t="s">
        <v>103</v>
      </c>
      <c r="E56" t="s">
        <v>126</v>
      </c>
      <c r="F56" t="s">
        <v>618</v>
      </c>
      <c r="G56" t="s">
        <v>523</v>
      </c>
      <c r="H56" t="s">
        <v>105</v>
      </c>
      <c r="I56" s="77">
        <v>15877</v>
      </c>
      <c r="J56" s="77">
        <v>4492</v>
      </c>
      <c r="K56" s="77">
        <v>0</v>
      </c>
      <c r="L56" s="77">
        <v>713.19484</v>
      </c>
      <c r="M56" s="77">
        <v>0.03</v>
      </c>
      <c r="N56" s="77">
        <v>0.43</v>
      </c>
      <c r="O56" s="77">
        <v>0.06</v>
      </c>
    </row>
    <row r="57" spans="2:15">
      <c r="B57" t="s">
        <v>1166</v>
      </c>
      <c r="C57" t="s">
        <v>1167</v>
      </c>
      <c r="D57" t="s">
        <v>103</v>
      </c>
      <c r="E57" t="s">
        <v>126</v>
      </c>
      <c r="F57" t="s">
        <v>1168</v>
      </c>
      <c r="G57" t="s">
        <v>732</v>
      </c>
      <c r="H57" t="s">
        <v>105</v>
      </c>
      <c r="I57" s="77">
        <v>1947</v>
      </c>
      <c r="J57" s="77">
        <v>88000</v>
      </c>
      <c r="K57" s="77">
        <v>0</v>
      </c>
      <c r="L57" s="77">
        <v>1713.36</v>
      </c>
      <c r="M57" s="77">
        <v>0.05</v>
      </c>
      <c r="N57" s="77">
        <v>1.03</v>
      </c>
      <c r="O57" s="77">
        <v>0.14000000000000001</v>
      </c>
    </row>
    <row r="58" spans="2:15">
      <c r="B58" t="s">
        <v>1169</v>
      </c>
      <c r="C58" t="s">
        <v>1170</v>
      </c>
      <c r="D58" t="s">
        <v>103</v>
      </c>
      <c r="E58" t="s">
        <v>126</v>
      </c>
      <c r="F58" t="s">
        <v>1171</v>
      </c>
      <c r="G58" t="s">
        <v>732</v>
      </c>
      <c r="H58" t="s">
        <v>105</v>
      </c>
      <c r="I58" s="77">
        <v>3086.5</v>
      </c>
      <c r="J58" s="77">
        <v>19500</v>
      </c>
      <c r="K58" s="77">
        <v>0</v>
      </c>
      <c r="L58" s="77">
        <v>601.86749999999995</v>
      </c>
      <c r="M58" s="77">
        <v>0.02</v>
      </c>
      <c r="N58" s="77">
        <v>0.36</v>
      </c>
      <c r="O58" s="77">
        <v>0.05</v>
      </c>
    </row>
    <row r="59" spans="2:15">
      <c r="B59" t="s">
        <v>1172</v>
      </c>
      <c r="C59" t="s">
        <v>1173</v>
      </c>
      <c r="D59" t="s">
        <v>103</v>
      </c>
      <c r="E59" t="s">
        <v>126</v>
      </c>
      <c r="F59" t="s">
        <v>989</v>
      </c>
      <c r="G59" t="s">
        <v>530</v>
      </c>
      <c r="H59" t="s">
        <v>105</v>
      </c>
      <c r="I59" s="77">
        <v>58228</v>
      </c>
      <c r="J59" s="77">
        <v>1852</v>
      </c>
      <c r="K59" s="77">
        <v>0</v>
      </c>
      <c r="L59" s="77">
        <v>1078.38256</v>
      </c>
      <c r="M59" s="77">
        <v>0.04</v>
      </c>
      <c r="N59" s="77">
        <v>0.65</v>
      </c>
      <c r="O59" s="77">
        <v>0.09</v>
      </c>
    </row>
    <row r="60" spans="2:15">
      <c r="B60" t="s">
        <v>1174</v>
      </c>
      <c r="C60" t="s">
        <v>1175</v>
      </c>
      <c r="D60" t="s">
        <v>103</v>
      </c>
      <c r="E60" t="s">
        <v>126</v>
      </c>
      <c r="F60" t="s">
        <v>1176</v>
      </c>
      <c r="G60" t="s">
        <v>530</v>
      </c>
      <c r="H60" t="s">
        <v>105</v>
      </c>
      <c r="I60" s="77">
        <v>4026</v>
      </c>
      <c r="J60" s="77">
        <v>4599</v>
      </c>
      <c r="K60" s="77">
        <v>0</v>
      </c>
      <c r="L60" s="77">
        <v>185.15574000000001</v>
      </c>
      <c r="M60" s="77">
        <v>0.02</v>
      </c>
      <c r="N60" s="77">
        <v>0.11</v>
      </c>
      <c r="O60" s="77">
        <v>0.02</v>
      </c>
    </row>
    <row r="61" spans="2:15">
      <c r="B61" t="s">
        <v>1177</v>
      </c>
      <c r="C61" t="s">
        <v>1178</v>
      </c>
      <c r="D61" t="s">
        <v>103</v>
      </c>
      <c r="E61" t="s">
        <v>126</v>
      </c>
      <c r="F61" t="s">
        <v>1179</v>
      </c>
      <c r="G61" t="s">
        <v>530</v>
      </c>
      <c r="H61" t="s">
        <v>105</v>
      </c>
      <c r="I61" s="77">
        <v>43060.5</v>
      </c>
      <c r="J61" s="77">
        <v>2275</v>
      </c>
      <c r="K61" s="77">
        <v>0</v>
      </c>
      <c r="L61" s="77">
        <v>979.62637500000005</v>
      </c>
      <c r="M61" s="77">
        <v>0.04</v>
      </c>
      <c r="N61" s="77">
        <v>0.59</v>
      </c>
      <c r="O61" s="77">
        <v>0.08</v>
      </c>
    </row>
    <row r="62" spans="2:15">
      <c r="B62" t="s">
        <v>1180</v>
      </c>
      <c r="C62" t="s">
        <v>1181</v>
      </c>
      <c r="D62" t="s">
        <v>103</v>
      </c>
      <c r="E62" t="s">
        <v>126</v>
      </c>
      <c r="F62" t="s">
        <v>1182</v>
      </c>
      <c r="G62" t="s">
        <v>530</v>
      </c>
      <c r="H62" t="s">
        <v>105</v>
      </c>
      <c r="I62" s="77">
        <v>258308.5</v>
      </c>
      <c r="J62" s="77">
        <v>271.10000000000002</v>
      </c>
      <c r="K62" s="77">
        <v>0</v>
      </c>
      <c r="L62" s="77">
        <v>700.27434349999999</v>
      </c>
      <c r="M62" s="77">
        <v>0.02</v>
      </c>
      <c r="N62" s="77">
        <v>0.42</v>
      </c>
      <c r="O62" s="77">
        <v>0.06</v>
      </c>
    </row>
    <row r="63" spans="2:15">
      <c r="B63" t="s">
        <v>1183</v>
      </c>
      <c r="C63" t="s">
        <v>1184</v>
      </c>
      <c r="D63" t="s">
        <v>103</v>
      </c>
      <c r="E63" t="s">
        <v>126</v>
      </c>
      <c r="F63" t="s">
        <v>1185</v>
      </c>
      <c r="G63" t="s">
        <v>1186</v>
      </c>
      <c r="H63" t="s">
        <v>105</v>
      </c>
      <c r="I63" s="77">
        <v>2143</v>
      </c>
      <c r="J63" s="77">
        <v>15490</v>
      </c>
      <c r="K63" s="77">
        <v>0</v>
      </c>
      <c r="L63" s="77">
        <v>331.95069999999998</v>
      </c>
      <c r="M63" s="77">
        <v>0.05</v>
      </c>
      <c r="N63" s="77">
        <v>0.2</v>
      </c>
      <c r="O63" s="77">
        <v>0.03</v>
      </c>
    </row>
    <row r="64" spans="2:15">
      <c r="B64" t="s">
        <v>1187</v>
      </c>
      <c r="C64" t="s">
        <v>1188</v>
      </c>
      <c r="D64" t="s">
        <v>103</v>
      </c>
      <c r="E64" t="s">
        <v>126</v>
      </c>
      <c r="F64" t="s">
        <v>1189</v>
      </c>
      <c r="G64" t="s">
        <v>569</v>
      </c>
      <c r="H64" t="s">
        <v>105</v>
      </c>
      <c r="I64" s="77">
        <v>3791</v>
      </c>
      <c r="J64" s="77">
        <v>16140</v>
      </c>
      <c r="K64" s="77">
        <v>0</v>
      </c>
      <c r="L64" s="77">
        <v>611.86739999999998</v>
      </c>
      <c r="M64" s="77">
        <v>0.04</v>
      </c>
      <c r="N64" s="77">
        <v>0.37</v>
      </c>
      <c r="O64" s="77">
        <v>0.05</v>
      </c>
    </row>
    <row r="65" spans="2:15">
      <c r="B65" t="s">
        <v>1190</v>
      </c>
      <c r="C65" t="s">
        <v>1191</v>
      </c>
      <c r="D65" t="s">
        <v>103</v>
      </c>
      <c r="E65" t="s">
        <v>126</v>
      </c>
      <c r="F65" t="s">
        <v>1192</v>
      </c>
      <c r="G65" t="s">
        <v>1100</v>
      </c>
      <c r="H65" t="s">
        <v>105</v>
      </c>
      <c r="I65" s="77">
        <v>7235</v>
      </c>
      <c r="J65" s="77">
        <v>9438</v>
      </c>
      <c r="K65" s="77">
        <v>0</v>
      </c>
      <c r="L65" s="77">
        <v>682.83929999999998</v>
      </c>
      <c r="M65" s="77">
        <v>0.03</v>
      </c>
      <c r="N65" s="77">
        <v>0.41</v>
      </c>
      <c r="O65" s="77">
        <v>0.06</v>
      </c>
    </row>
    <row r="66" spans="2:15">
      <c r="B66" t="s">
        <v>1193</v>
      </c>
      <c r="C66" t="s">
        <v>1194</v>
      </c>
      <c r="D66" t="s">
        <v>103</v>
      </c>
      <c r="E66" t="s">
        <v>126</v>
      </c>
      <c r="F66" t="s">
        <v>1195</v>
      </c>
      <c r="G66" t="s">
        <v>863</v>
      </c>
      <c r="H66" t="s">
        <v>105</v>
      </c>
      <c r="I66" s="77">
        <v>5459</v>
      </c>
      <c r="J66" s="77">
        <v>10320</v>
      </c>
      <c r="K66" s="77">
        <v>0</v>
      </c>
      <c r="L66" s="77">
        <v>563.36879999999996</v>
      </c>
      <c r="M66" s="77">
        <v>0.04</v>
      </c>
      <c r="N66" s="77">
        <v>0.34</v>
      </c>
      <c r="O66" s="77">
        <v>0.05</v>
      </c>
    </row>
    <row r="67" spans="2:15">
      <c r="B67" t="s">
        <v>1196</v>
      </c>
      <c r="C67" t="s">
        <v>1197</v>
      </c>
      <c r="D67" t="s">
        <v>103</v>
      </c>
      <c r="E67" t="s">
        <v>126</v>
      </c>
      <c r="F67" t="s">
        <v>1198</v>
      </c>
      <c r="G67" t="s">
        <v>914</v>
      </c>
      <c r="H67" t="s">
        <v>105</v>
      </c>
      <c r="I67" s="77">
        <v>4262</v>
      </c>
      <c r="J67" s="77">
        <v>5396</v>
      </c>
      <c r="K67" s="77">
        <v>0</v>
      </c>
      <c r="L67" s="77">
        <v>229.97752</v>
      </c>
      <c r="M67" s="77">
        <v>0.02</v>
      </c>
      <c r="N67" s="77">
        <v>0.14000000000000001</v>
      </c>
      <c r="O67" s="77">
        <v>0.02</v>
      </c>
    </row>
    <row r="68" spans="2:15">
      <c r="B68" t="s">
        <v>1199</v>
      </c>
      <c r="C68" t="s">
        <v>1200</v>
      </c>
      <c r="D68" t="s">
        <v>103</v>
      </c>
      <c r="E68" t="s">
        <v>126</v>
      </c>
      <c r="F68" t="s">
        <v>1201</v>
      </c>
      <c r="G68" t="s">
        <v>914</v>
      </c>
      <c r="H68" t="s">
        <v>105</v>
      </c>
      <c r="I68" s="77">
        <v>4988</v>
      </c>
      <c r="J68" s="77">
        <v>9753</v>
      </c>
      <c r="K68" s="77">
        <v>0</v>
      </c>
      <c r="L68" s="77">
        <v>486.47964000000002</v>
      </c>
      <c r="M68" s="77">
        <v>0.05</v>
      </c>
      <c r="N68" s="77">
        <v>0.28999999999999998</v>
      </c>
      <c r="O68" s="77">
        <v>0.04</v>
      </c>
    </row>
    <row r="69" spans="2:15">
      <c r="B69" t="s">
        <v>1202</v>
      </c>
      <c r="C69" t="s">
        <v>1203</v>
      </c>
      <c r="D69" t="s">
        <v>103</v>
      </c>
      <c r="E69" t="s">
        <v>126</v>
      </c>
      <c r="F69" t="s">
        <v>1204</v>
      </c>
      <c r="G69" t="s">
        <v>914</v>
      </c>
      <c r="H69" t="s">
        <v>105</v>
      </c>
      <c r="I69" s="77">
        <v>2309</v>
      </c>
      <c r="J69" s="77">
        <v>17620</v>
      </c>
      <c r="K69" s="77">
        <v>0</v>
      </c>
      <c r="L69" s="77">
        <v>406.8458</v>
      </c>
      <c r="M69" s="77">
        <v>0.02</v>
      </c>
      <c r="N69" s="77">
        <v>0.25</v>
      </c>
      <c r="O69" s="77">
        <v>0.03</v>
      </c>
    </row>
    <row r="70" spans="2:15">
      <c r="B70" t="s">
        <v>1205</v>
      </c>
      <c r="C70" t="s">
        <v>1206</v>
      </c>
      <c r="D70" t="s">
        <v>103</v>
      </c>
      <c r="E70" t="s">
        <v>126</v>
      </c>
      <c r="F70" t="s">
        <v>1207</v>
      </c>
      <c r="G70" t="s">
        <v>956</v>
      </c>
      <c r="H70" t="s">
        <v>105</v>
      </c>
      <c r="I70" s="77">
        <v>47410</v>
      </c>
      <c r="J70" s="77">
        <v>1630</v>
      </c>
      <c r="K70" s="77">
        <v>0</v>
      </c>
      <c r="L70" s="77">
        <v>772.78300000000002</v>
      </c>
      <c r="M70" s="77">
        <v>0.04</v>
      </c>
      <c r="N70" s="77">
        <v>0.47</v>
      </c>
      <c r="O70" s="77">
        <v>0.06</v>
      </c>
    </row>
    <row r="71" spans="2:15">
      <c r="B71" t="s">
        <v>1208</v>
      </c>
      <c r="C71" t="s">
        <v>1209</v>
      </c>
      <c r="D71" t="s">
        <v>103</v>
      </c>
      <c r="E71" t="s">
        <v>126</v>
      </c>
      <c r="F71" t="s">
        <v>1210</v>
      </c>
      <c r="G71" t="s">
        <v>956</v>
      </c>
      <c r="H71" t="s">
        <v>105</v>
      </c>
      <c r="I71" s="77">
        <v>5349</v>
      </c>
      <c r="J71" s="77">
        <v>7323</v>
      </c>
      <c r="K71" s="77">
        <v>0</v>
      </c>
      <c r="L71" s="77">
        <v>391.70726999999999</v>
      </c>
      <c r="M71" s="77">
        <v>0.04</v>
      </c>
      <c r="N71" s="77">
        <v>0.24</v>
      </c>
      <c r="O71" s="77">
        <v>0.03</v>
      </c>
    </row>
    <row r="72" spans="2:15">
      <c r="B72" t="s">
        <v>1211</v>
      </c>
      <c r="C72" t="s">
        <v>1212</v>
      </c>
      <c r="D72" t="s">
        <v>103</v>
      </c>
      <c r="E72" t="s">
        <v>126</v>
      </c>
      <c r="F72" t="s">
        <v>1213</v>
      </c>
      <c r="G72" t="s">
        <v>956</v>
      </c>
      <c r="H72" t="s">
        <v>105</v>
      </c>
      <c r="I72" s="77">
        <v>1022</v>
      </c>
      <c r="J72" s="77">
        <v>33640</v>
      </c>
      <c r="K72" s="77">
        <v>0</v>
      </c>
      <c r="L72" s="77">
        <v>343.80079999999998</v>
      </c>
      <c r="M72" s="77">
        <v>0.04</v>
      </c>
      <c r="N72" s="77">
        <v>0.21</v>
      </c>
      <c r="O72" s="77">
        <v>0.03</v>
      </c>
    </row>
    <row r="73" spans="2:15">
      <c r="B73" t="s">
        <v>1214</v>
      </c>
      <c r="C73" t="s">
        <v>1215</v>
      </c>
      <c r="D73" t="s">
        <v>103</v>
      </c>
      <c r="E73" t="s">
        <v>126</v>
      </c>
      <c r="F73" t="s">
        <v>955</v>
      </c>
      <c r="G73" t="s">
        <v>956</v>
      </c>
      <c r="H73" t="s">
        <v>105</v>
      </c>
      <c r="I73" s="77">
        <v>75908</v>
      </c>
      <c r="J73" s="77">
        <v>1122</v>
      </c>
      <c r="K73" s="77">
        <v>12.98888</v>
      </c>
      <c r="L73" s="77">
        <v>864.67664000000002</v>
      </c>
      <c r="M73" s="77">
        <v>0.02</v>
      </c>
      <c r="N73" s="77">
        <v>0.52</v>
      </c>
      <c r="O73" s="77">
        <v>7.0000000000000007E-2</v>
      </c>
    </row>
    <row r="74" spans="2:15">
      <c r="B74" t="s">
        <v>1216</v>
      </c>
      <c r="C74" t="s">
        <v>1217</v>
      </c>
      <c r="D74" t="s">
        <v>103</v>
      </c>
      <c r="E74" t="s">
        <v>126</v>
      </c>
      <c r="F74" t="s">
        <v>711</v>
      </c>
      <c r="G74" t="s">
        <v>408</v>
      </c>
      <c r="H74" t="s">
        <v>105</v>
      </c>
      <c r="I74" s="77">
        <v>72736.399999999994</v>
      </c>
      <c r="J74" s="77">
        <v>367.6</v>
      </c>
      <c r="K74" s="77">
        <v>0</v>
      </c>
      <c r="L74" s="77">
        <v>267.37900639999998</v>
      </c>
      <c r="M74" s="77">
        <v>0.03</v>
      </c>
      <c r="N74" s="77">
        <v>0.16</v>
      </c>
      <c r="O74" s="77">
        <v>0.02</v>
      </c>
    </row>
    <row r="75" spans="2:15">
      <c r="B75" t="s">
        <v>1218</v>
      </c>
      <c r="C75" t="s">
        <v>1219</v>
      </c>
      <c r="D75" t="s">
        <v>103</v>
      </c>
      <c r="E75" t="s">
        <v>126</v>
      </c>
      <c r="F75" t="s">
        <v>546</v>
      </c>
      <c r="G75" t="s">
        <v>408</v>
      </c>
      <c r="H75" t="s">
        <v>105</v>
      </c>
      <c r="I75" s="77">
        <v>1189</v>
      </c>
      <c r="J75" s="77">
        <v>165900</v>
      </c>
      <c r="K75" s="77">
        <v>0</v>
      </c>
      <c r="L75" s="77">
        <v>1972.5509999999999</v>
      </c>
      <c r="M75" s="77">
        <v>0.06</v>
      </c>
      <c r="N75" s="77">
        <v>1.19</v>
      </c>
      <c r="O75" s="77">
        <v>0.17</v>
      </c>
    </row>
    <row r="76" spans="2:15">
      <c r="B76" t="s">
        <v>1220</v>
      </c>
      <c r="C76" t="s">
        <v>1221</v>
      </c>
      <c r="D76" t="s">
        <v>103</v>
      </c>
      <c r="E76" t="s">
        <v>126</v>
      </c>
      <c r="F76" t="s">
        <v>1222</v>
      </c>
      <c r="G76" t="s">
        <v>408</v>
      </c>
      <c r="H76" t="s">
        <v>105</v>
      </c>
      <c r="I76" s="77">
        <v>4971</v>
      </c>
      <c r="J76" s="77">
        <v>6183</v>
      </c>
      <c r="K76" s="77">
        <v>0</v>
      </c>
      <c r="L76" s="77">
        <v>307.35692999999998</v>
      </c>
      <c r="M76" s="77">
        <v>0.03</v>
      </c>
      <c r="N76" s="77">
        <v>0.19</v>
      </c>
      <c r="O76" s="77">
        <v>0.03</v>
      </c>
    </row>
    <row r="77" spans="2:15">
      <c r="B77" t="s">
        <v>1223</v>
      </c>
      <c r="C77" t="s">
        <v>1224</v>
      </c>
      <c r="D77" t="s">
        <v>103</v>
      </c>
      <c r="E77" t="s">
        <v>126</v>
      </c>
      <c r="F77" t="s">
        <v>671</v>
      </c>
      <c r="G77" t="s">
        <v>408</v>
      </c>
      <c r="H77" t="s">
        <v>105</v>
      </c>
      <c r="I77" s="77">
        <v>1038</v>
      </c>
      <c r="J77" s="77">
        <v>41480</v>
      </c>
      <c r="K77" s="77">
        <v>4.1520000000000001</v>
      </c>
      <c r="L77" s="77">
        <v>434.71440000000001</v>
      </c>
      <c r="M77" s="77">
        <v>0.02</v>
      </c>
      <c r="N77" s="77">
        <v>0.26</v>
      </c>
      <c r="O77" s="77">
        <v>0.04</v>
      </c>
    </row>
    <row r="78" spans="2:15">
      <c r="B78" t="s">
        <v>1225</v>
      </c>
      <c r="C78" t="s">
        <v>1226</v>
      </c>
      <c r="D78" t="s">
        <v>103</v>
      </c>
      <c r="E78" t="s">
        <v>126</v>
      </c>
      <c r="F78" t="s">
        <v>1227</v>
      </c>
      <c r="G78" t="s">
        <v>408</v>
      </c>
      <c r="H78" t="s">
        <v>105</v>
      </c>
      <c r="I78" s="77">
        <v>0.1</v>
      </c>
      <c r="J78" s="77">
        <v>1468</v>
      </c>
      <c r="K78" s="77">
        <v>0</v>
      </c>
      <c r="L78" s="77">
        <v>1.4679999999999999E-3</v>
      </c>
      <c r="M78" s="77">
        <v>0</v>
      </c>
      <c r="N78" s="77">
        <v>0</v>
      </c>
      <c r="O78" s="77">
        <v>0</v>
      </c>
    </row>
    <row r="79" spans="2:15">
      <c r="B79" t="s">
        <v>1228</v>
      </c>
      <c r="C79" t="s">
        <v>1229</v>
      </c>
      <c r="D79" t="s">
        <v>103</v>
      </c>
      <c r="E79" t="s">
        <v>126</v>
      </c>
      <c r="F79" t="s">
        <v>695</v>
      </c>
      <c r="G79" t="s">
        <v>408</v>
      </c>
      <c r="H79" t="s">
        <v>105</v>
      </c>
      <c r="I79" s="77">
        <v>0.35</v>
      </c>
      <c r="J79" s="77">
        <v>13140</v>
      </c>
      <c r="K79" s="77">
        <v>0</v>
      </c>
      <c r="L79" s="77">
        <v>4.5990000000000003E-2</v>
      </c>
      <c r="M79" s="77">
        <v>0</v>
      </c>
      <c r="N79" s="77">
        <v>0</v>
      </c>
      <c r="O79" s="77">
        <v>0</v>
      </c>
    </row>
    <row r="80" spans="2:15">
      <c r="B80" t="s">
        <v>1230</v>
      </c>
      <c r="C80" t="s">
        <v>1231</v>
      </c>
      <c r="D80" t="s">
        <v>103</v>
      </c>
      <c r="E80" t="s">
        <v>126</v>
      </c>
      <c r="F80" t="s">
        <v>480</v>
      </c>
      <c r="G80" t="s">
        <v>408</v>
      </c>
      <c r="H80" t="s">
        <v>105</v>
      </c>
      <c r="I80" s="77">
        <v>59888</v>
      </c>
      <c r="J80" s="77">
        <v>1439</v>
      </c>
      <c r="K80" s="77">
        <v>0</v>
      </c>
      <c r="L80" s="77">
        <v>861.78832</v>
      </c>
      <c r="M80" s="77">
        <v>0.03</v>
      </c>
      <c r="N80" s="77">
        <v>0.52</v>
      </c>
      <c r="O80" s="77">
        <v>7.0000000000000007E-2</v>
      </c>
    </row>
    <row r="81" spans="2:15">
      <c r="B81" t="s">
        <v>1232</v>
      </c>
      <c r="C81" t="s">
        <v>1233</v>
      </c>
      <c r="D81" t="s">
        <v>103</v>
      </c>
      <c r="E81" t="s">
        <v>126</v>
      </c>
      <c r="F81" t="s">
        <v>715</v>
      </c>
      <c r="G81" t="s">
        <v>408</v>
      </c>
      <c r="H81" t="s">
        <v>105</v>
      </c>
      <c r="I81" s="77">
        <v>183263</v>
      </c>
      <c r="J81" s="77">
        <v>577.5</v>
      </c>
      <c r="K81" s="77">
        <v>0</v>
      </c>
      <c r="L81" s="77">
        <v>1058.3438249999999</v>
      </c>
      <c r="M81" s="77">
        <v>0.04</v>
      </c>
      <c r="N81" s="77">
        <v>0.64</v>
      </c>
      <c r="O81" s="77">
        <v>0.09</v>
      </c>
    </row>
    <row r="82" spans="2:15">
      <c r="B82" t="s">
        <v>1234</v>
      </c>
      <c r="C82" t="s">
        <v>1235</v>
      </c>
      <c r="D82" t="s">
        <v>103</v>
      </c>
      <c r="E82" t="s">
        <v>126</v>
      </c>
      <c r="F82" t="s">
        <v>960</v>
      </c>
      <c r="G82" t="s">
        <v>961</v>
      </c>
      <c r="H82" t="s">
        <v>105</v>
      </c>
      <c r="I82" s="77">
        <v>153813</v>
      </c>
      <c r="J82" s="77">
        <v>345.6</v>
      </c>
      <c r="K82" s="77">
        <v>20.160624120000001</v>
      </c>
      <c r="L82" s="77">
        <v>551.73835211999994</v>
      </c>
      <c r="M82" s="77">
        <v>0.05</v>
      </c>
      <c r="N82" s="77">
        <v>0.33</v>
      </c>
      <c r="O82" s="77">
        <v>0.05</v>
      </c>
    </row>
    <row r="83" spans="2:15">
      <c r="B83" t="s">
        <v>1236</v>
      </c>
      <c r="C83" t="s">
        <v>1237</v>
      </c>
      <c r="D83" t="s">
        <v>103</v>
      </c>
      <c r="E83" t="s">
        <v>126</v>
      </c>
      <c r="F83" t="s">
        <v>1238</v>
      </c>
      <c r="G83" t="s">
        <v>961</v>
      </c>
      <c r="H83" t="s">
        <v>105</v>
      </c>
      <c r="I83" s="77">
        <v>17146</v>
      </c>
      <c r="J83" s="77">
        <v>933.7</v>
      </c>
      <c r="K83" s="77">
        <v>0</v>
      </c>
      <c r="L83" s="77">
        <v>160.09220199999999</v>
      </c>
      <c r="M83" s="77">
        <v>0.03</v>
      </c>
      <c r="N83" s="77">
        <v>0.1</v>
      </c>
      <c r="O83" s="77">
        <v>0.01</v>
      </c>
    </row>
    <row r="84" spans="2:15">
      <c r="B84" t="s">
        <v>1239</v>
      </c>
      <c r="C84" t="s">
        <v>1240</v>
      </c>
      <c r="D84" t="s">
        <v>103</v>
      </c>
      <c r="E84" t="s">
        <v>126</v>
      </c>
      <c r="F84" t="s">
        <v>1241</v>
      </c>
      <c r="G84" t="s">
        <v>128</v>
      </c>
      <c r="H84" t="s">
        <v>105</v>
      </c>
      <c r="I84" s="77">
        <v>76907.95</v>
      </c>
      <c r="J84" s="77">
        <v>340</v>
      </c>
      <c r="K84" s="77">
        <v>0</v>
      </c>
      <c r="L84" s="77">
        <v>261.48703</v>
      </c>
      <c r="M84" s="77">
        <v>0.02</v>
      </c>
      <c r="N84" s="77">
        <v>0.16</v>
      </c>
      <c r="O84" s="77">
        <v>0.02</v>
      </c>
    </row>
    <row r="85" spans="2:15">
      <c r="B85" t="s">
        <v>1242</v>
      </c>
      <c r="C85" t="s">
        <v>1243</v>
      </c>
      <c r="D85" t="s">
        <v>103</v>
      </c>
      <c r="E85" t="s">
        <v>126</v>
      </c>
      <c r="F85" t="s">
        <v>1244</v>
      </c>
      <c r="G85" t="s">
        <v>1245</v>
      </c>
      <c r="H85" t="s">
        <v>105</v>
      </c>
      <c r="I85" s="77">
        <v>2242</v>
      </c>
      <c r="J85" s="77">
        <v>13800</v>
      </c>
      <c r="K85" s="77">
        <v>4.3374600000000001</v>
      </c>
      <c r="L85" s="77">
        <v>313.73345999999998</v>
      </c>
      <c r="M85" s="77">
        <v>0.03</v>
      </c>
      <c r="N85" s="77">
        <v>0.19</v>
      </c>
      <c r="O85" s="77">
        <v>0.03</v>
      </c>
    </row>
    <row r="86" spans="2:15">
      <c r="B86" t="s">
        <v>1246</v>
      </c>
      <c r="C86" t="s">
        <v>1247</v>
      </c>
      <c r="D86" t="s">
        <v>103</v>
      </c>
      <c r="E86" t="s">
        <v>126</v>
      </c>
      <c r="F86" t="s">
        <v>1248</v>
      </c>
      <c r="G86" t="s">
        <v>1245</v>
      </c>
      <c r="H86" t="s">
        <v>105</v>
      </c>
      <c r="I86" s="77">
        <v>13741</v>
      </c>
      <c r="J86" s="77">
        <v>7792</v>
      </c>
      <c r="K86" s="77">
        <v>0</v>
      </c>
      <c r="L86" s="77">
        <v>1070.6987200000001</v>
      </c>
      <c r="M86" s="77">
        <v>0.06</v>
      </c>
      <c r="N86" s="77">
        <v>0.65</v>
      </c>
      <c r="O86" s="77">
        <v>0.09</v>
      </c>
    </row>
    <row r="87" spans="2:15">
      <c r="B87" t="s">
        <v>1249</v>
      </c>
      <c r="C87" t="s">
        <v>1250</v>
      </c>
      <c r="D87" t="s">
        <v>103</v>
      </c>
      <c r="E87" t="s">
        <v>126</v>
      </c>
      <c r="F87" t="s">
        <v>1251</v>
      </c>
      <c r="G87" t="s">
        <v>1245</v>
      </c>
      <c r="H87" t="s">
        <v>105</v>
      </c>
      <c r="I87" s="77">
        <v>35182</v>
      </c>
      <c r="J87" s="77">
        <v>3955</v>
      </c>
      <c r="K87" s="77">
        <v>0</v>
      </c>
      <c r="L87" s="77">
        <v>1391.4481000000001</v>
      </c>
      <c r="M87" s="77">
        <v>0.06</v>
      </c>
      <c r="N87" s="77">
        <v>0.84</v>
      </c>
      <c r="O87" s="77">
        <v>0.12</v>
      </c>
    </row>
    <row r="88" spans="2:15">
      <c r="B88" t="s">
        <v>1252</v>
      </c>
      <c r="C88" t="s">
        <v>1253</v>
      </c>
      <c r="D88" t="s">
        <v>103</v>
      </c>
      <c r="E88" t="s">
        <v>126</v>
      </c>
      <c r="F88" t="s">
        <v>1254</v>
      </c>
      <c r="G88" t="s">
        <v>1245</v>
      </c>
      <c r="H88" t="s">
        <v>105</v>
      </c>
      <c r="I88" s="77">
        <v>2950</v>
      </c>
      <c r="J88" s="77">
        <v>12780</v>
      </c>
      <c r="K88" s="77">
        <v>0</v>
      </c>
      <c r="L88" s="77">
        <v>377.01</v>
      </c>
      <c r="M88" s="77">
        <v>0.02</v>
      </c>
      <c r="N88" s="77">
        <v>0.23</v>
      </c>
      <c r="O88" s="77">
        <v>0.03</v>
      </c>
    </row>
    <row r="89" spans="2:15">
      <c r="B89" t="s">
        <v>1255</v>
      </c>
      <c r="C89" t="s">
        <v>1256</v>
      </c>
      <c r="D89" t="s">
        <v>103</v>
      </c>
      <c r="E89" t="s">
        <v>126</v>
      </c>
      <c r="F89" t="s">
        <v>1257</v>
      </c>
      <c r="G89" t="s">
        <v>130</v>
      </c>
      <c r="H89" t="s">
        <v>105</v>
      </c>
      <c r="I89" s="77">
        <v>3865</v>
      </c>
      <c r="J89" s="77">
        <v>17580</v>
      </c>
      <c r="K89" s="77">
        <v>9.6624999999999996</v>
      </c>
      <c r="L89" s="77">
        <v>689.12950000000001</v>
      </c>
      <c r="M89" s="77">
        <v>7.0000000000000007E-2</v>
      </c>
      <c r="N89" s="77">
        <v>0.42</v>
      </c>
      <c r="O89" s="77">
        <v>0.06</v>
      </c>
    </row>
    <row r="90" spans="2:15">
      <c r="B90" t="s">
        <v>1258</v>
      </c>
      <c r="C90" t="s">
        <v>1259</v>
      </c>
      <c r="D90" t="s">
        <v>103</v>
      </c>
      <c r="E90" t="s">
        <v>126</v>
      </c>
      <c r="F90" t="s">
        <v>1260</v>
      </c>
      <c r="G90" t="s">
        <v>132</v>
      </c>
      <c r="H90" t="s">
        <v>105</v>
      </c>
      <c r="I90" s="77">
        <v>6774</v>
      </c>
      <c r="J90" s="77">
        <v>3085</v>
      </c>
      <c r="K90" s="77">
        <v>0</v>
      </c>
      <c r="L90" s="77">
        <v>208.97790000000001</v>
      </c>
      <c r="M90" s="77">
        <v>0.01</v>
      </c>
      <c r="N90" s="77">
        <v>0.13</v>
      </c>
      <c r="O90" s="77">
        <v>0.02</v>
      </c>
    </row>
    <row r="91" spans="2:15">
      <c r="B91" t="s">
        <v>1261</v>
      </c>
      <c r="C91" t="s">
        <v>1262</v>
      </c>
      <c r="D91" t="s">
        <v>103</v>
      </c>
      <c r="E91" t="s">
        <v>126</v>
      </c>
      <c r="F91" t="s">
        <v>1263</v>
      </c>
      <c r="G91" t="s">
        <v>135</v>
      </c>
      <c r="H91" t="s">
        <v>105</v>
      </c>
      <c r="I91" s="77">
        <v>2592</v>
      </c>
      <c r="J91" s="77">
        <v>4604</v>
      </c>
      <c r="K91" s="77">
        <v>0</v>
      </c>
      <c r="L91" s="77">
        <v>119.33568</v>
      </c>
      <c r="M91" s="77">
        <v>0.01</v>
      </c>
      <c r="N91" s="77">
        <v>7.0000000000000007E-2</v>
      </c>
      <c r="O91" s="77">
        <v>0.01</v>
      </c>
    </row>
    <row r="92" spans="2:15">
      <c r="B92" s="78" t="s">
        <v>1264</v>
      </c>
      <c r="E92" s="16"/>
      <c r="F92" s="16"/>
      <c r="G92" s="16"/>
      <c r="I92" s="79">
        <v>1543992.83</v>
      </c>
      <c r="K92" s="79">
        <v>20.02449</v>
      </c>
      <c r="L92" s="79">
        <v>9183.7616441800001</v>
      </c>
      <c r="N92" s="79">
        <v>5.53</v>
      </c>
      <c r="O92" s="79">
        <v>0.77</v>
      </c>
    </row>
    <row r="93" spans="2:15">
      <c r="B93" t="s">
        <v>1265</v>
      </c>
      <c r="C93" t="s">
        <v>1266</v>
      </c>
      <c r="D93" t="s">
        <v>103</v>
      </c>
      <c r="E93" t="s">
        <v>126</v>
      </c>
      <c r="F93" t="s">
        <v>1267</v>
      </c>
      <c r="G93" t="s">
        <v>104</v>
      </c>
      <c r="H93" t="s">
        <v>105</v>
      </c>
      <c r="I93" s="77">
        <v>12953</v>
      </c>
      <c r="J93" s="77">
        <v>879</v>
      </c>
      <c r="K93" s="77">
        <v>0</v>
      </c>
      <c r="L93" s="77">
        <v>113.85687</v>
      </c>
      <c r="M93" s="77">
        <v>0.2</v>
      </c>
      <c r="N93" s="77">
        <v>7.0000000000000007E-2</v>
      </c>
      <c r="O93" s="77">
        <v>0.01</v>
      </c>
    </row>
    <row r="94" spans="2:15">
      <c r="B94" t="s">
        <v>1268</v>
      </c>
      <c r="C94" t="s">
        <v>1269</v>
      </c>
      <c r="D94" t="s">
        <v>103</v>
      </c>
      <c r="E94" t="s">
        <v>126</v>
      </c>
      <c r="F94" t="s">
        <v>1270</v>
      </c>
      <c r="G94" t="s">
        <v>104</v>
      </c>
      <c r="H94" t="s">
        <v>105</v>
      </c>
      <c r="I94" s="77">
        <v>3355</v>
      </c>
      <c r="J94" s="77">
        <v>9604</v>
      </c>
      <c r="K94" s="77">
        <v>0</v>
      </c>
      <c r="L94" s="77">
        <v>322.21420000000001</v>
      </c>
      <c r="M94" s="77">
        <v>0.06</v>
      </c>
      <c r="N94" s="77">
        <v>0.19</v>
      </c>
      <c r="O94" s="77">
        <v>0.03</v>
      </c>
    </row>
    <row r="95" spans="2:15">
      <c r="B95" t="s">
        <v>1271</v>
      </c>
      <c r="C95" t="s">
        <v>1272</v>
      </c>
      <c r="D95" t="s">
        <v>103</v>
      </c>
      <c r="E95" t="s">
        <v>126</v>
      </c>
      <c r="F95" t="s">
        <v>1273</v>
      </c>
      <c r="G95" t="s">
        <v>1151</v>
      </c>
      <c r="H95" t="s">
        <v>105</v>
      </c>
      <c r="I95" s="77">
        <v>9305</v>
      </c>
      <c r="J95" s="77">
        <v>3087</v>
      </c>
      <c r="K95" s="77">
        <v>0</v>
      </c>
      <c r="L95" s="77">
        <v>287.24534999999997</v>
      </c>
      <c r="M95" s="77">
        <v>0.16</v>
      </c>
      <c r="N95" s="77">
        <v>0.17</v>
      </c>
      <c r="O95" s="77">
        <v>0.02</v>
      </c>
    </row>
    <row r="96" spans="2:15">
      <c r="B96" t="s">
        <v>1274</v>
      </c>
      <c r="C96" t="s">
        <v>1275</v>
      </c>
      <c r="D96" t="s">
        <v>103</v>
      </c>
      <c r="E96" t="s">
        <v>126</v>
      </c>
      <c r="F96" t="s">
        <v>1276</v>
      </c>
      <c r="G96" t="s">
        <v>1056</v>
      </c>
      <c r="H96" t="s">
        <v>105</v>
      </c>
      <c r="I96" s="77">
        <v>27569</v>
      </c>
      <c r="J96" s="77">
        <v>1101</v>
      </c>
      <c r="K96" s="77">
        <v>0</v>
      </c>
      <c r="L96" s="77">
        <v>303.53469000000001</v>
      </c>
      <c r="M96" s="77">
        <v>0.11</v>
      </c>
      <c r="N96" s="77">
        <v>0.18</v>
      </c>
      <c r="O96" s="77">
        <v>0.03</v>
      </c>
    </row>
    <row r="97" spans="2:15">
      <c r="B97" t="s">
        <v>1277</v>
      </c>
      <c r="C97" t="s">
        <v>1278</v>
      </c>
      <c r="D97" t="s">
        <v>103</v>
      </c>
      <c r="E97" t="s">
        <v>126</v>
      </c>
      <c r="F97" t="s">
        <v>1279</v>
      </c>
      <c r="G97" t="s">
        <v>1056</v>
      </c>
      <c r="H97" t="s">
        <v>105</v>
      </c>
      <c r="I97" s="77">
        <v>0.8</v>
      </c>
      <c r="J97" s="77">
        <v>304.39999999999998</v>
      </c>
      <c r="K97" s="77">
        <v>0</v>
      </c>
      <c r="L97" s="77">
        <v>2.4352000000000002E-3</v>
      </c>
      <c r="M97" s="77">
        <v>0</v>
      </c>
      <c r="N97" s="77">
        <v>0</v>
      </c>
      <c r="O97" s="77">
        <v>0</v>
      </c>
    </row>
    <row r="98" spans="2:15">
      <c r="B98" t="s">
        <v>1280</v>
      </c>
      <c r="C98" t="s">
        <v>1281</v>
      </c>
      <c r="D98" t="s">
        <v>103</v>
      </c>
      <c r="E98" t="s">
        <v>126</v>
      </c>
      <c r="F98" t="s">
        <v>1282</v>
      </c>
      <c r="G98" t="s">
        <v>1056</v>
      </c>
      <c r="H98" t="s">
        <v>105</v>
      </c>
      <c r="I98" s="77">
        <v>56092</v>
      </c>
      <c r="J98" s="77">
        <v>177.2</v>
      </c>
      <c r="K98" s="77">
        <v>0</v>
      </c>
      <c r="L98" s="77">
        <v>99.395024000000006</v>
      </c>
      <c r="M98" s="77">
        <v>0.03</v>
      </c>
      <c r="N98" s="77">
        <v>0.06</v>
      </c>
      <c r="O98" s="77">
        <v>0.01</v>
      </c>
    </row>
    <row r="99" spans="2:15">
      <c r="B99" t="s">
        <v>1283</v>
      </c>
      <c r="C99" t="s">
        <v>1284</v>
      </c>
      <c r="D99" t="s">
        <v>103</v>
      </c>
      <c r="E99" t="s">
        <v>126</v>
      </c>
      <c r="F99" t="s">
        <v>1285</v>
      </c>
      <c r="G99" t="s">
        <v>884</v>
      </c>
      <c r="H99" t="s">
        <v>105</v>
      </c>
      <c r="I99" s="77">
        <v>888</v>
      </c>
      <c r="J99" s="77">
        <v>1073</v>
      </c>
      <c r="K99" s="77">
        <v>0</v>
      </c>
      <c r="L99" s="77">
        <v>9.5282400000000003</v>
      </c>
      <c r="M99" s="77">
        <v>0.01</v>
      </c>
      <c r="N99" s="77">
        <v>0.01</v>
      </c>
      <c r="O99" s="77">
        <v>0</v>
      </c>
    </row>
    <row r="100" spans="2:15">
      <c r="B100" t="s">
        <v>1286</v>
      </c>
      <c r="C100" t="s">
        <v>1287</v>
      </c>
      <c r="D100" t="s">
        <v>103</v>
      </c>
      <c r="E100" t="s">
        <v>126</v>
      </c>
      <c r="F100" t="s">
        <v>1288</v>
      </c>
      <c r="G100" t="s">
        <v>884</v>
      </c>
      <c r="H100" t="s">
        <v>105</v>
      </c>
      <c r="I100" s="77">
        <v>14880</v>
      </c>
      <c r="J100" s="77">
        <v>920.4</v>
      </c>
      <c r="K100" s="77">
        <v>0</v>
      </c>
      <c r="L100" s="77">
        <v>136.95552000000001</v>
      </c>
      <c r="M100" s="77">
        <v>0.03</v>
      </c>
      <c r="N100" s="77">
        <v>0.08</v>
      </c>
      <c r="O100" s="77">
        <v>0.01</v>
      </c>
    </row>
    <row r="101" spans="2:15">
      <c r="B101" t="s">
        <v>1289</v>
      </c>
      <c r="C101" t="s">
        <v>1290</v>
      </c>
      <c r="D101" t="s">
        <v>103</v>
      </c>
      <c r="E101" t="s">
        <v>126</v>
      </c>
      <c r="F101" t="s">
        <v>1291</v>
      </c>
      <c r="G101" t="s">
        <v>884</v>
      </c>
      <c r="H101" t="s">
        <v>105</v>
      </c>
      <c r="I101" s="77">
        <v>40000</v>
      </c>
      <c r="J101" s="77">
        <v>147.6</v>
      </c>
      <c r="K101" s="77">
        <v>0</v>
      </c>
      <c r="L101" s="77">
        <v>59.04</v>
      </c>
      <c r="M101" s="77">
        <v>0.36</v>
      </c>
      <c r="N101" s="77">
        <v>0.04</v>
      </c>
      <c r="O101" s="77">
        <v>0</v>
      </c>
    </row>
    <row r="102" spans="2:15">
      <c r="B102" t="s">
        <v>1292</v>
      </c>
      <c r="C102" t="s">
        <v>1293</v>
      </c>
      <c r="D102" t="s">
        <v>103</v>
      </c>
      <c r="E102" t="s">
        <v>126</v>
      </c>
      <c r="F102" t="s">
        <v>1294</v>
      </c>
      <c r="G102" t="s">
        <v>732</v>
      </c>
      <c r="H102" t="s">
        <v>105</v>
      </c>
      <c r="I102" s="77">
        <v>8728</v>
      </c>
      <c r="J102" s="77">
        <v>2906</v>
      </c>
      <c r="K102" s="77">
        <v>0</v>
      </c>
      <c r="L102" s="77">
        <v>253.63568000000001</v>
      </c>
      <c r="M102" s="77">
        <v>0.02</v>
      </c>
      <c r="N102" s="77">
        <v>0.15</v>
      </c>
      <c r="O102" s="77">
        <v>0.02</v>
      </c>
    </row>
    <row r="103" spans="2:15">
      <c r="B103" t="s">
        <v>1295</v>
      </c>
      <c r="C103" t="s">
        <v>1296</v>
      </c>
      <c r="D103" t="s">
        <v>103</v>
      </c>
      <c r="E103" t="s">
        <v>126</v>
      </c>
      <c r="F103" t="s">
        <v>812</v>
      </c>
      <c r="G103" t="s">
        <v>732</v>
      </c>
      <c r="H103" t="s">
        <v>105</v>
      </c>
      <c r="I103" s="77">
        <v>0.79</v>
      </c>
      <c r="J103" s="77">
        <v>65.3</v>
      </c>
      <c r="K103" s="77">
        <v>0</v>
      </c>
      <c r="L103" s="77">
        <v>5.1586999999999998E-4</v>
      </c>
      <c r="M103" s="77">
        <v>0</v>
      </c>
      <c r="N103" s="77">
        <v>0</v>
      </c>
      <c r="O103" s="77">
        <v>0</v>
      </c>
    </row>
    <row r="104" spans="2:15">
      <c r="B104" t="s">
        <v>1297</v>
      </c>
      <c r="C104" t="s">
        <v>1298</v>
      </c>
      <c r="D104" t="s">
        <v>103</v>
      </c>
      <c r="E104" t="s">
        <v>126</v>
      </c>
      <c r="F104" t="s">
        <v>1299</v>
      </c>
      <c r="G104" t="s">
        <v>1300</v>
      </c>
      <c r="H104" t="s">
        <v>105</v>
      </c>
      <c r="I104" s="77">
        <v>23701</v>
      </c>
      <c r="J104" s="77">
        <v>1651</v>
      </c>
      <c r="K104" s="77">
        <v>0</v>
      </c>
      <c r="L104" s="77">
        <v>391.30351000000002</v>
      </c>
      <c r="M104" s="77">
        <v>0.08</v>
      </c>
      <c r="N104" s="77">
        <v>0.24</v>
      </c>
      <c r="O104" s="77">
        <v>0.03</v>
      </c>
    </row>
    <row r="105" spans="2:15">
      <c r="B105" t="s">
        <v>1301</v>
      </c>
      <c r="C105" t="s">
        <v>1302</v>
      </c>
      <c r="D105" t="s">
        <v>103</v>
      </c>
      <c r="E105" t="s">
        <v>126</v>
      </c>
      <c r="F105" t="s">
        <v>1303</v>
      </c>
      <c r="G105" t="s">
        <v>1300</v>
      </c>
      <c r="H105" t="s">
        <v>105</v>
      </c>
      <c r="I105" s="77">
        <v>61369.95</v>
      </c>
      <c r="J105" s="77">
        <v>279.89999999999998</v>
      </c>
      <c r="K105" s="77">
        <v>0</v>
      </c>
      <c r="L105" s="77">
        <v>171.77449005</v>
      </c>
      <c r="M105" s="77">
        <v>0.04</v>
      </c>
      <c r="N105" s="77">
        <v>0.1</v>
      </c>
      <c r="O105" s="77">
        <v>0.01</v>
      </c>
    </row>
    <row r="106" spans="2:15">
      <c r="B106" t="s">
        <v>1304</v>
      </c>
      <c r="C106" t="s">
        <v>1305</v>
      </c>
      <c r="D106" t="s">
        <v>103</v>
      </c>
      <c r="E106" t="s">
        <v>126</v>
      </c>
      <c r="F106" t="s">
        <v>1306</v>
      </c>
      <c r="G106" t="s">
        <v>530</v>
      </c>
      <c r="H106" t="s">
        <v>105</v>
      </c>
      <c r="I106" s="77">
        <v>11065</v>
      </c>
      <c r="J106" s="77">
        <v>1514</v>
      </c>
      <c r="K106" s="77">
        <v>0</v>
      </c>
      <c r="L106" s="77">
        <v>167.5241</v>
      </c>
      <c r="M106" s="77">
        <v>0.09</v>
      </c>
      <c r="N106" s="77">
        <v>0.1</v>
      </c>
      <c r="O106" s="77">
        <v>0.01</v>
      </c>
    </row>
    <row r="107" spans="2:15">
      <c r="B107" t="s">
        <v>1307</v>
      </c>
      <c r="C107" t="s">
        <v>1308</v>
      </c>
      <c r="D107" t="s">
        <v>103</v>
      </c>
      <c r="E107" t="s">
        <v>126</v>
      </c>
      <c r="F107" t="s">
        <v>1309</v>
      </c>
      <c r="G107" t="s">
        <v>1186</v>
      </c>
      <c r="H107" t="s">
        <v>105</v>
      </c>
      <c r="I107" s="77">
        <v>95189</v>
      </c>
      <c r="J107" s="77">
        <v>250</v>
      </c>
      <c r="K107" s="77">
        <v>0</v>
      </c>
      <c r="L107" s="77">
        <v>237.9725</v>
      </c>
      <c r="M107" s="77">
        <v>0.49</v>
      </c>
      <c r="N107" s="77">
        <v>0.14000000000000001</v>
      </c>
      <c r="O107" s="77">
        <v>0.02</v>
      </c>
    </row>
    <row r="108" spans="2:15">
      <c r="B108" t="s">
        <v>1310</v>
      </c>
      <c r="C108" t="s">
        <v>1311</v>
      </c>
      <c r="D108" t="s">
        <v>103</v>
      </c>
      <c r="E108" t="s">
        <v>126</v>
      </c>
      <c r="F108" t="s">
        <v>1312</v>
      </c>
      <c r="G108" t="s">
        <v>569</v>
      </c>
      <c r="H108" t="s">
        <v>105</v>
      </c>
      <c r="I108" s="77">
        <v>41779.53</v>
      </c>
      <c r="J108" s="77">
        <v>783.2</v>
      </c>
      <c r="K108" s="77">
        <v>0</v>
      </c>
      <c r="L108" s="77">
        <v>327.21727895999999</v>
      </c>
      <c r="M108" s="77">
        <v>0.12</v>
      </c>
      <c r="N108" s="77">
        <v>0.2</v>
      </c>
      <c r="O108" s="77">
        <v>0.03</v>
      </c>
    </row>
    <row r="109" spans="2:15">
      <c r="B109" t="s">
        <v>1313</v>
      </c>
      <c r="C109" t="s">
        <v>1314</v>
      </c>
      <c r="D109" t="s">
        <v>103</v>
      </c>
      <c r="E109" t="s">
        <v>126</v>
      </c>
      <c r="F109" t="s">
        <v>1315</v>
      </c>
      <c r="G109" t="s">
        <v>569</v>
      </c>
      <c r="H109" t="s">
        <v>105</v>
      </c>
      <c r="I109" s="77">
        <v>29750</v>
      </c>
      <c r="J109" s="77">
        <v>2540</v>
      </c>
      <c r="K109" s="77">
        <v>0</v>
      </c>
      <c r="L109" s="77">
        <v>755.65</v>
      </c>
      <c r="M109" s="77">
        <v>0.2</v>
      </c>
      <c r="N109" s="77">
        <v>0.46</v>
      </c>
      <c r="O109" s="77">
        <v>0.06</v>
      </c>
    </row>
    <row r="110" spans="2:15">
      <c r="B110" t="s">
        <v>1316</v>
      </c>
      <c r="C110" t="s">
        <v>1317</v>
      </c>
      <c r="D110" t="s">
        <v>103</v>
      </c>
      <c r="E110" t="s">
        <v>126</v>
      </c>
      <c r="F110" t="s">
        <v>1318</v>
      </c>
      <c r="G110" t="s">
        <v>569</v>
      </c>
      <c r="H110" t="s">
        <v>105</v>
      </c>
      <c r="I110" s="77">
        <v>5666</v>
      </c>
      <c r="J110" s="77">
        <v>483.9</v>
      </c>
      <c r="K110" s="77">
        <v>0</v>
      </c>
      <c r="L110" s="77">
        <v>27.417774000000001</v>
      </c>
      <c r="M110" s="77">
        <v>0.04</v>
      </c>
      <c r="N110" s="77">
        <v>0.02</v>
      </c>
      <c r="O110" s="77">
        <v>0</v>
      </c>
    </row>
    <row r="111" spans="2:15">
      <c r="B111" t="s">
        <v>1319</v>
      </c>
      <c r="C111" t="s">
        <v>1320</v>
      </c>
      <c r="D111" t="s">
        <v>103</v>
      </c>
      <c r="E111" t="s">
        <v>126</v>
      </c>
      <c r="F111" t="s">
        <v>1032</v>
      </c>
      <c r="G111" t="s">
        <v>569</v>
      </c>
      <c r="H111" t="s">
        <v>105</v>
      </c>
      <c r="I111" s="77">
        <v>0.4</v>
      </c>
      <c r="J111" s="77">
        <v>391.1</v>
      </c>
      <c r="K111" s="77">
        <v>0</v>
      </c>
      <c r="L111" s="77">
        <v>1.5644000000000001E-3</v>
      </c>
      <c r="M111" s="77">
        <v>0</v>
      </c>
      <c r="N111" s="77">
        <v>0</v>
      </c>
      <c r="O111" s="77">
        <v>0</v>
      </c>
    </row>
    <row r="112" spans="2:15">
      <c r="B112" t="s">
        <v>1321</v>
      </c>
      <c r="C112" t="s">
        <v>1322</v>
      </c>
      <c r="D112" t="s">
        <v>103</v>
      </c>
      <c r="E112" t="s">
        <v>126</v>
      </c>
      <c r="F112" t="s">
        <v>1323</v>
      </c>
      <c r="G112" t="s">
        <v>569</v>
      </c>
      <c r="H112" t="s">
        <v>105</v>
      </c>
      <c r="I112" s="77">
        <v>10958</v>
      </c>
      <c r="J112" s="77">
        <v>2043</v>
      </c>
      <c r="K112" s="77">
        <v>0</v>
      </c>
      <c r="L112" s="77">
        <v>223.87194</v>
      </c>
      <c r="M112" s="77">
        <v>0.04</v>
      </c>
      <c r="N112" s="77">
        <v>0.13</v>
      </c>
      <c r="O112" s="77">
        <v>0.02</v>
      </c>
    </row>
    <row r="113" spans="2:15">
      <c r="B113" t="s">
        <v>1324</v>
      </c>
      <c r="C113" t="s">
        <v>1325</v>
      </c>
      <c r="D113" t="s">
        <v>103</v>
      </c>
      <c r="E113" t="s">
        <v>126</v>
      </c>
      <c r="F113" t="s">
        <v>1326</v>
      </c>
      <c r="G113" t="s">
        <v>569</v>
      </c>
      <c r="H113" t="s">
        <v>105</v>
      </c>
      <c r="I113" s="77">
        <v>116848</v>
      </c>
      <c r="J113" s="77">
        <v>593.20000000000005</v>
      </c>
      <c r="K113" s="77">
        <v>0</v>
      </c>
      <c r="L113" s="77">
        <v>693.142336</v>
      </c>
      <c r="M113" s="77">
        <v>0.15</v>
      </c>
      <c r="N113" s="77">
        <v>0.42</v>
      </c>
      <c r="O113" s="77">
        <v>0.06</v>
      </c>
    </row>
    <row r="114" spans="2:15">
      <c r="B114" t="s">
        <v>1327</v>
      </c>
      <c r="C114" t="s">
        <v>1328</v>
      </c>
      <c r="D114" t="s">
        <v>103</v>
      </c>
      <c r="E114" t="s">
        <v>126</v>
      </c>
      <c r="F114" t="s">
        <v>1329</v>
      </c>
      <c r="G114" t="s">
        <v>569</v>
      </c>
      <c r="H114" t="s">
        <v>105</v>
      </c>
      <c r="I114" s="77">
        <v>18649</v>
      </c>
      <c r="J114" s="77">
        <v>1576</v>
      </c>
      <c r="K114" s="77">
        <v>0</v>
      </c>
      <c r="L114" s="77">
        <v>293.90823999999998</v>
      </c>
      <c r="M114" s="77">
        <v>0.11</v>
      </c>
      <c r="N114" s="77">
        <v>0.18</v>
      </c>
      <c r="O114" s="77">
        <v>0.02</v>
      </c>
    </row>
    <row r="115" spans="2:15">
      <c r="B115" t="s">
        <v>1330</v>
      </c>
      <c r="C115" t="s">
        <v>1331</v>
      </c>
      <c r="D115" t="s">
        <v>103</v>
      </c>
      <c r="E115" t="s">
        <v>126</v>
      </c>
      <c r="F115" t="s">
        <v>1332</v>
      </c>
      <c r="G115" t="s">
        <v>863</v>
      </c>
      <c r="H115" t="s">
        <v>105</v>
      </c>
      <c r="I115" s="77">
        <v>25893</v>
      </c>
      <c r="J115" s="77">
        <v>2022</v>
      </c>
      <c r="K115" s="77">
        <v>0</v>
      </c>
      <c r="L115" s="77">
        <v>523.55646000000002</v>
      </c>
      <c r="M115" s="77">
        <v>0.12</v>
      </c>
      <c r="N115" s="77">
        <v>0.32</v>
      </c>
      <c r="O115" s="77">
        <v>0.04</v>
      </c>
    </row>
    <row r="116" spans="2:15">
      <c r="B116" t="s">
        <v>1333</v>
      </c>
      <c r="C116" t="s">
        <v>1334</v>
      </c>
      <c r="D116" t="s">
        <v>103</v>
      </c>
      <c r="E116" t="s">
        <v>126</v>
      </c>
      <c r="F116" t="s">
        <v>1335</v>
      </c>
      <c r="G116" t="s">
        <v>1112</v>
      </c>
      <c r="H116" t="s">
        <v>105</v>
      </c>
      <c r="I116" s="77">
        <v>27464.7</v>
      </c>
      <c r="J116" s="77">
        <v>31.2</v>
      </c>
      <c r="K116" s="77">
        <v>0</v>
      </c>
      <c r="L116" s="77">
        <v>8.5689864</v>
      </c>
      <c r="M116" s="77">
        <v>0.03</v>
      </c>
      <c r="N116" s="77">
        <v>0.01</v>
      </c>
      <c r="O116" s="77">
        <v>0</v>
      </c>
    </row>
    <row r="117" spans="2:15">
      <c r="B117" t="s">
        <v>1336</v>
      </c>
      <c r="C117" t="s">
        <v>1337</v>
      </c>
      <c r="D117" t="s">
        <v>103</v>
      </c>
      <c r="E117" t="s">
        <v>126</v>
      </c>
      <c r="F117" t="s">
        <v>1338</v>
      </c>
      <c r="G117" t="s">
        <v>1112</v>
      </c>
      <c r="H117" t="s">
        <v>105</v>
      </c>
      <c r="I117" s="77">
        <v>290284.5</v>
      </c>
      <c r="J117" s="77">
        <v>114.5</v>
      </c>
      <c r="K117" s="77">
        <v>0</v>
      </c>
      <c r="L117" s="77">
        <v>332.37575249999998</v>
      </c>
      <c r="M117" s="77">
        <v>0.11</v>
      </c>
      <c r="N117" s="77">
        <v>0.2</v>
      </c>
      <c r="O117" s="77">
        <v>0.03</v>
      </c>
    </row>
    <row r="118" spans="2:15">
      <c r="B118" t="s">
        <v>1339</v>
      </c>
      <c r="C118" t="s">
        <v>1340</v>
      </c>
      <c r="D118" t="s">
        <v>103</v>
      </c>
      <c r="E118" t="s">
        <v>126</v>
      </c>
      <c r="F118" t="s">
        <v>1341</v>
      </c>
      <c r="G118" t="s">
        <v>1112</v>
      </c>
      <c r="H118" t="s">
        <v>105</v>
      </c>
      <c r="I118" s="77">
        <v>19828.900000000001</v>
      </c>
      <c r="J118" s="77">
        <v>1408</v>
      </c>
      <c r="K118" s="77">
        <v>0</v>
      </c>
      <c r="L118" s="77">
        <v>279.19091200000003</v>
      </c>
      <c r="M118" s="77">
        <v>0.08</v>
      </c>
      <c r="N118" s="77">
        <v>0.17</v>
      </c>
      <c r="O118" s="77">
        <v>0.02</v>
      </c>
    </row>
    <row r="119" spans="2:15">
      <c r="B119" t="s">
        <v>1342</v>
      </c>
      <c r="C119" t="s">
        <v>1343</v>
      </c>
      <c r="D119" t="s">
        <v>103</v>
      </c>
      <c r="E119" t="s">
        <v>126</v>
      </c>
      <c r="F119" t="s">
        <v>1344</v>
      </c>
      <c r="G119" t="s">
        <v>1112</v>
      </c>
      <c r="H119" t="s">
        <v>105</v>
      </c>
      <c r="I119" s="77">
        <v>57886.6</v>
      </c>
      <c r="J119" s="77">
        <v>9.3000000000000007</v>
      </c>
      <c r="K119" s="77">
        <v>0</v>
      </c>
      <c r="L119" s="77">
        <v>5.3834537999999998</v>
      </c>
      <c r="M119" s="77">
        <v>0.03</v>
      </c>
      <c r="N119" s="77">
        <v>0</v>
      </c>
      <c r="O119" s="77">
        <v>0</v>
      </c>
    </row>
    <row r="120" spans="2:15">
      <c r="B120" t="s">
        <v>1345</v>
      </c>
      <c r="C120" t="s">
        <v>1346</v>
      </c>
      <c r="D120" t="s">
        <v>103</v>
      </c>
      <c r="E120" t="s">
        <v>126</v>
      </c>
      <c r="F120" t="s">
        <v>1347</v>
      </c>
      <c r="G120" t="s">
        <v>1112</v>
      </c>
      <c r="H120" t="s">
        <v>105</v>
      </c>
      <c r="I120" s="77">
        <v>1.01</v>
      </c>
      <c r="J120" s="77">
        <v>615.5</v>
      </c>
      <c r="K120" s="77">
        <v>0</v>
      </c>
      <c r="L120" s="77">
        <v>6.2165500000000004E-3</v>
      </c>
      <c r="M120" s="77">
        <v>0</v>
      </c>
      <c r="N120" s="77">
        <v>0</v>
      </c>
      <c r="O120" s="77">
        <v>0</v>
      </c>
    </row>
    <row r="121" spans="2:15">
      <c r="B121" t="s">
        <v>1348</v>
      </c>
      <c r="C121" t="s">
        <v>1349</v>
      </c>
      <c r="D121" t="s">
        <v>103</v>
      </c>
      <c r="E121" t="s">
        <v>126</v>
      </c>
      <c r="F121" t="s">
        <v>1350</v>
      </c>
      <c r="G121" t="s">
        <v>914</v>
      </c>
      <c r="H121" t="s">
        <v>105</v>
      </c>
      <c r="I121" s="77">
        <v>143</v>
      </c>
      <c r="J121" s="77">
        <v>4558</v>
      </c>
      <c r="K121" s="77">
        <v>0</v>
      </c>
      <c r="L121" s="77">
        <v>6.5179400000000003</v>
      </c>
      <c r="M121" s="77">
        <v>0</v>
      </c>
      <c r="N121" s="77">
        <v>0</v>
      </c>
      <c r="O121" s="77">
        <v>0</v>
      </c>
    </row>
    <row r="122" spans="2:15">
      <c r="B122" t="s">
        <v>1351</v>
      </c>
      <c r="C122" t="s">
        <v>1352</v>
      </c>
      <c r="D122" t="s">
        <v>103</v>
      </c>
      <c r="E122" t="s">
        <v>126</v>
      </c>
      <c r="F122" t="s">
        <v>1353</v>
      </c>
      <c r="G122" t="s">
        <v>914</v>
      </c>
      <c r="H122" t="s">
        <v>105</v>
      </c>
      <c r="I122" s="77">
        <v>21804</v>
      </c>
      <c r="J122" s="77">
        <v>1504</v>
      </c>
      <c r="K122" s="77">
        <v>18.176539999999999</v>
      </c>
      <c r="L122" s="77">
        <v>346.1087</v>
      </c>
      <c r="M122" s="77">
        <v>0.15</v>
      </c>
      <c r="N122" s="77">
        <v>0.21</v>
      </c>
      <c r="O122" s="77">
        <v>0.03</v>
      </c>
    </row>
    <row r="123" spans="2:15">
      <c r="B123" t="s">
        <v>1354</v>
      </c>
      <c r="C123" t="s">
        <v>1355</v>
      </c>
      <c r="D123" t="s">
        <v>103</v>
      </c>
      <c r="E123" t="s">
        <v>126</v>
      </c>
      <c r="F123" t="s">
        <v>1356</v>
      </c>
      <c r="G123" t="s">
        <v>914</v>
      </c>
      <c r="H123" t="s">
        <v>105</v>
      </c>
      <c r="I123" s="77">
        <v>49246</v>
      </c>
      <c r="J123" s="77">
        <v>1030</v>
      </c>
      <c r="K123" s="77">
        <v>0</v>
      </c>
      <c r="L123" s="77">
        <v>507.23379999999997</v>
      </c>
      <c r="M123" s="77">
        <v>0.12</v>
      </c>
      <c r="N123" s="77">
        <v>0.31</v>
      </c>
      <c r="O123" s="77">
        <v>0.04</v>
      </c>
    </row>
    <row r="124" spans="2:15">
      <c r="B124" t="s">
        <v>1357</v>
      </c>
      <c r="C124" t="s">
        <v>1358</v>
      </c>
      <c r="D124" t="s">
        <v>103</v>
      </c>
      <c r="E124" t="s">
        <v>126</v>
      </c>
      <c r="F124" t="s">
        <v>1359</v>
      </c>
      <c r="G124" t="s">
        <v>914</v>
      </c>
      <c r="H124" t="s">
        <v>105</v>
      </c>
      <c r="I124" s="77">
        <v>92100</v>
      </c>
      <c r="J124" s="77">
        <v>87</v>
      </c>
      <c r="K124" s="77">
        <v>0</v>
      </c>
      <c r="L124" s="77">
        <v>80.126999999999995</v>
      </c>
      <c r="M124" s="77">
        <v>0.06</v>
      </c>
      <c r="N124" s="77">
        <v>0.05</v>
      </c>
      <c r="O124" s="77">
        <v>0.01</v>
      </c>
    </row>
    <row r="125" spans="2:15">
      <c r="B125" t="s">
        <v>1360</v>
      </c>
      <c r="C125" t="s">
        <v>1361</v>
      </c>
      <c r="D125" t="s">
        <v>103</v>
      </c>
      <c r="E125" t="s">
        <v>126</v>
      </c>
      <c r="F125" t="s">
        <v>1362</v>
      </c>
      <c r="G125" t="s">
        <v>956</v>
      </c>
      <c r="H125" t="s">
        <v>105</v>
      </c>
      <c r="I125" s="77">
        <v>1805</v>
      </c>
      <c r="J125" s="77">
        <v>1099</v>
      </c>
      <c r="K125" s="77">
        <v>0</v>
      </c>
      <c r="L125" s="77">
        <v>19.836950000000002</v>
      </c>
      <c r="M125" s="77">
        <v>0.1</v>
      </c>
      <c r="N125" s="77">
        <v>0.01</v>
      </c>
      <c r="O125" s="77">
        <v>0</v>
      </c>
    </row>
    <row r="126" spans="2:15">
      <c r="B126" t="s">
        <v>1363</v>
      </c>
      <c r="C126" t="s">
        <v>1364</v>
      </c>
      <c r="D126" t="s">
        <v>103</v>
      </c>
      <c r="E126" t="s">
        <v>126</v>
      </c>
      <c r="F126" t="s">
        <v>1365</v>
      </c>
      <c r="G126" t="s">
        <v>956</v>
      </c>
      <c r="H126" t="s">
        <v>105</v>
      </c>
      <c r="I126" s="77">
        <v>3815</v>
      </c>
      <c r="J126" s="77">
        <v>1677</v>
      </c>
      <c r="K126" s="77">
        <v>0</v>
      </c>
      <c r="L126" s="77">
        <v>63.977550000000001</v>
      </c>
      <c r="M126" s="77">
        <v>0.03</v>
      </c>
      <c r="N126" s="77">
        <v>0.04</v>
      </c>
      <c r="O126" s="77">
        <v>0.01</v>
      </c>
    </row>
    <row r="127" spans="2:15">
      <c r="B127" t="s">
        <v>1366</v>
      </c>
      <c r="C127" t="s">
        <v>1367</v>
      </c>
      <c r="D127" t="s">
        <v>103</v>
      </c>
      <c r="E127" t="s">
        <v>126</v>
      </c>
      <c r="F127" t="s">
        <v>1368</v>
      </c>
      <c r="G127" t="s">
        <v>956</v>
      </c>
      <c r="H127" t="s">
        <v>105</v>
      </c>
      <c r="I127" s="77">
        <v>170036</v>
      </c>
      <c r="J127" s="77">
        <v>24</v>
      </c>
      <c r="K127" s="77">
        <v>0</v>
      </c>
      <c r="L127" s="77">
        <v>40.808639999999997</v>
      </c>
      <c r="M127" s="77">
        <v>0.04</v>
      </c>
      <c r="N127" s="77">
        <v>0.02</v>
      </c>
      <c r="O127" s="77">
        <v>0</v>
      </c>
    </row>
    <row r="128" spans="2:15">
      <c r="B128" t="s">
        <v>1369</v>
      </c>
      <c r="C128" t="s">
        <v>1370</v>
      </c>
      <c r="D128" t="s">
        <v>103</v>
      </c>
      <c r="E128" t="s">
        <v>126</v>
      </c>
      <c r="F128" t="s">
        <v>828</v>
      </c>
      <c r="G128" t="s">
        <v>408</v>
      </c>
      <c r="H128" t="s">
        <v>105</v>
      </c>
      <c r="I128" s="77">
        <v>0.95</v>
      </c>
      <c r="J128" s="77">
        <v>16.7</v>
      </c>
      <c r="K128" s="77">
        <v>0</v>
      </c>
      <c r="L128" s="77">
        <v>1.5865000000000001E-4</v>
      </c>
      <c r="M128" s="77">
        <v>0</v>
      </c>
      <c r="N128" s="77">
        <v>0</v>
      </c>
      <c r="O128" s="77">
        <v>0</v>
      </c>
    </row>
    <row r="129" spans="2:15">
      <c r="B129" t="s">
        <v>1371</v>
      </c>
      <c r="C129" t="s">
        <v>1372</v>
      </c>
      <c r="D129" t="s">
        <v>103</v>
      </c>
      <c r="E129" t="s">
        <v>126</v>
      </c>
      <c r="F129" t="s">
        <v>832</v>
      </c>
      <c r="G129" t="s">
        <v>408</v>
      </c>
      <c r="H129" t="s">
        <v>105</v>
      </c>
      <c r="I129" s="77">
        <v>310.7</v>
      </c>
      <c r="J129" s="77">
        <v>292.39999999999998</v>
      </c>
      <c r="K129" s="77">
        <v>0</v>
      </c>
      <c r="L129" s="77">
        <v>0.90848680000000004</v>
      </c>
      <c r="M129" s="77">
        <v>0</v>
      </c>
      <c r="N129" s="77">
        <v>0</v>
      </c>
      <c r="O129" s="77">
        <v>0</v>
      </c>
    </row>
    <row r="130" spans="2:15">
      <c r="B130" t="s">
        <v>1373</v>
      </c>
      <c r="C130" t="s">
        <v>1374</v>
      </c>
      <c r="D130" t="s">
        <v>103</v>
      </c>
      <c r="E130" t="s">
        <v>126</v>
      </c>
      <c r="F130" t="s">
        <v>1375</v>
      </c>
      <c r="G130" t="s">
        <v>961</v>
      </c>
      <c r="H130" t="s">
        <v>105</v>
      </c>
      <c r="I130" s="77">
        <v>6533</v>
      </c>
      <c r="J130" s="77">
        <v>4753</v>
      </c>
      <c r="K130" s="77">
        <v>0</v>
      </c>
      <c r="L130" s="77">
        <v>310.51348999999999</v>
      </c>
      <c r="M130" s="77">
        <v>0.06</v>
      </c>
      <c r="N130" s="77">
        <v>0.19</v>
      </c>
      <c r="O130" s="77">
        <v>0.03</v>
      </c>
    </row>
    <row r="131" spans="2:15">
      <c r="B131" t="s">
        <v>1376</v>
      </c>
      <c r="C131" t="s">
        <v>1377</v>
      </c>
      <c r="D131" t="s">
        <v>103</v>
      </c>
      <c r="E131" t="s">
        <v>126</v>
      </c>
      <c r="F131" t="s">
        <v>1378</v>
      </c>
      <c r="G131" t="s">
        <v>130</v>
      </c>
      <c r="H131" t="s">
        <v>105</v>
      </c>
      <c r="I131" s="77">
        <v>22161</v>
      </c>
      <c r="J131" s="77">
        <v>619.6</v>
      </c>
      <c r="K131" s="77">
        <v>0</v>
      </c>
      <c r="L131" s="77">
        <v>137.30955599999999</v>
      </c>
      <c r="M131" s="77">
        <v>0.04</v>
      </c>
      <c r="N131" s="77">
        <v>0.08</v>
      </c>
      <c r="O131" s="77">
        <v>0.01</v>
      </c>
    </row>
    <row r="132" spans="2:15">
      <c r="B132" t="s">
        <v>1379</v>
      </c>
      <c r="C132" t="s">
        <v>1380</v>
      </c>
      <c r="D132" t="s">
        <v>103</v>
      </c>
      <c r="E132" t="s">
        <v>126</v>
      </c>
      <c r="F132" t="s">
        <v>1381</v>
      </c>
      <c r="G132" t="s">
        <v>130</v>
      </c>
      <c r="H132" t="s">
        <v>105</v>
      </c>
      <c r="I132" s="77">
        <v>21376</v>
      </c>
      <c r="J132" s="77">
        <v>2243</v>
      </c>
      <c r="K132" s="77">
        <v>0</v>
      </c>
      <c r="L132" s="77">
        <v>479.46368000000001</v>
      </c>
      <c r="M132" s="77">
        <v>0.16</v>
      </c>
      <c r="N132" s="77">
        <v>0.28999999999999998</v>
      </c>
      <c r="O132" s="77">
        <v>0.04</v>
      </c>
    </row>
    <row r="133" spans="2:15">
      <c r="B133" t="s">
        <v>1382</v>
      </c>
      <c r="C133" t="s">
        <v>1383</v>
      </c>
      <c r="D133" t="s">
        <v>103</v>
      </c>
      <c r="E133" t="s">
        <v>126</v>
      </c>
      <c r="F133" t="s">
        <v>1384</v>
      </c>
      <c r="G133" t="s">
        <v>130</v>
      </c>
      <c r="H133" t="s">
        <v>105</v>
      </c>
      <c r="I133" s="77">
        <v>11526</v>
      </c>
      <c r="J133" s="77">
        <v>2247</v>
      </c>
      <c r="K133" s="77">
        <v>0</v>
      </c>
      <c r="L133" s="77">
        <v>258.98921999999999</v>
      </c>
      <c r="M133" s="77">
        <v>0.16</v>
      </c>
      <c r="N133" s="77">
        <v>0.16</v>
      </c>
      <c r="O133" s="77">
        <v>0.02</v>
      </c>
    </row>
    <row r="134" spans="2:15">
      <c r="B134" t="s">
        <v>1385</v>
      </c>
      <c r="C134" t="s">
        <v>1386</v>
      </c>
      <c r="D134" t="s">
        <v>103</v>
      </c>
      <c r="E134" t="s">
        <v>126</v>
      </c>
      <c r="F134" t="s">
        <v>1387</v>
      </c>
      <c r="G134" t="s">
        <v>130</v>
      </c>
      <c r="H134" t="s">
        <v>105</v>
      </c>
      <c r="I134" s="77">
        <v>14498</v>
      </c>
      <c r="J134" s="77">
        <v>732.3</v>
      </c>
      <c r="K134" s="77">
        <v>0</v>
      </c>
      <c r="L134" s="77">
        <v>106.168854</v>
      </c>
      <c r="M134" s="77">
        <v>0.13</v>
      </c>
      <c r="N134" s="77">
        <v>0.06</v>
      </c>
      <c r="O134" s="77">
        <v>0.01</v>
      </c>
    </row>
    <row r="135" spans="2:15">
      <c r="B135" t="s">
        <v>1388</v>
      </c>
      <c r="C135" t="s">
        <v>1389</v>
      </c>
      <c r="D135" t="s">
        <v>103</v>
      </c>
      <c r="E135" t="s">
        <v>126</v>
      </c>
      <c r="F135" t="s">
        <v>1390</v>
      </c>
      <c r="G135" t="s">
        <v>130</v>
      </c>
      <c r="H135" t="s">
        <v>105</v>
      </c>
      <c r="I135" s="77">
        <v>78398</v>
      </c>
      <c r="J135" s="77">
        <v>146.19999999999999</v>
      </c>
      <c r="K135" s="77">
        <v>1.84795</v>
      </c>
      <c r="L135" s="77">
        <v>116.46582600000001</v>
      </c>
      <c r="M135" s="77">
        <v>0.02</v>
      </c>
      <c r="N135" s="77">
        <v>7.0000000000000007E-2</v>
      </c>
      <c r="O135" s="77">
        <v>0.01</v>
      </c>
    </row>
    <row r="136" spans="2:15">
      <c r="B136" t="s">
        <v>1391</v>
      </c>
      <c r="C136" t="s">
        <v>1392</v>
      </c>
      <c r="D136" t="s">
        <v>103</v>
      </c>
      <c r="E136" t="s">
        <v>126</v>
      </c>
      <c r="F136" t="s">
        <v>1393</v>
      </c>
      <c r="G136" t="s">
        <v>132</v>
      </c>
      <c r="H136" t="s">
        <v>105</v>
      </c>
      <c r="I136" s="77">
        <v>18212</v>
      </c>
      <c r="J136" s="77">
        <v>1923</v>
      </c>
      <c r="K136" s="77">
        <v>0</v>
      </c>
      <c r="L136" s="77">
        <v>350.21676000000002</v>
      </c>
      <c r="M136" s="77">
        <v>0.05</v>
      </c>
      <c r="N136" s="77">
        <v>0.21</v>
      </c>
      <c r="O136" s="77">
        <v>0.03</v>
      </c>
    </row>
    <row r="137" spans="2:15">
      <c r="B137" t="s">
        <v>1394</v>
      </c>
      <c r="C137" t="s">
        <v>1395</v>
      </c>
      <c r="D137" t="s">
        <v>103</v>
      </c>
      <c r="E137" t="s">
        <v>126</v>
      </c>
      <c r="F137" t="s">
        <v>1396</v>
      </c>
      <c r="G137" t="s">
        <v>132</v>
      </c>
      <c r="H137" t="s">
        <v>105</v>
      </c>
      <c r="I137" s="77">
        <v>5983</v>
      </c>
      <c r="J137" s="77">
        <v>279.10000000000002</v>
      </c>
      <c r="K137" s="77">
        <v>0</v>
      </c>
      <c r="L137" s="77">
        <v>16.698553</v>
      </c>
      <c r="M137" s="77">
        <v>0.01</v>
      </c>
      <c r="N137" s="77">
        <v>0.01</v>
      </c>
      <c r="O137" s="77">
        <v>0</v>
      </c>
    </row>
    <row r="138" spans="2:15">
      <c r="B138" t="s">
        <v>1397</v>
      </c>
      <c r="C138" t="s">
        <v>1398</v>
      </c>
      <c r="D138" t="s">
        <v>103</v>
      </c>
      <c r="E138" t="s">
        <v>126</v>
      </c>
      <c r="F138" t="s">
        <v>1399</v>
      </c>
      <c r="G138" t="s">
        <v>135</v>
      </c>
      <c r="H138" t="s">
        <v>105</v>
      </c>
      <c r="I138" s="77">
        <v>15939</v>
      </c>
      <c r="J138" s="77">
        <v>1996</v>
      </c>
      <c r="K138" s="77">
        <v>0</v>
      </c>
      <c r="L138" s="77">
        <v>318.14244000000002</v>
      </c>
      <c r="M138" s="77">
        <v>0.17</v>
      </c>
      <c r="N138" s="77">
        <v>0.19</v>
      </c>
      <c r="O138" s="77">
        <v>0.03</v>
      </c>
    </row>
    <row r="139" spans="2:15">
      <c r="B139" s="78" t="s">
        <v>1400</v>
      </c>
      <c r="E139" s="16"/>
      <c r="F139" s="16"/>
      <c r="G139" s="16"/>
      <c r="I139" s="79">
        <v>0</v>
      </c>
      <c r="K139" s="79">
        <v>0</v>
      </c>
      <c r="L139" s="79">
        <v>0</v>
      </c>
      <c r="N139" s="79">
        <v>0</v>
      </c>
      <c r="O139" s="79">
        <v>0</v>
      </c>
    </row>
    <row r="140" spans="2:15">
      <c r="B140" t="s">
        <v>257</v>
      </c>
      <c r="C140" t="s">
        <v>257</v>
      </c>
      <c r="E140" s="16"/>
      <c r="F140" s="16"/>
      <c r="G140" t="s">
        <v>257</v>
      </c>
      <c r="H140" t="s">
        <v>257</v>
      </c>
      <c r="I140" s="77">
        <v>0</v>
      </c>
      <c r="J140" s="77">
        <v>0</v>
      </c>
      <c r="L140" s="77">
        <v>0</v>
      </c>
      <c r="M140" s="77">
        <v>0</v>
      </c>
      <c r="N140" s="77">
        <v>0</v>
      </c>
      <c r="O140" s="77">
        <v>0</v>
      </c>
    </row>
    <row r="141" spans="2:15">
      <c r="B141" s="78" t="s">
        <v>261</v>
      </c>
      <c r="E141" s="16"/>
      <c r="F141" s="16"/>
      <c r="G141" s="16"/>
      <c r="I141" s="79">
        <v>458789</v>
      </c>
      <c r="K141" s="79">
        <v>0.2614416</v>
      </c>
      <c r="L141" s="79">
        <v>41811.290613465302</v>
      </c>
      <c r="N141" s="79">
        <v>25.19</v>
      </c>
      <c r="O141" s="79">
        <v>3.51</v>
      </c>
    </row>
    <row r="142" spans="2:15">
      <c r="B142" s="78" t="s">
        <v>364</v>
      </c>
      <c r="E142" s="16"/>
      <c r="F142" s="16"/>
      <c r="G142" s="16"/>
      <c r="I142" s="79">
        <v>80290</v>
      </c>
      <c r="K142" s="79">
        <v>0.2614416</v>
      </c>
      <c r="L142" s="79">
        <v>11380.71868894</v>
      </c>
      <c r="N142" s="79">
        <v>6.86</v>
      </c>
      <c r="O142" s="79">
        <v>0.96</v>
      </c>
    </row>
    <row r="143" spans="2:15">
      <c r="B143" t="s">
        <v>1401</v>
      </c>
      <c r="C143" t="s">
        <v>1402</v>
      </c>
      <c r="D143" t="s">
        <v>1403</v>
      </c>
      <c r="E143" t="s">
        <v>1048</v>
      </c>
      <c r="F143" t="s">
        <v>1103</v>
      </c>
      <c r="G143" t="s">
        <v>1404</v>
      </c>
      <c r="H143" t="s">
        <v>109</v>
      </c>
      <c r="I143" s="77">
        <v>919</v>
      </c>
      <c r="J143" s="77">
        <v>9183</v>
      </c>
      <c r="K143" s="77">
        <v>0</v>
      </c>
      <c r="L143" s="77">
        <v>296.55267978000001</v>
      </c>
      <c r="M143" s="77">
        <v>0</v>
      </c>
      <c r="N143" s="77">
        <v>0.18</v>
      </c>
      <c r="O143" s="77">
        <v>0.02</v>
      </c>
    </row>
    <row r="144" spans="2:15">
      <c r="B144" t="s">
        <v>1405</v>
      </c>
      <c r="C144" t="s">
        <v>1406</v>
      </c>
      <c r="D144" t="s">
        <v>1403</v>
      </c>
      <c r="E144" t="s">
        <v>1048</v>
      </c>
      <c r="F144" t="s">
        <v>1407</v>
      </c>
      <c r="G144" t="s">
        <v>1408</v>
      </c>
      <c r="H144" t="s">
        <v>109</v>
      </c>
      <c r="I144" s="77">
        <v>1863</v>
      </c>
      <c r="J144" s="77">
        <v>1965</v>
      </c>
      <c r="K144" s="77">
        <v>0</v>
      </c>
      <c r="L144" s="77">
        <v>128.6403363</v>
      </c>
      <c r="M144" s="77">
        <v>0.01</v>
      </c>
      <c r="N144" s="77">
        <v>0.08</v>
      </c>
      <c r="O144" s="77">
        <v>0.01</v>
      </c>
    </row>
    <row r="145" spans="2:15">
      <c r="B145" t="s">
        <v>1409</v>
      </c>
      <c r="C145" t="s">
        <v>1410</v>
      </c>
      <c r="D145" t="s">
        <v>1403</v>
      </c>
      <c r="E145" t="s">
        <v>1048</v>
      </c>
      <c r="F145" t="s">
        <v>1411</v>
      </c>
      <c r="G145" t="s">
        <v>1412</v>
      </c>
      <c r="H145" t="s">
        <v>109</v>
      </c>
      <c r="I145" s="77">
        <v>12795</v>
      </c>
      <c r="J145" s="77">
        <v>520</v>
      </c>
      <c r="K145" s="77">
        <v>0</v>
      </c>
      <c r="L145" s="77">
        <v>233.800476</v>
      </c>
      <c r="M145" s="77">
        <v>0.06</v>
      </c>
      <c r="N145" s="77">
        <v>0.14000000000000001</v>
      </c>
      <c r="O145" s="77">
        <v>0.02</v>
      </c>
    </row>
    <row r="146" spans="2:15">
      <c r="B146" t="s">
        <v>1413</v>
      </c>
      <c r="C146" t="s">
        <v>1414</v>
      </c>
      <c r="D146" t="s">
        <v>1403</v>
      </c>
      <c r="E146" t="s">
        <v>1048</v>
      </c>
      <c r="F146" t="s">
        <v>1415</v>
      </c>
      <c r="G146" t="s">
        <v>1412</v>
      </c>
      <c r="H146" t="s">
        <v>109</v>
      </c>
      <c r="I146" s="77">
        <v>1117</v>
      </c>
      <c r="J146" s="77">
        <v>515</v>
      </c>
      <c r="K146" s="77">
        <v>0</v>
      </c>
      <c r="L146" s="77">
        <v>20.2144607</v>
      </c>
      <c r="M146" s="77">
        <v>0.01</v>
      </c>
      <c r="N146" s="77">
        <v>0.01</v>
      </c>
      <c r="O146" s="77">
        <v>0</v>
      </c>
    </row>
    <row r="147" spans="2:15">
      <c r="B147" t="s">
        <v>1416</v>
      </c>
      <c r="C147" t="s">
        <v>1417</v>
      </c>
      <c r="D147" t="s">
        <v>1403</v>
      </c>
      <c r="E147" t="s">
        <v>1048</v>
      </c>
      <c r="F147" t="s">
        <v>1418</v>
      </c>
      <c r="G147" t="s">
        <v>1412</v>
      </c>
      <c r="H147" t="s">
        <v>109</v>
      </c>
      <c r="I147" s="77">
        <v>4464</v>
      </c>
      <c r="J147" s="77">
        <v>632.5</v>
      </c>
      <c r="K147" s="77">
        <v>0</v>
      </c>
      <c r="L147" s="77">
        <v>99.217087199999995</v>
      </c>
      <c r="M147" s="77">
        <v>0</v>
      </c>
      <c r="N147" s="77">
        <v>0.06</v>
      </c>
      <c r="O147" s="77">
        <v>0.01</v>
      </c>
    </row>
    <row r="148" spans="2:15">
      <c r="B148" t="s">
        <v>1419</v>
      </c>
      <c r="C148" t="s">
        <v>1420</v>
      </c>
      <c r="D148" t="s">
        <v>1421</v>
      </c>
      <c r="E148" t="s">
        <v>1048</v>
      </c>
      <c r="F148" t="s">
        <v>1059</v>
      </c>
      <c r="G148" t="s">
        <v>1412</v>
      </c>
      <c r="H148" t="s">
        <v>109</v>
      </c>
      <c r="I148" s="77">
        <v>3300</v>
      </c>
      <c r="J148" s="77">
        <v>8334</v>
      </c>
      <c r="K148" s="77">
        <v>0</v>
      </c>
      <c r="L148" s="77">
        <v>966.42730800000004</v>
      </c>
      <c r="M148" s="77">
        <v>0</v>
      </c>
      <c r="N148" s="77">
        <v>0.57999999999999996</v>
      </c>
      <c r="O148" s="77">
        <v>0.08</v>
      </c>
    </row>
    <row r="149" spans="2:15">
      <c r="B149" t="s">
        <v>1422</v>
      </c>
      <c r="C149" t="s">
        <v>1420</v>
      </c>
      <c r="D149" t="s">
        <v>1421</v>
      </c>
      <c r="E149" t="s">
        <v>1048</v>
      </c>
      <c r="F149" t="s">
        <v>1059</v>
      </c>
      <c r="G149" t="s">
        <v>1412</v>
      </c>
      <c r="H149" t="s">
        <v>109</v>
      </c>
      <c r="I149" s="77">
        <v>-718</v>
      </c>
      <c r="J149" s="77">
        <v>8334</v>
      </c>
      <c r="K149" s="77">
        <v>0</v>
      </c>
      <c r="L149" s="77">
        <v>-210.27115368</v>
      </c>
      <c r="M149" s="77">
        <v>0</v>
      </c>
      <c r="N149" s="77">
        <v>-0.13</v>
      </c>
      <c r="O149" s="77">
        <v>-0.02</v>
      </c>
    </row>
    <row r="150" spans="2:15">
      <c r="B150" t="s">
        <v>1423</v>
      </c>
      <c r="C150" t="s">
        <v>1424</v>
      </c>
      <c r="D150" t="s">
        <v>1403</v>
      </c>
      <c r="E150" t="s">
        <v>1048</v>
      </c>
      <c r="F150" t="s">
        <v>1157</v>
      </c>
      <c r="G150" t="s">
        <v>1412</v>
      </c>
      <c r="H150" t="s">
        <v>109</v>
      </c>
      <c r="I150" s="77">
        <v>5323</v>
      </c>
      <c r="J150" s="77">
        <v>460</v>
      </c>
      <c r="K150" s="77">
        <v>0</v>
      </c>
      <c r="L150" s="77">
        <v>86.043101199999995</v>
      </c>
      <c r="M150" s="77">
        <v>0.01</v>
      </c>
      <c r="N150" s="77">
        <v>0.05</v>
      </c>
      <c r="O150" s="77">
        <v>0.01</v>
      </c>
    </row>
    <row r="151" spans="2:15">
      <c r="B151" t="s">
        <v>1425</v>
      </c>
      <c r="C151" t="s">
        <v>1426</v>
      </c>
      <c r="D151" t="s">
        <v>1403</v>
      </c>
      <c r="E151" t="s">
        <v>1048</v>
      </c>
      <c r="F151" t="s">
        <v>832</v>
      </c>
      <c r="G151" t="s">
        <v>1427</v>
      </c>
      <c r="H151" t="s">
        <v>116</v>
      </c>
      <c r="I151" s="77">
        <v>765</v>
      </c>
      <c r="J151" s="77">
        <v>80</v>
      </c>
      <c r="K151" s="77">
        <v>0</v>
      </c>
      <c r="L151" s="77">
        <v>3.0258503999999999</v>
      </c>
      <c r="M151" s="77">
        <v>0.01</v>
      </c>
      <c r="N151" s="77">
        <v>0</v>
      </c>
      <c r="O151" s="77">
        <v>0</v>
      </c>
    </row>
    <row r="152" spans="2:15">
      <c r="B152" t="s">
        <v>1428</v>
      </c>
      <c r="C152" t="s">
        <v>1429</v>
      </c>
      <c r="D152" t="s">
        <v>1403</v>
      </c>
      <c r="E152" t="s">
        <v>1048</v>
      </c>
      <c r="F152" t="s">
        <v>1099</v>
      </c>
      <c r="G152" t="s">
        <v>1430</v>
      </c>
      <c r="H152" t="s">
        <v>109</v>
      </c>
      <c r="I152" s="77">
        <v>10688</v>
      </c>
      <c r="J152" s="77">
        <v>2691</v>
      </c>
      <c r="K152" s="77">
        <v>0</v>
      </c>
      <c r="L152" s="77">
        <v>1010.67587712</v>
      </c>
      <c r="M152" s="77">
        <v>0.01</v>
      </c>
      <c r="N152" s="77">
        <v>0.61</v>
      </c>
      <c r="O152" s="77">
        <v>0.08</v>
      </c>
    </row>
    <row r="153" spans="2:15">
      <c r="B153" t="s">
        <v>1431</v>
      </c>
      <c r="C153" t="s">
        <v>1432</v>
      </c>
      <c r="D153" t="s">
        <v>1403</v>
      </c>
      <c r="E153" t="s">
        <v>1048</v>
      </c>
      <c r="F153" t="s">
        <v>1433</v>
      </c>
      <c r="G153" t="s">
        <v>1430</v>
      </c>
      <c r="H153" t="s">
        <v>109</v>
      </c>
      <c r="I153" s="77">
        <v>275</v>
      </c>
      <c r="J153" s="77">
        <v>7285</v>
      </c>
      <c r="K153" s="77">
        <v>0</v>
      </c>
      <c r="L153" s="77">
        <v>70.398597499999994</v>
      </c>
      <c r="M153" s="77">
        <v>0</v>
      </c>
      <c r="N153" s="77">
        <v>0.04</v>
      </c>
      <c r="O153" s="77">
        <v>0.01</v>
      </c>
    </row>
    <row r="154" spans="2:15">
      <c r="B154" t="s">
        <v>1431</v>
      </c>
      <c r="C154" t="s">
        <v>1432</v>
      </c>
      <c r="D154" t="s">
        <v>1403</v>
      </c>
      <c r="E154" t="s">
        <v>1048</v>
      </c>
      <c r="F154" t="s">
        <v>1433</v>
      </c>
      <c r="G154" t="s">
        <v>1430</v>
      </c>
      <c r="H154" t="s">
        <v>109</v>
      </c>
      <c r="I154" s="77">
        <v>205</v>
      </c>
      <c r="J154" s="77">
        <v>7285</v>
      </c>
      <c r="K154" s="77">
        <v>0</v>
      </c>
      <c r="L154" s="77">
        <v>52.4789545</v>
      </c>
      <c r="M154" s="77">
        <v>0</v>
      </c>
      <c r="N154" s="77">
        <v>0.03</v>
      </c>
      <c r="O154" s="77">
        <v>0</v>
      </c>
    </row>
    <row r="155" spans="2:15">
      <c r="B155" t="s">
        <v>1434</v>
      </c>
      <c r="C155" t="s">
        <v>1432</v>
      </c>
      <c r="D155" t="s">
        <v>1403</v>
      </c>
      <c r="E155" t="s">
        <v>1048</v>
      </c>
      <c r="F155" t="s">
        <v>1433</v>
      </c>
      <c r="G155" t="s">
        <v>1430</v>
      </c>
      <c r="H155" t="s">
        <v>109</v>
      </c>
      <c r="I155" s="77">
        <v>1361</v>
      </c>
      <c r="J155" s="77">
        <v>7285</v>
      </c>
      <c r="K155" s="77">
        <v>0</v>
      </c>
      <c r="L155" s="77">
        <v>348.40905889999999</v>
      </c>
      <c r="M155" s="77">
        <v>0</v>
      </c>
      <c r="N155" s="77">
        <v>0.21</v>
      </c>
      <c r="O155" s="77">
        <v>0.03</v>
      </c>
    </row>
    <row r="156" spans="2:15">
      <c r="B156" t="s">
        <v>1435</v>
      </c>
      <c r="C156" t="s">
        <v>1436</v>
      </c>
      <c r="D156" t="s">
        <v>1403</v>
      </c>
      <c r="E156" t="s">
        <v>1048</v>
      </c>
      <c r="F156" t="s">
        <v>1192</v>
      </c>
      <c r="G156" t="s">
        <v>1430</v>
      </c>
      <c r="H156" t="s">
        <v>109</v>
      </c>
      <c r="I156" s="77">
        <v>103</v>
      </c>
      <c r="J156" s="77">
        <v>2713</v>
      </c>
      <c r="K156" s="77">
        <v>0</v>
      </c>
      <c r="L156" s="77">
        <v>9.8194864600000002</v>
      </c>
      <c r="M156" s="77">
        <v>0</v>
      </c>
      <c r="N156" s="77">
        <v>0.01</v>
      </c>
      <c r="O156" s="77">
        <v>0</v>
      </c>
    </row>
    <row r="157" spans="2:15">
      <c r="B157" t="s">
        <v>1437</v>
      </c>
      <c r="C157" t="s">
        <v>1438</v>
      </c>
      <c r="D157" t="s">
        <v>1403</v>
      </c>
      <c r="E157" t="s">
        <v>1048</v>
      </c>
      <c r="F157" t="s">
        <v>1439</v>
      </c>
      <c r="G157" t="s">
        <v>1440</v>
      </c>
      <c r="H157" t="s">
        <v>109</v>
      </c>
      <c r="I157" s="77">
        <v>1833</v>
      </c>
      <c r="J157" s="77">
        <v>4260</v>
      </c>
      <c r="K157" s="77">
        <v>0</v>
      </c>
      <c r="L157" s="77">
        <v>274.3935012</v>
      </c>
      <c r="M157" s="77">
        <v>0</v>
      </c>
      <c r="N157" s="77">
        <v>0.17</v>
      </c>
      <c r="O157" s="77">
        <v>0.02</v>
      </c>
    </row>
    <row r="158" spans="2:15">
      <c r="B158" t="s">
        <v>1441</v>
      </c>
      <c r="C158" t="s">
        <v>1442</v>
      </c>
      <c r="D158" t="s">
        <v>1403</v>
      </c>
      <c r="E158" t="s">
        <v>1048</v>
      </c>
      <c r="F158" t="s">
        <v>1443</v>
      </c>
      <c r="G158" t="s">
        <v>1440</v>
      </c>
      <c r="H158" t="s">
        <v>109</v>
      </c>
      <c r="I158" s="77">
        <v>1287</v>
      </c>
      <c r="J158" s="77">
        <v>7955</v>
      </c>
      <c r="K158" s="77">
        <v>0</v>
      </c>
      <c r="L158" s="77">
        <v>359.76630690000002</v>
      </c>
      <c r="M158" s="77">
        <v>0</v>
      </c>
      <c r="N158" s="77">
        <v>0.22</v>
      </c>
      <c r="O158" s="77">
        <v>0.03</v>
      </c>
    </row>
    <row r="159" spans="2:15">
      <c r="B159" t="s">
        <v>1444</v>
      </c>
      <c r="C159" t="s">
        <v>1445</v>
      </c>
      <c r="D159" t="s">
        <v>1403</v>
      </c>
      <c r="E159" t="s">
        <v>1048</v>
      </c>
      <c r="F159" t="s">
        <v>1446</v>
      </c>
      <c r="G159" t="s">
        <v>1440</v>
      </c>
      <c r="H159" t="s">
        <v>109</v>
      </c>
      <c r="I159" s="77">
        <v>2538</v>
      </c>
      <c r="J159" s="77">
        <v>9934</v>
      </c>
      <c r="K159" s="77">
        <v>0</v>
      </c>
      <c r="L159" s="77">
        <v>885.96696887999997</v>
      </c>
      <c r="M159" s="77">
        <v>0</v>
      </c>
      <c r="N159" s="77">
        <v>0.53</v>
      </c>
      <c r="O159" s="77">
        <v>7.0000000000000007E-2</v>
      </c>
    </row>
    <row r="160" spans="2:15">
      <c r="B160" t="s">
        <v>1447</v>
      </c>
      <c r="C160" t="s">
        <v>1448</v>
      </c>
      <c r="D160" t="s">
        <v>1403</v>
      </c>
      <c r="E160" t="s">
        <v>1048</v>
      </c>
      <c r="F160" t="s">
        <v>1449</v>
      </c>
      <c r="G160" t="s">
        <v>1450</v>
      </c>
      <c r="H160" t="s">
        <v>109</v>
      </c>
      <c r="I160" s="77">
        <v>5465</v>
      </c>
      <c r="J160" s="77">
        <v>1290</v>
      </c>
      <c r="K160" s="77">
        <v>0</v>
      </c>
      <c r="L160" s="77">
        <v>247.731729</v>
      </c>
      <c r="M160" s="77">
        <v>0.02</v>
      </c>
      <c r="N160" s="77">
        <v>0.15</v>
      </c>
      <c r="O160" s="77">
        <v>0.02</v>
      </c>
    </row>
    <row r="161" spans="2:15">
      <c r="B161" t="s">
        <v>1451</v>
      </c>
      <c r="C161" t="s">
        <v>1452</v>
      </c>
      <c r="D161" t="s">
        <v>1403</v>
      </c>
      <c r="E161" t="s">
        <v>1048</v>
      </c>
      <c r="F161" t="s">
        <v>1453</v>
      </c>
      <c r="G161" t="s">
        <v>1450</v>
      </c>
      <c r="H161" t="s">
        <v>109</v>
      </c>
      <c r="I161" s="77">
        <v>1106</v>
      </c>
      <c r="J161" s="77">
        <v>6218</v>
      </c>
      <c r="K161" s="77">
        <v>0</v>
      </c>
      <c r="L161" s="77">
        <v>241.66157512000001</v>
      </c>
      <c r="M161" s="77">
        <v>0</v>
      </c>
      <c r="N161" s="77">
        <v>0.15</v>
      </c>
      <c r="O161" s="77">
        <v>0.02</v>
      </c>
    </row>
    <row r="162" spans="2:15">
      <c r="B162" t="s">
        <v>1454</v>
      </c>
      <c r="C162" t="s">
        <v>1455</v>
      </c>
      <c r="D162" t="s">
        <v>1403</v>
      </c>
      <c r="E162" t="s">
        <v>1048</v>
      </c>
      <c r="F162" t="s">
        <v>1456</v>
      </c>
      <c r="G162" t="s">
        <v>1450</v>
      </c>
      <c r="H162" t="s">
        <v>109</v>
      </c>
      <c r="I162" s="77">
        <v>1894</v>
      </c>
      <c r="J162" s="77">
        <v>3110</v>
      </c>
      <c r="K162" s="77">
        <v>0</v>
      </c>
      <c r="L162" s="77">
        <v>206.98654759999999</v>
      </c>
      <c r="M162" s="77">
        <v>0.01</v>
      </c>
      <c r="N162" s="77">
        <v>0.12</v>
      </c>
      <c r="O162" s="77">
        <v>0.02</v>
      </c>
    </row>
    <row r="163" spans="2:15">
      <c r="B163" t="s">
        <v>1457</v>
      </c>
      <c r="C163" t="s">
        <v>1455</v>
      </c>
      <c r="D163" t="s">
        <v>1403</v>
      </c>
      <c r="E163" t="s">
        <v>1048</v>
      </c>
      <c r="F163" t="s">
        <v>1456</v>
      </c>
      <c r="G163" t="s">
        <v>1450</v>
      </c>
      <c r="H163" t="s">
        <v>109</v>
      </c>
      <c r="I163" s="77">
        <v>310</v>
      </c>
      <c r="J163" s="77">
        <v>3110</v>
      </c>
      <c r="K163" s="77">
        <v>0.2614416</v>
      </c>
      <c r="L163" s="77">
        <v>34.139915600000002</v>
      </c>
      <c r="M163" s="77">
        <v>0</v>
      </c>
      <c r="N163" s="77">
        <v>0.02</v>
      </c>
      <c r="O163" s="77">
        <v>0</v>
      </c>
    </row>
    <row r="164" spans="2:15">
      <c r="B164" t="s">
        <v>1458</v>
      </c>
      <c r="C164" t="s">
        <v>1459</v>
      </c>
      <c r="D164" t="s">
        <v>1403</v>
      </c>
      <c r="E164" t="s">
        <v>1048</v>
      </c>
      <c r="F164" t="s">
        <v>1134</v>
      </c>
      <c r="G164" t="s">
        <v>1460</v>
      </c>
      <c r="H164" t="s">
        <v>109</v>
      </c>
      <c r="I164" s="77">
        <v>10663</v>
      </c>
      <c r="J164" s="77">
        <v>9393</v>
      </c>
      <c r="K164" s="77">
        <v>0</v>
      </c>
      <c r="L164" s="77">
        <v>3519.5366232599999</v>
      </c>
      <c r="M164" s="77">
        <v>0.02</v>
      </c>
      <c r="N164" s="77">
        <v>2.12</v>
      </c>
      <c r="O164" s="77">
        <v>0.3</v>
      </c>
    </row>
    <row r="165" spans="2:15">
      <c r="B165" t="s">
        <v>1461</v>
      </c>
      <c r="C165" t="s">
        <v>1462</v>
      </c>
      <c r="D165" t="s">
        <v>1403</v>
      </c>
      <c r="E165" t="s">
        <v>1048</v>
      </c>
      <c r="F165" t="s">
        <v>1463</v>
      </c>
      <c r="G165" t="s">
        <v>1464</v>
      </c>
      <c r="H165" t="s">
        <v>109</v>
      </c>
      <c r="I165" s="77">
        <v>2089</v>
      </c>
      <c r="J165" s="77">
        <v>5260</v>
      </c>
      <c r="K165" s="77">
        <v>0</v>
      </c>
      <c r="L165" s="77">
        <v>386.12323959999998</v>
      </c>
      <c r="M165" s="77">
        <v>0.01</v>
      </c>
      <c r="N165" s="77">
        <v>0.23</v>
      </c>
      <c r="O165" s="77">
        <v>0.03</v>
      </c>
    </row>
    <row r="166" spans="2:15">
      <c r="B166" t="s">
        <v>1465</v>
      </c>
      <c r="C166" t="s">
        <v>1466</v>
      </c>
      <c r="D166" t="s">
        <v>1403</v>
      </c>
      <c r="E166" t="s">
        <v>1048</v>
      </c>
      <c r="F166" t="s">
        <v>1131</v>
      </c>
      <c r="G166" t="s">
        <v>1464</v>
      </c>
      <c r="H166" t="s">
        <v>109</v>
      </c>
      <c r="I166" s="77">
        <v>10490</v>
      </c>
      <c r="J166" s="77">
        <v>5638</v>
      </c>
      <c r="K166" s="77">
        <v>0</v>
      </c>
      <c r="L166" s="77">
        <v>2078.2716667999998</v>
      </c>
      <c r="M166" s="77">
        <v>0.03</v>
      </c>
      <c r="N166" s="77">
        <v>1.25</v>
      </c>
      <c r="O166" s="77">
        <v>0.17</v>
      </c>
    </row>
    <row r="167" spans="2:15">
      <c r="B167" t="s">
        <v>1467</v>
      </c>
      <c r="C167" t="s">
        <v>1466</v>
      </c>
      <c r="D167" t="s">
        <v>1421</v>
      </c>
      <c r="E167" t="s">
        <v>1048</v>
      </c>
      <c r="F167" t="s">
        <v>1131</v>
      </c>
      <c r="G167" t="s">
        <v>1464</v>
      </c>
      <c r="H167" t="s">
        <v>109</v>
      </c>
      <c r="I167" s="77">
        <v>155</v>
      </c>
      <c r="J167" s="77">
        <v>5638</v>
      </c>
      <c r="K167" s="77">
        <v>0</v>
      </c>
      <c r="L167" s="77">
        <v>30.708494600000002</v>
      </c>
      <c r="M167" s="77">
        <v>0</v>
      </c>
      <c r="N167" s="77">
        <v>0.02</v>
      </c>
      <c r="O167" s="77">
        <v>0</v>
      </c>
    </row>
    <row r="168" spans="2:15">
      <c r="B168" s="78" t="s">
        <v>365</v>
      </c>
      <c r="E168" s="16"/>
      <c r="F168" s="16"/>
      <c r="G168" s="16"/>
      <c r="I168" s="79">
        <v>378499</v>
      </c>
      <c r="K168" s="79">
        <v>0</v>
      </c>
      <c r="L168" s="79">
        <v>30430.571924525299</v>
      </c>
      <c r="N168" s="79">
        <v>18.329999999999998</v>
      </c>
      <c r="O168" s="79">
        <v>2.56</v>
      </c>
    </row>
    <row r="169" spans="2:15">
      <c r="B169" t="s">
        <v>1468</v>
      </c>
      <c r="C169" t="s">
        <v>1469</v>
      </c>
      <c r="D169" t="s">
        <v>1403</v>
      </c>
      <c r="E169" t="s">
        <v>1048</v>
      </c>
      <c r="F169" t="s">
        <v>1470</v>
      </c>
      <c r="G169" t="s">
        <v>1471</v>
      </c>
      <c r="H169" t="s">
        <v>109</v>
      </c>
      <c r="I169" s="77">
        <v>1390</v>
      </c>
      <c r="J169" s="77">
        <v>8497</v>
      </c>
      <c r="K169" s="77">
        <v>0</v>
      </c>
      <c r="L169" s="77">
        <v>415.03256620000002</v>
      </c>
      <c r="M169" s="77">
        <v>0</v>
      </c>
      <c r="N169" s="77">
        <v>0.25</v>
      </c>
      <c r="O169" s="77">
        <v>0.03</v>
      </c>
    </row>
    <row r="170" spans="2:15">
      <c r="B170" t="s">
        <v>1472</v>
      </c>
      <c r="C170" t="s">
        <v>1473</v>
      </c>
      <c r="D170" t="s">
        <v>1474</v>
      </c>
      <c r="E170" t="s">
        <v>1048</v>
      </c>
      <c r="F170" t="s">
        <v>1475</v>
      </c>
      <c r="G170" t="s">
        <v>1471</v>
      </c>
      <c r="H170" t="s">
        <v>113</v>
      </c>
      <c r="I170" s="77">
        <v>118</v>
      </c>
      <c r="J170" s="77">
        <v>16160</v>
      </c>
      <c r="K170" s="77">
        <v>0</v>
      </c>
      <c r="L170" s="77">
        <v>82.545021439999999</v>
      </c>
      <c r="M170" s="77">
        <v>0</v>
      </c>
      <c r="N170" s="77">
        <v>0.05</v>
      </c>
      <c r="O170" s="77">
        <v>0.01</v>
      </c>
    </row>
    <row r="171" spans="2:15">
      <c r="B171" t="s">
        <v>1476</v>
      </c>
      <c r="C171" s="83" t="s">
        <v>2852</v>
      </c>
      <c r="D171" t="s">
        <v>1403</v>
      </c>
      <c r="E171" t="s">
        <v>1048</v>
      </c>
      <c r="F171" t="s">
        <v>1477</v>
      </c>
      <c r="G171" t="s">
        <v>1478</v>
      </c>
      <c r="H171" t="s">
        <v>109</v>
      </c>
      <c r="I171" s="77">
        <v>1180</v>
      </c>
      <c r="J171" s="77">
        <v>1560</v>
      </c>
      <c r="K171" s="77">
        <v>0</v>
      </c>
      <c r="L171" s="77">
        <v>64.685711999999995</v>
      </c>
      <c r="M171" s="77">
        <v>0</v>
      </c>
      <c r="N171" s="77">
        <v>0.04</v>
      </c>
      <c r="O171" s="77">
        <v>0.01</v>
      </c>
    </row>
    <row r="172" spans="2:15">
      <c r="B172" t="s">
        <v>1479</v>
      </c>
      <c r="C172" t="s">
        <v>1480</v>
      </c>
      <c r="D172" t="s">
        <v>1403</v>
      </c>
      <c r="E172" t="s">
        <v>1048</v>
      </c>
      <c r="F172" t="s">
        <v>1481</v>
      </c>
      <c r="G172" t="s">
        <v>1478</v>
      </c>
      <c r="H172" t="s">
        <v>109</v>
      </c>
      <c r="I172" s="77">
        <v>12263</v>
      </c>
      <c r="J172" s="77">
        <v>2999</v>
      </c>
      <c r="K172" s="77">
        <v>0</v>
      </c>
      <c r="L172" s="77">
        <v>1292.33453818</v>
      </c>
      <c r="M172" s="77">
        <v>0</v>
      </c>
      <c r="N172" s="77">
        <v>0.78</v>
      </c>
      <c r="O172" s="77">
        <v>0.11</v>
      </c>
    </row>
    <row r="173" spans="2:15">
      <c r="B173" t="s">
        <v>1482</v>
      </c>
      <c r="C173" s="83" t="s">
        <v>2839</v>
      </c>
      <c r="D173" t="s">
        <v>1403</v>
      </c>
      <c r="E173" t="s">
        <v>1048</v>
      </c>
      <c r="F173" t="s">
        <v>1483</v>
      </c>
      <c r="G173" t="s">
        <v>1478</v>
      </c>
      <c r="H173" t="s">
        <v>116</v>
      </c>
      <c r="I173" s="77">
        <v>20176</v>
      </c>
      <c r="J173" s="77">
        <v>206.5</v>
      </c>
      <c r="K173" s="77">
        <v>0</v>
      </c>
      <c r="L173" s="77">
        <v>205.992380048</v>
      </c>
      <c r="M173" s="77">
        <v>0</v>
      </c>
      <c r="N173" s="77">
        <v>0.12</v>
      </c>
      <c r="O173" s="77">
        <v>0.02</v>
      </c>
    </row>
    <row r="174" spans="2:15">
      <c r="B174" t="s">
        <v>1484</v>
      </c>
      <c r="C174" t="s">
        <v>1485</v>
      </c>
      <c r="D174" t="s">
        <v>1403</v>
      </c>
      <c r="E174" t="s">
        <v>1048</v>
      </c>
      <c r="F174" t="s">
        <v>1486</v>
      </c>
      <c r="G174" t="s">
        <v>1478</v>
      </c>
      <c r="H174" t="s">
        <v>113</v>
      </c>
      <c r="I174" s="77">
        <v>698</v>
      </c>
      <c r="J174" s="77">
        <v>6017</v>
      </c>
      <c r="K174" s="77">
        <v>0</v>
      </c>
      <c r="L174" s="77">
        <v>181.803799408</v>
      </c>
      <c r="M174" s="77">
        <v>0</v>
      </c>
      <c r="N174" s="77">
        <v>0.11</v>
      </c>
      <c r="O174" s="77">
        <v>0.02</v>
      </c>
    </row>
    <row r="175" spans="2:15">
      <c r="B175" t="s">
        <v>1487</v>
      </c>
      <c r="C175" t="s">
        <v>1488</v>
      </c>
      <c r="D175" t="s">
        <v>1403</v>
      </c>
      <c r="E175" t="s">
        <v>1048</v>
      </c>
      <c r="F175" t="s">
        <v>1489</v>
      </c>
      <c r="G175" t="s">
        <v>1478</v>
      </c>
      <c r="H175" t="s">
        <v>205</v>
      </c>
      <c r="I175" s="77">
        <v>58281</v>
      </c>
      <c r="J175" s="77">
        <v>806</v>
      </c>
      <c r="K175" s="77">
        <v>0</v>
      </c>
      <c r="L175" s="77">
        <v>209.64713101800001</v>
      </c>
      <c r="M175" s="77">
        <v>0</v>
      </c>
      <c r="N175" s="77">
        <v>0.13</v>
      </c>
      <c r="O175" s="77">
        <v>0.02</v>
      </c>
    </row>
    <row r="176" spans="2:15">
      <c r="B176" t="s">
        <v>1490</v>
      </c>
      <c r="C176" t="s">
        <v>1491</v>
      </c>
      <c r="D176" t="s">
        <v>1403</v>
      </c>
      <c r="E176" t="s">
        <v>1048</v>
      </c>
      <c r="F176" t="s">
        <v>1492</v>
      </c>
      <c r="G176" t="s">
        <v>1478</v>
      </c>
      <c r="H176" t="s">
        <v>109</v>
      </c>
      <c r="I176" s="77">
        <v>2117</v>
      </c>
      <c r="J176" s="77">
        <v>6750</v>
      </c>
      <c r="K176" s="77">
        <v>0</v>
      </c>
      <c r="L176" s="77">
        <v>502.14181500000001</v>
      </c>
      <c r="M176" s="77">
        <v>0</v>
      </c>
      <c r="N176" s="77">
        <v>0.3</v>
      </c>
      <c r="O176" s="77">
        <v>0.04</v>
      </c>
    </row>
    <row r="177" spans="2:15">
      <c r="B177" t="s">
        <v>1493</v>
      </c>
      <c r="C177" s="83" t="s">
        <v>2840</v>
      </c>
      <c r="D177" t="s">
        <v>1403</v>
      </c>
      <c r="E177" t="s">
        <v>1048</v>
      </c>
      <c r="F177" t="s">
        <v>1494</v>
      </c>
      <c r="G177" t="s">
        <v>1478</v>
      </c>
      <c r="H177" t="s">
        <v>205</v>
      </c>
      <c r="I177" s="77">
        <v>79483</v>
      </c>
      <c r="J177" s="77">
        <v>673</v>
      </c>
      <c r="K177" s="77">
        <v>0</v>
      </c>
      <c r="L177" s="77">
        <v>238.73505931700001</v>
      </c>
      <c r="M177" s="77">
        <v>0</v>
      </c>
      <c r="N177" s="77">
        <v>0.14000000000000001</v>
      </c>
      <c r="O177" s="77">
        <v>0.02</v>
      </c>
    </row>
    <row r="178" spans="2:15">
      <c r="B178" t="s">
        <v>1495</v>
      </c>
      <c r="C178" t="s">
        <v>1496</v>
      </c>
      <c r="D178" t="s">
        <v>1421</v>
      </c>
      <c r="E178" t="s">
        <v>1048</v>
      </c>
      <c r="F178" t="s">
        <v>1497</v>
      </c>
      <c r="G178" t="s">
        <v>1478</v>
      </c>
      <c r="H178" t="s">
        <v>109</v>
      </c>
      <c r="I178" s="77">
        <v>769</v>
      </c>
      <c r="J178" s="77">
        <v>10997</v>
      </c>
      <c r="K178" s="77">
        <v>0</v>
      </c>
      <c r="L178" s="77">
        <v>297.16819201999999</v>
      </c>
      <c r="M178" s="77">
        <v>0</v>
      </c>
      <c r="N178" s="77">
        <v>0.18</v>
      </c>
      <c r="O178" s="77">
        <v>0.02</v>
      </c>
    </row>
    <row r="179" spans="2:15">
      <c r="B179" t="s">
        <v>1498</v>
      </c>
      <c r="C179" s="83" t="s">
        <v>2841</v>
      </c>
      <c r="D179" t="s">
        <v>1403</v>
      </c>
      <c r="E179" t="s">
        <v>1048</v>
      </c>
      <c r="F179" t="s">
        <v>1499</v>
      </c>
      <c r="G179" t="s">
        <v>1478</v>
      </c>
      <c r="H179" t="s">
        <v>116</v>
      </c>
      <c r="I179" s="77">
        <v>59330</v>
      </c>
      <c r="J179" s="77">
        <v>64.66</v>
      </c>
      <c r="K179" s="77">
        <v>0</v>
      </c>
      <c r="L179" s="77">
        <v>189.67324698760001</v>
      </c>
      <c r="M179" s="77">
        <v>0</v>
      </c>
      <c r="N179" s="77">
        <v>0.11</v>
      </c>
      <c r="O179" s="77">
        <v>0.02</v>
      </c>
    </row>
    <row r="180" spans="2:15">
      <c r="B180" t="s">
        <v>1500</v>
      </c>
      <c r="C180" t="s">
        <v>1501</v>
      </c>
      <c r="D180" t="s">
        <v>1403</v>
      </c>
      <c r="E180" t="s">
        <v>1048</v>
      </c>
      <c r="F180" t="s">
        <v>1502</v>
      </c>
      <c r="G180" t="s">
        <v>1478</v>
      </c>
      <c r="H180" t="s">
        <v>109</v>
      </c>
      <c r="I180" s="77">
        <v>1698</v>
      </c>
      <c r="J180" s="77">
        <v>5050</v>
      </c>
      <c r="K180" s="77">
        <v>0</v>
      </c>
      <c r="L180" s="77">
        <v>301.32198599999998</v>
      </c>
      <c r="M180" s="77">
        <v>0</v>
      </c>
      <c r="N180" s="77">
        <v>0.18</v>
      </c>
      <c r="O180" s="77">
        <v>0.03</v>
      </c>
    </row>
    <row r="181" spans="2:15">
      <c r="B181" t="s">
        <v>1503</v>
      </c>
      <c r="C181" t="s">
        <v>1504</v>
      </c>
      <c r="D181" t="s">
        <v>1403</v>
      </c>
      <c r="E181" t="s">
        <v>1048</v>
      </c>
      <c r="F181" t="s">
        <v>1505</v>
      </c>
      <c r="G181" t="s">
        <v>1478</v>
      </c>
      <c r="H181" t="s">
        <v>109</v>
      </c>
      <c r="I181" s="77">
        <v>5569</v>
      </c>
      <c r="J181" s="77">
        <v>5241</v>
      </c>
      <c r="K181" s="77">
        <v>0</v>
      </c>
      <c r="L181" s="77">
        <v>1025.6357130599999</v>
      </c>
      <c r="M181" s="77">
        <v>0</v>
      </c>
      <c r="N181" s="77">
        <v>0.62</v>
      </c>
      <c r="O181" s="77">
        <v>0.09</v>
      </c>
    </row>
    <row r="182" spans="2:15">
      <c r="B182" t="s">
        <v>1506</v>
      </c>
      <c r="C182" s="83" t="s">
        <v>2842</v>
      </c>
      <c r="D182" t="s">
        <v>1403</v>
      </c>
      <c r="E182" t="s">
        <v>1048</v>
      </c>
      <c r="F182" t="s">
        <v>1507</v>
      </c>
      <c r="G182" t="s">
        <v>1508</v>
      </c>
      <c r="H182" t="s">
        <v>201</v>
      </c>
      <c r="I182" s="77">
        <v>1624</v>
      </c>
      <c r="J182" s="77">
        <v>2272</v>
      </c>
      <c r="K182" s="77">
        <v>0</v>
      </c>
      <c r="L182" s="77">
        <v>135.57905536000001</v>
      </c>
      <c r="M182" s="77">
        <v>0</v>
      </c>
      <c r="N182" s="77">
        <v>0.08</v>
      </c>
      <c r="O182" s="77">
        <v>0.01</v>
      </c>
    </row>
    <row r="183" spans="2:15">
      <c r="B183" t="s">
        <v>1509</v>
      </c>
      <c r="C183" t="s">
        <v>1510</v>
      </c>
      <c r="D183" t="s">
        <v>1511</v>
      </c>
      <c r="E183" t="s">
        <v>1048</v>
      </c>
      <c r="F183" t="s">
        <v>1512</v>
      </c>
      <c r="G183" t="s">
        <v>1508</v>
      </c>
      <c r="H183" t="s">
        <v>113</v>
      </c>
      <c r="I183" s="77">
        <v>2210</v>
      </c>
      <c r="J183" s="77">
        <v>4286</v>
      </c>
      <c r="K183" s="77">
        <v>0</v>
      </c>
      <c r="L183" s="77">
        <v>410.02653328000002</v>
      </c>
      <c r="M183" s="77">
        <v>0</v>
      </c>
      <c r="N183" s="77">
        <v>0.25</v>
      </c>
      <c r="O183" s="77">
        <v>0.03</v>
      </c>
    </row>
    <row r="184" spans="2:15">
      <c r="B184" t="s">
        <v>1513</v>
      </c>
      <c r="C184" t="s">
        <v>1514</v>
      </c>
      <c r="D184" t="s">
        <v>1403</v>
      </c>
      <c r="E184" t="s">
        <v>1048</v>
      </c>
      <c r="F184" t="s">
        <v>1515</v>
      </c>
      <c r="G184" t="s">
        <v>1508</v>
      </c>
      <c r="H184" t="s">
        <v>113</v>
      </c>
      <c r="I184" s="77">
        <v>667</v>
      </c>
      <c r="J184" s="77">
        <v>9248</v>
      </c>
      <c r="K184" s="77">
        <v>0</v>
      </c>
      <c r="L184" s="77">
        <v>267.01839180799999</v>
      </c>
      <c r="M184" s="77">
        <v>0</v>
      </c>
      <c r="N184" s="77">
        <v>0.16</v>
      </c>
      <c r="O184" s="77">
        <v>0.02</v>
      </c>
    </row>
    <row r="185" spans="2:15">
      <c r="B185" t="s">
        <v>1516</v>
      </c>
      <c r="C185" t="s">
        <v>1517</v>
      </c>
      <c r="D185" t="s">
        <v>1511</v>
      </c>
      <c r="E185" t="s">
        <v>1048</v>
      </c>
      <c r="F185" t="s">
        <v>1518</v>
      </c>
      <c r="G185" t="s">
        <v>1508</v>
      </c>
      <c r="H185" t="s">
        <v>113</v>
      </c>
      <c r="I185" s="77">
        <v>1827</v>
      </c>
      <c r="J185" s="77">
        <v>3116.5</v>
      </c>
      <c r="K185" s="77">
        <v>0</v>
      </c>
      <c r="L185" s="77">
        <v>246.475184004</v>
      </c>
      <c r="M185" s="77">
        <v>0</v>
      </c>
      <c r="N185" s="77">
        <v>0.15</v>
      </c>
      <c r="O185" s="77">
        <v>0.02</v>
      </c>
    </row>
    <row r="186" spans="2:15">
      <c r="B186" t="s">
        <v>1519</v>
      </c>
      <c r="C186" t="s">
        <v>1520</v>
      </c>
      <c r="D186" t="s">
        <v>1403</v>
      </c>
      <c r="E186" t="s">
        <v>1048</v>
      </c>
      <c r="F186" t="s">
        <v>1521</v>
      </c>
      <c r="G186" t="s">
        <v>1508</v>
      </c>
      <c r="H186" t="s">
        <v>109</v>
      </c>
      <c r="I186" s="77">
        <v>1405</v>
      </c>
      <c r="J186" s="77">
        <v>2429</v>
      </c>
      <c r="K186" s="77">
        <v>0</v>
      </c>
      <c r="L186" s="77">
        <v>119.9238593</v>
      </c>
      <c r="M186" s="77">
        <v>0</v>
      </c>
      <c r="N186" s="77">
        <v>7.0000000000000007E-2</v>
      </c>
      <c r="O186" s="77">
        <v>0.01</v>
      </c>
    </row>
    <row r="187" spans="2:15">
      <c r="B187" t="s">
        <v>1522</v>
      </c>
      <c r="C187" t="s">
        <v>1523</v>
      </c>
      <c r="D187" t="s">
        <v>1474</v>
      </c>
      <c r="E187" t="s">
        <v>1048</v>
      </c>
      <c r="F187" t="s">
        <v>1524</v>
      </c>
      <c r="G187" t="s">
        <v>1508</v>
      </c>
      <c r="H187" t="s">
        <v>113</v>
      </c>
      <c r="I187" s="77">
        <v>481</v>
      </c>
      <c r="J187" s="77">
        <v>10374</v>
      </c>
      <c r="K187" s="77">
        <v>0</v>
      </c>
      <c r="L187" s="77">
        <v>216.00253147199999</v>
      </c>
      <c r="M187" s="77">
        <v>0</v>
      </c>
      <c r="N187" s="77">
        <v>0.13</v>
      </c>
      <c r="O187" s="77">
        <v>0.02</v>
      </c>
    </row>
    <row r="188" spans="2:15">
      <c r="B188" t="s">
        <v>1525</v>
      </c>
      <c r="C188" t="s">
        <v>1526</v>
      </c>
      <c r="D188" t="s">
        <v>1511</v>
      </c>
      <c r="E188" t="s">
        <v>1048</v>
      </c>
      <c r="F188" t="s">
        <v>1527</v>
      </c>
      <c r="G188" t="s">
        <v>1508</v>
      </c>
      <c r="H188" t="s">
        <v>113</v>
      </c>
      <c r="I188" s="77">
        <v>1057</v>
      </c>
      <c r="J188" s="77">
        <v>7990</v>
      </c>
      <c r="K188" s="77">
        <v>0</v>
      </c>
      <c r="L188" s="77">
        <v>365.58577384</v>
      </c>
      <c r="M188" s="77">
        <v>0</v>
      </c>
      <c r="N188" s="77">
        <v>0.22</v>
      </c>
      <c r="O188" s="77">
        <v>0.03</v>
      </c>
    </row>
    <row r="189" spans="2:15">
      <c r="B189" t="s">
        <v>1528</v>
      </c>
      <c r="C189" t="s">
        <v>1529</v>
      </c>
      <c r="D189" t="s">
        <v>1403</v>
      </c>
      <c r="E189" t="s">
        <v>1048</v>
      </c>
      <c r="F189" t="s">
        <v>1530</v>
      </c>
      <c r="G189" t="s">
        <v>1404</v>
      </c>
      <c r="H189" t="s">
        <v>113</v>
      </c>
      <c r="I189" s="77">
        <v>654</v>
      </c>
      <c r="J189" s="77">
        <v>19810</v>
      </c>
      <c r="K189" s="77">
        <v>0</v>
      </c>
      <c r="L189" s="77">
        <v>560.82807312</v>
      </c>
      <c r="M189" s="77">
        <v>0</v>
      </c>
      <c r="N189" s="77">
        <v>0.34</v>
      </c>
      <c r="O189" s="77">
        <v>0.05</v>
      </c>
    </row>
    <row r="190" spans="2:15">
      <c r="B190" t="s">
        <v>1531</v>
      </c>
      <c r="C190" t="s">
        <v>1532</v>
      </c>
      <c r="D190" t="s">
        <v>1403</v>
      </c>
      <c r="E190" t="s">
        <v>1048</v>
      </c>
      <c r="F190" t="s">
        <v>1533</v>
      </c>
      <c r="G190" t="s">
        <v>1404</v>
      </c>
      <c r="H190" t="s">
        <v>113</v>
      </c>
      <c r="I190" s="77">
        <v>933</v>
      </c>
      <c r="J190" s="77">
        <v>6573</v>
      </c>
      <c r="K190" s="77">
        <v>0</v>
      </c>
      <c r="L190" s="77">
        <v>265.46837839199998</v>
      </c>
      <c r="M190" s="77">
        <v>0</v>
      </c>
      <c r="N190" s="77">
        <v>0.16</v>
      </c>
      <c r="O190" s="77">
        <v>0.02</v>
      </c>
    </row>
    <row r="191" spans="2:15">
      <c r="B191" t="s">
        <v>1534</v>
      </c>
      <c r="C191" t="s">
        <v>1535</v>
      </c>
      <c r="D191" t="s">
        <v>1403</v>
      </c>
      <c r="E191" t="s">
        <v>1048</v>
      </c>
      <c r="F191" t="s">
        <v>1536</v>
      </c>
      <c r="G191" t="s">
        <v>1404</v>
      </c>
      <c r="H191" t="s">
        <v>109</v>
      </c>
      <c r="I191" s="77">
        <v>657</v>
      </c>
      <c r="J191" s="77">
        <v>6644</v>
      </c>
      <c r="K191" s="77">
        <v>0</v>
      </c>
      <c r="L191" s="77">
        <v>153.38989512000001</v>
      </c>
      <c r="M191" s="77">
        <v>0</v>
      </c>
      <c r="N191" s="77">
        <v>0.09</v>
      </c>
      <c r="O191" s="77">
        <v>0.01</v>
      </c>
    </row>
    <row r="192" spans="2:15">
      <c r="B192" t="s">
        <v>1537</v>
      </c>
      <c r="C192" t="s">
        <v>1538</v>
      </c>
      <c r="D192" t="s">
        <v>1403</v>
      </c>
      <c r="E192" t="s">
        <v>1048</v>
      </c>
      <c r="F192" t="s">
        <v>1539</v>
      </c>
      <c r="G192" t="s">
        <v>1404</v>
      </c>
      <c r="H192" t="s">
        <v>109</v>
      </c>
      <c r="I192" s="77">
        <v>534</v>
      </c>
      <c r="J192" s="77">
        <v>6947</v>
      </c>
      <c r="K192" s="77">
        <v>0</v>
      </c>
      <c r="L192" s="77">
        <v>130.35878772000001</v>
      </c>
      <c r="M192" s="77">
        <v>0</v>
      </c>
      <c r="N192" s="77">
        <v>0.08</v>
      </c>
      <c r="O192" s="77">
        <v>0.01</v>
      </c>
    </row>
    <row r="193" spans="2:15">
      <c r="B193" t="s">
        <v>1540</v>
      </c>
      <c r="C193" t="s">
        <v>1541</v>
      </c>
      <c r="D193" t="s">
        <v>1403</v>
      </c>
      <c r="E193" t="s">
        <v>1048</v>
      </c>
      <c r="F193" t="s">
        <v>1542</v>
      </c>
      <c r="G193" t="s">
        <v>1543</v>
      </c>
      <c r="H193" t="s">
        <v>109</v>
      </c>
      <c r="I193" s="77">
        <v>1503</v>
      </c>
      <c r="J193" s="77">
        <v>9328</v>
      </c>
      <c r="K193" s="77">
        <v>0</v>
      </c>
      <c r="L193" s="77">
        <v>492.66223775999998</v>
      </c>
      <c r="M193" s="77">
        <v>0</v>
      </c>
      <c r="N193" s="77">
        <v>0.3</v>
      </c>
      <c r="O193" s="77">
        <v>0.04</v>
      </c>
    </row>
    <row r="194" spans="2:15">
      <c r="B194" t="s">
        <v>1544</v>
      </c>
      <c r="C194" t="s">
        <v>1545</v>
      </c>
      <c r="D194" t="s">
        <v>1403</v>
      </c>
      <c r="E194" t="s">
        <v>1048</v>
      </c>
      <c r="F194" t="s">
        <v>1546</v>
      </c>
      <c r="G194" t="s">
        <v>1543</v>
      </c>
      <c r="H194" t="s">
        <v>109</v>
      </c>
      <c r="I194" s="77">
        <v>148</v>
      </c>
      <c r="J194" s="77">
        <v>54172</v>
      </c>
      <c r="K194" s="77">
        <v>0</v>
      </c>
      <c r="L194" s="77">
        <v>281.73340383999999</v>
      </c>
      <c r="M194" s="77">
        <v>0</v>
      </c>
      <c r="N194" s="77">
        <v>0.17</v>
      </c>
      <c r="O194" s="77">
        <v>0.02</v>
      </c>
    </row>
    <row r="195" spans="2:15">
      <c r="B195" t="s">
        <v>1547</v>
      </c>
      <c r="C195" t="s">
        <v>1548</v>
      </c>
      <c r="D195" t="s">
        <v>1403</v>
      </c>
      <c r="E195" t="s">
        <v>1048</v>
      </c>
      <c r="F195" t="s">
        <v>1549</v>
      </c>
      <c r="G195" t="s">
        <v>1543</v>
      </c>
      <c r="H195" t="s">
        <v>109</v>
      </c>
      <c r="I195" s="77">
        <v>363</v>
      </c>
      <c r="J195" s="77">
        <v>16130</v>
      </c>
      <c r="K195" s="77">
        <v>0</v>
      </c>
      <c r="L195" s="77">
        <v>205.75137659999999</v>
      </c>
      <c r="M195" s="77">
        <v>0</v>
      </c>
      <c r="N195" s="77">
        <v>0.12</v>
      </c>
      <c r="O195" s="77">
        <v>0.02</v>
      </c>
    </row>
    <row r="196" spans="2:15">
      <c r="B196" t="s">
        <v>1550</v>
      </c>
      <c r="C196" t="s">
        <v>1551</v>
      </c>
      <c r="D196" t="s">
        <v>1403</v>
      </c>
      <c r="E196" t="s">
        <v>1048</v>
      </c>
      <c r="F196" t="s">
        <v>1552</v>
      </c>
      <c r="G196" t="s">
        <v>1543</v>
      </c>
      <c r="H196" t="s">
        <v>109</v>
      </c>
      <c r="I196" s="77">
        <v>334</v>
      </c>
      <c r="J196" s="77">
        <v>19106</v>
      </c>
      <c r="K196" s="77">
        <v>0</v>
      </c>
      <c r="L196" s="77">
        <v>224.24253655999999</v>
      </c>
      <c r="M196" s="77">
        <v>0</v>
      </c>
      <c r="N196" s="77">
        <v>0.14000000000000001</v>
      </c>
      <c r="O196" s="77">
        <v>0.02</v>
      </c>
    </row>
    <row r="197" spans="2:15">
      <c r="B197" t="s">
        <v>1553</v>
      </c>
      <c r="C197" t="s">
        <v>1554</v>
      </c>
      <c r="D197" t="s">
        <v>1403</v>
      </c>
      <c r="E197" t="s">
        <v>1048</v>
      </c>
      <c r="F197" t="s">
        <v>1555</v>
      </c>
      <c r="G197" t="s">
        <v>1543</v>
      </c>
      <c r="H197" t="s">
        <v>109</v>
      </c>
      <c r="I197" s="77">
        <v>2409</v>
      </c>
      <c r="J197" s="77">
        <v>3353</v>
      </c>
      <c r="K197" s="77">
        <v>0</v>
      </c>
      <c r="L197" s="77">
        <v>283.83902777999998</v>
      </c>
      <c r="M197" s="77">
        <v>0</v>
      </c>
      <c r="N197" s="77">
        <v>0.17</v>
      </c>
      <c r="O197" s="77">
        <v>0.02</v>
      </c>
    </row>
    <row r="198" spans="2:15">
      <c r="B198" t="s">
        <v>1556</v>
      </c>
      <c r="C198" t="s">
        <v>1557</v>
      </c>
      <c r="D198" t="s">
        <v>1403</v>
      </c>
      <c r="E198" t="s">
        <v>1048</v>
      </c>
      <c r="F198" t="s">
        <v>1558</v>
      </c>
      <c r="G198" t="s">
        <v>1543</v>
      </c>
      <c r="H198" t="s">
        <v>113</v>
      </c>
      <c r="I198" s="77">
        <v>1153</v>
      </c>
      <c r="J198" s="77">
        <v>4422</v>
      </c>
      <c r="K198" s="77">
        <v>0</v>
      </c>
      <c r="L198" s="77">
        <v>220.70672500800001</v>
      </c>
      <c r="M198" s="77">
        <v>0</v>
      </c>
      <c r="N198" s="77">
        <v>0.13</v>
      </c>
      <c r="O198" s="77">
        <v>0.02</v>
      </c>
    </row>
    <row r="199" spans="2:15">
      <c r="B199" t="s">
        <v>1559</v>
      </c>
      <c r="C199" t="s">
        <v>1560</v>
      </c>
      <c r="D199" t="s">
        <v>1403</v>
      </c>
      <c r="E199" t="s">
        <v>1048</v>
      </c>
      <c r="F199" s="16"/>
      <c r="G199" t="s">
        <v>1543</v>
      </c>
      <c r="H199" t="s">
        <v>109</v>
      </c>
      <c r="I199" s="77">
        <v>1424</v>
      </c>
      <c r="J199" s="77">
        <v>25186</v>
      </c>
      <c r="K199" s="77">
        <v>0</v>
      </c>
      <c r="L199" s="77">
        <v>1260.2913209599999</v>
      </c>
      <c r="M199" s="77">
        <v>0</v>
      </c>
      <c r="N199" s="77">
        <v>0.76</v>
      </c>
      <c r="O199" s="77">
        <v>0.11</v>
      </c>
    </row>
    <row r="200" spans="2:15">
      <c r="B200" t="s">
        <v>1561</v>
      </c>
      <c r="C200" t="s">
        <v>1562</v>
      </c>
      <c r="D200" t="s">
        <v>1403</v>
      </c>
      <c r="E200" t="s">
        <v>1048</v>
      </c>
      <c r="F200" t="s">
        <v>1563</v>
      </c>
      <c r="G200" t="s">
        <v>1564</v>
      </c>
      <c r="H200" t="s">
        <v>116</v>
      </c>
      <c r="I200" s="77">
        <v>6809</v>
      </c>
      <c r="J200" s="77">
        <v>479.25</v>
      </c>
      <c r="K200" s="77">
        <v>0</v>
      </c>
      <c r="L200" s="77">
        <v>161.33978950650001</v>
      </c>
      <c r="M200" s="77">
        <v>0</v>
      </c>
      <c r="N200" s="77">
        <v>0.1</v>
      </c>
      <c r="O200" s="77">
        <v>0.01</v>
      </c>
    </row>
    <row r="201" spans="2:15">
      <c r="B201" t="s">
        <v>1565</v>
      </c>
      <c r="C201" t="s">
        <v>1566</v>
      </c>
      <c r="D201" t="s">
        <v>1403</v>
      </c>
      <c r="E201" t="s">
        <v>1048</v>
      </c>
      <c r="F201" t="s">
        <v>1567</v>
      </c>
      <c r="G201" t="s">
        <v>1564</v>
      </c>
      <c r="H201" t="s">
        <v>109</v>
      </c>
      <c r="I201" s="77">
        <v>1945</v>
      </c>
      <c r="J201" s="77">
        <v>11404</v>
      </c>
      <c r="K201" s="77">
        <v>0</v>
      </c>
      <c r="L201" s="77">
        <v>779.4326092</v>
      </c>
      <c r="M201" s="77">
        <v>0</v>
      </c>
      <c r="N201" s="77">
        <v>0.47</v>
      </c>
      <c r="O201" s="77">
        <v>7.0000000000000007E-2</v>
      </c>
    </row>
    <row r="202" spans="2:15">
      <c r="B202" t="s">
        <v>1568</v>
      </c>
      <c r="C202" t="s">
        <v>1569</v>
      </c>
      <c r="D202" t="s">
        <v>1403</v>
      </c>
      <c r="E202" t="s">
        <v>1048</v>
      </c>
      <c r="F202" t="s">
        <v>1570</v>
      </c>
      <c r="G202" t="s">
        <v>1564</v>
      </c>
      <c r="H202" t="s">
        <v>113</v>
      </c>
      <c r="I202" s="77">
        <v>4334</v>
      </c>
      <c r="J202" s="77">
        <v>1428.8</v>
      </c>
      <c r="K202" s="77">
        <v>0</v>
      </c>
      <c r="L202" s="77">
        <v>268.05744232960001</v>
      </c>
      <c r="M202" s="77">
        <v>0</v>
      </c>
      <c r="N202" s="77">
        <v>0.16</v>
      </c>
      <c r="O202" s="77">
        <v>0.02</v>
      </c>
    </row>
    <row r="203" spans="2:15">
      <c r="B203" t="s">
        <v>1571</v>
      </c>
      <c r="C203" t="s">
        <v>1572</v>
      </c>
      <c r="D203" t="s">
        <v>1403</v>
      </c>
      <c r="E203" t="s">
        <v>1048</v>
      </c>
      <c r="F203" t="s">
        <v>1573</v>
      </c>
      <c r="G203" t="s">
        <v>1564</v>
      </c>
      <c r="H203" t="s">
        <v>109</v>
      </c>
      <c r="I203" s="77">
        <v>2643</v>
      </c>
      <c r="J203" s="77">
        <v>7461</v>
      </c>
      <c r="K203" s="77">
        <v>0</v>
      </c>
      <c r="L203" s="77">
        <v>692.94052422000004</v>
      </c>
      <c r="M203" s="77">
        <v>0</v>
      </c>
      <c r="N203" s="77">
        <v>0.42</v>
      </c>
      <c r="O203" s="77">
        <v>0.06</v>
      </c>
    </row>
    <row r="204" spans="2:15">
      <c r="B204" t="s">
        <v>1574</v>
      </c>
      <c r="C204" t="s">
        <v>1575</v>
      </c>
      <c r="D204" t="s">
        <v>1403</v>
      </c>
      <c r="E204" t="s">
        <v>1048</v>
      </c>
      <c r="F204" t="s">
        <v>1576</v>
      </c>
      <c r="G204" t="s">
        <v>1564</v>
      </c>
      <c r="H204" t="s">
        <v>116</v>
      </c>
      <c r="I204" s="77">
        <v>1657</v>
      </c>
      <c r="J204" s="77">
        <v>2233.5</v>
      </c>
      <c r="K204" s="77">
        <v>0</v>
      </c>
      <c r="L204" s="77">
        <v>182.98036749900001</v>
      </c>
      <c r="M204" s="77">
        <v>0</v>
      </c>
      <c r="N204" s="77">
        <v>0.11</v>
      </c>
      <c r="O204" s="77">
        <v>0.02</v>
      </c>
    </row>
    <row r="205" spans="2:15">
      <c r="B205" t="s">
        <v>1577</v>
      </c>
      <c r="C205" t="s">
        <v>1578</v>
      </c>
      <c r="D205" t="s">
        <v>1403</v>
      </c>
      <c r="E205" t="s">
        <v>1048</v>
      </c>
      <c r="F205" t="s">
        <v>1579</v>
      </c>
      <c r="G205" t="s">
        <v>1564</v>
      </c>
      <c r="H205" t="s">
        <v>113</v>
      </c>
      <c r="I205" s="77">
        <v>1225</v>
      </c>
      <c r="J205" s="77">
        <v>4613</v>
      </c>
      <c r="K205" s="77">
        <v>0</v>
      </c>
      <c r="L205" s="77">
        <v>244.61724140000001</v>
      </c>
      <c r="M205" s="77">
        <v>0</v>
      </c>
      <c r="N205" s="77">
        <v>0.15</v>
      </c>
      <c r="O205" s="77">
        <v>0.02</v>
      </c>
    </row>
    <row r="206" spans="2:15">
      <c r="B206" t="s">
        <v>1580</v>
      </c>
      <c r="C206" s="83" t="s">
        <v>2843</v>
      </c>
      <c r="D206" t="s">
        <v>1403</v>
      </c>
      <c r="E206" t="s">
        <v>1048</v>
      </c>
      <c r="F206" t="s">
        <v>1581</v>
      </c>
      <c r="G206" t="s">
        <v>1582</v>
      </c>
      <c r="H206" t="s">
        <v>113</v>
      </c>
      <c r="I206" s="77">
        <v>3146</v>
      </c>
      <c r="J206" s="77">
        <v>1685</v>
      </c>
      <c r="K206" s="77">
        <v>0</v>
      </c>
      <c r="L206" s="77">
        <v>229.47012088</v>
      </c>
      <c r="M206" s="77">
        <v>0</v>
      </c>
      <c r="N206" s="77">
        <v>0.14000000000000001</v>
      </c>
      <c r="O206" s="77">
        <v>0.02</v>
      </c>
    </row>
    <row r="207" spans="2:15">
      <c r="B207" t="s">
        <v>1583</v>
      </c>
      <c r="C207" t="s">
        <v>1584</v>
      </c>
      <c r="D207" t="s">
        <v>1403</v>
      </c>
      <c r="E207" t="s">
        <v>1048</v>
      </c>
      <c r="F207" t="s">
        <v>1585</v>
      </c>
      <c r="G207" t="s">
        <v>1582</v>
      </c>
      <c r="H207" t="s">
        <v>109</v>
      </c>
      <c r="I207" s="77">
        <v>842</v>
      </c>
      <c r="J207" s="77">
        <v>8897</v>
      </c>
      <c r="K207" s="77">
        <v>0</v>
      </c>
      <c r="L207" s="77">
        <v>263.24336835999998</v>
      </c>
      <c r="M207" s="77">
        <v>0</v>
      </c>
      <c r="N207" s="77">
        <v>0.16</v>
      </c>
      <c r="O207" s="77">
        <v>0.02</v>
      </c>
    </row>
    <row r="208" spans="2:15">
      <c r="B208" t="s">
        <v>1586</v>
      </c>
      <c r="C208" t="s">
        <v>1587</v>
      </c>
      <c r="D208" t="s">
        <v>1403</v>
      </c>
      <c r="E208" t="s">
        <v>1048</v>
      </c>
      <c r="F208" t="s">
        <v>1588</v>
      </c>
      <c r="G208" t="s">
        <v>1589</v>
      </c>
      <c r="H208" t="s">
        <v>113</v>
      </c>
      <c r="I208" s="77">
        <v>299</v>
      </c>
      <c r="J208" s="77">
        <v>18416</v>
      </c>
      <c r="K208" s="77">
        <v>0</v>
      </c>
      <c r="L208" s="77">
        <v>238.360350592</v>
      </c>
      <c r="M208" s="77">
        <v>0</v>
      </c>
      <c r="N208" s="77">
        <v>0.14000000000000001</v>
      </c>
      <c r="O208" s="77">
        <v>0.02</v>
      </c>
    </row>
    <row r="209" spans="2:15">
      <c r="B209" t="s">
        <v>1590</v>
      </c>
      <c r="C209" s="83" t="s">
        <v>2844</v>
      </c>
      <c r="D209" t="s">
        <v>1403</v>
      </c>
      <c r="E209" t="s">
        <v>1048</v>
      </c>
      <c r="F209" t="s">
        <v>1591</v>
      </c>
      <c r="G209" t="s">
        <v>1589</v>
      </c>
      <c r="H209" t="s">
        <v>113</v>
      </c>
      <c r="I209" s="77">
        <v>3011</v>
      </c>
      <c r="J209" s="77">
        <v>1562.5</v>
      </c>
      <c r="K209" s="77">
        <v>0</v>
      </c>
      <c r="L209" s="77">
        <v>203.65651249999999</v>
      </c>
      <c r="M209" s="77">
        <v>0</v>
      </c>
      <c r="N209" s="77">
        <v>0.12</v>
      </c>
      <c r="O209" s="77">
        <v>0.02</v>
      </c>
    </row>
    <row r="210" spans="2:15">
      <c r="B210" t="s">
        <v>1592</v>
      </c>
      <c r="C210" t="s">
        <v>1593</v>
      </c>
      <c r="D210" t="s">
        <v>1403</v>
      </c>
      <c r="E210" t="s">
        <v>1048</v>
      </c>
      <c r="F210" t="s">
        <v>1594</v>
      </c>
      <c r="G210" t="s">
        <v>1589</v>
      </c>
      <c r="H210" t="s">
        <v>113</v>
      </c>
      <c r="I210" s="77">
        <v>2260</v>
      </c>
      <c r="J210" s="77">
        <v>2160</v>
      </c>
      <c r="K210" s="77">
        <v>0</v>
      </c>
      <c r="L210" s="77">
        <v>211.3147008</v>
      </c>
      <c r="M210" s="77">
        <v>0</v>
      </c>
      <c r="N210" s="77">
        <v>0.13</v>
      </c>
      <c r="O210" s="77">
        <v>0.02</v>
      </c>
    </row>
    <row r="211" spans="2:15">
      <c r="B211" t="s">
        <v>1595</v>
      </c>
      <c r="C211" t="s">
        <v>1596</v>
      </c>
      <c r="D211" t="s">
        <v>1403</v>
      </c>
      <c r="E211" t="s">
        <v>1048</v>
      </c>
      <c r="F211" t="s">
        <v>1597</v>
      </c>
      <c r="G211" t="s">
        <v>1408</v>
      </c>
      <c r="H211" t="s">
        <v>116</v>
      </c>
      <c r="I211" s="77">
        <v>3002</v>
      </c>
      <c r="J211" s="77">
        <v>1403.6</v>
      </c>
      <c r="K211" s="77">
        <v>0</v>
      </c>
      <c r="L211" s="77">
        <v>208.3291671824</v>
      </c>
      <c r="M211" s="77">
        <v>0</v>
      </c>
      <c r="N211" s="77">
        <v>0.13</v>
      </c>
      <c r="O211" s="77">
        <v>0.02</v>
      </c>
    </row>
    <row r="212" spans="2:15">
      <c r="B212" t="s">
        <v>1598</v>
      </c>
      <c r="C212" s="83" t="s">
        <v>2845</v>
      </c>
      <c r="D212" t="s">
        <v>1403</v>
      </c>
      <c r="E212" t="s">
        <v>1048</v>
      </c>
      <c r="F212" t="s">
        <v>1599</v>
      </c>
      <c r="G212" t="s">
        <v>1408</v>
      </c>
      <c r="H212" t="s">
        <v>109</v>
      </c>
      <c r="I212" s="77">
        <v>956</v>
      </c>
      <c r="J212" s="77">
        <v>3773</v>
      </c>
      <c r="K212" s="77">
        <v>0</v>
      </c>
      <c r="L212" s="77">
        <v>126.74955832000001</v>
      </c>
      <c r="M212" s="77">
        <v>0</v>
      </c>
      <c r="N212" s="77">
        <v>0.08</v>
      </c>
      <c r="O212" s="77">
        <v>0.01</v>
      </c>
    </row>
    <row r="213" spans="2:15">
      <c r="B213" t="s">
        <v>1600</v>
      </c>
      <c r="C213" s="83" t="s">
        <v>2846</v>
      </c>
      <c r="D213" t="s">
        <v>1403</v>
      </c>
      <c r="E213" t="s">
        <v>1048</v>
      </c>
      <c r="F213" t="s">
        <v>1601</v>
      </c>
      <c r="G213" t="s">
        <v>1408</v>
      </c>
      <c r="H213" t="s">
        <v>113</v>
      </c>
      <c r="I213" s="77">
        <v>1347</v>
      </c>
      <c r="J213" s="77">
        <v>2335</v>
      </c>
      <c r="K213" s="77">
        <v>0</v>
      </c>
      <c r="L213" s="77">
        <v>136.15136555999999</v>
      </c>
      <c r="M213" s="77">
        <v>0</v>
      </c>
      <c r="N213" s="77">
        <v>0.08</v>
      </c>
      <c r="O213" s="77">
        <v>0.01</v>
      </c>
    </row>
    <row r="214" spans="2:15">
      <c r="B214" t="s">
        <v>1602</v>
      </c>
      <c r="C214" s="83" t="s">
        <v>2847</v>
      </c>
      <c r="D214" t="s">
        <v>1403</v>
      </c>
      <c r="E214" t="s">
        <v>1048</v>
      </c>
      <c r="F214" t="s">
        <v>1603</v>
      </c>
      <c r="G214" t="s">
        <v>1408</v>
      </c>
      <c r="H214" t="s">
        <v>109</v>
      </c>
      <c r="I214" s="77">
        <v>761</v>
      </c>
      <c r="J214" s="77">
        <v>4726</v>
      </c>
      <c r="K214" s="77">
        <v>0</v>
      </c>
      <c r="L214" s="77">
        <v>126.38051804</v>
      </c>
      <c r="M214" s="77">
        <v>0</v>
      </c>
      <c r="N214" s="77">
        <v>0.08</v>
      </c>
      <c r="O214" s="77">
        <v>0.01</v>
      </c>
    </row>
    <row r="215" spans="2:15">
      <c r="B215" t="s">
        <v>1604</v>
      </c>
      <c r="C215" t="s">
        <v>1605</v>
      </c>
      <c r="D215" t="s">
        <v>1606</v>
      </c>
      <c r="E215" t="s">
        <v>1048</v>
      </c>
      <c r="F215" t="s">
        <v>1607</v>
      </c>
      <c r="G215" t="s">
        <v>1408</v>
      </c>
      <c r="H215" t="s">
        <v>116</v>
      </c>
      <c r="I215" s="77">
        <v>669</v>
      </c>
      <c r="J215" s="77">
        <v>3611</v>
      </c>
      <c r="K215" s="77">
        <v>0</v>
      </c>
      <c r="L215" s="77">
        <v>119.439956478</v>
      </c>
      <c r="M215" s="77">
        <v>0</v>
      </c>
      <c r="N215" s="77">
        <v>7.0000000000000007E-2</v>
      </c>
      <c r="O215" s="77">
        <v>0.01</v>
      </c>
    </row>
    <row r="216" spans="2:15">
      <c r="B216" t="s">
        <v>1608</v>
      </c>
      <c r="C216" t="s">
        <v>1609</v>
      </c>
      <c r="D216" t="s">
        <v>1403</v>
      </c>
      <c r="E216" t="s">
        <v>1048</v>
      </c>
      <c r="F216" t="s">
        <v>1610</v>
      </c>
      <c r="G216" t="s">
        <v>1611</v>
      </c>
      <c r="H216" t="s">
        <v>113</v>
      </c>
      <c r="I216" s="77">
        <v>647</v>
      </c>
      <c r="J216" s="77">
        <v>6810</v>
      </c>
      <c r="K216" s="77">
        <v>0</v>
      </c>
      <c r="L216" s="77">
        <v>190.72995816</v>
      </c>
      <c r="M216" s="77">
        <v>0</v>
      </c>
      <c r="N216" s="77">
        <v>0.11</v>
      </c>
      <c r="O216" s="77">
        <v>0.02</v>
      </c>
    </row>
    <row r="217" spans="2:15">
      <c r="B217" t="s">
        <v>1612</v>
      </c>
      <c r="C217" t="s">
        <v>1613</v>
      </c>
      <c r="D217" t="s">
        <v>1403</v>
      </c>
      <c r="E217" t="s">
        <v>1048</v>
      </c>
      <c r="F217" t="s">
        <v>1614</v>
      </c>
      <c r="G217" t="s">
        <v>1611</v>
      </c>
      <c r="H217" t="s">
        <v>113</v>
      </c>
      <c r="I217" s="77">
        <v>658</v>
      </c>
      <c r="J217" s="77">
        <v>5658</v>
      </c>
      <c r="K217" s="77">
        <v>0</v>
      </c>
      <c r="L217" s="77">
        <v>161.15966563200001</v>
      </c>
      <c r="M217" s="77">
        <v>0</v>
      </c>
      <c r="N217" s="77">
        <v>0.1</v>
      </c>
      <c r="O217" s="77">
        <v>0.01</v>
      </c>
    </row>
    <row r="218" spans="2:15">
      <c r="B218" t="s">
        <v>1615</v>
      </c>
      <c r="C218" t="s">
        <v>1616</v>
      </c>
      <c r="D218" t="s">
        <v>1403</v>
      </c>
      <c r="E218" t="s">
        <v>1048</v>
      </c>
      <c r="F218" t="s">
        <v>1617</v>
      </c>
      <c r="G218" t="s">
        <v>1412</v>
      </c>
      <c r="H218" t="s">
        <v>109</v>
      </c>
      <c r="I218" s="77">
        <v>1220</v>
      </c>
      <c r="J218" s="77">
        <v>5447</v>
      </c>
      <c r="K218" s="77">
        <v>0</v>
      </c>
      <c r="L218" s="77">
        <v>233.51724759999999</v>
      </c>
      <c r="M218" s="77">
        <v>0</v>
      </c>
      <c r="N218" s="77">
        <v>0.14000000000000001</v>
      </c>
      <c r="O218" s="77">
        <v>0.02</v>
      </c>
    </row>
    <row r="219" spans="2:15">
      <c r="B219" t="s">
        <v>1618</v>
      </c>
      <c r="C219" s="83" t="s">
        <v>1620</v>
      </c>
      <c r="D219" t="s">
        <v>1403</v>
      </c>
      <c r="E219" t="s">
        <v>1048</v>
      </c>
      <c r="F219" t="s">
        <v>1619</v>
      </c>
      <c r="G219" t="s">
        <v>1412</v>
      </c>
      <c r="H219" t="s">
        <v>109</v>
      </c>
      <c r="I219" s="77">
        <v>6700</v>
      </c>
      <c r="J219" s="77">
        <v>4117</v>
      </c>
      <c r="K219" s="77">
        <v>0</v>
      </c>
      <c r="L219" s="77">
        <v>969.29824599999995</v>
      </c>
      <c r="M219" s="77">
        <v>0</v>
      </c>
      <c r="N219" s="77">
        <v>0.57999999999999996</v>
      </c>
      <c r="O219" s="77">
        <v>0.08</v>
      </c>
    </row>
    <row r="220" spans="2:15">
      <c r="B220" t="s">
        <v>1618</v>
      </c>
      <c r="C220" t="s">
        <v>1620</v>
      </c>
      <c r="D220" t="s">
        <v>1403</v>
      </c>
      <c r="E220" t="s">
        <v>1048</v>
      </c>
      <c r="F220" t="s">
        <v>1619</v>
      </c>
      <c r="G220" t="s">
        <v>1412</v>
      </c>
      <c r="H220" t="s">
        <v>109</v>
      </c>
      <c r="I220" s="77">
        <v>3106</v>
      </c>
      <c r="J220" s="77">
        <v>4117</v>
      </c>
      <c r="K220" s="77">
        <v>0</v>
      </c>
      <c r="L220" s="77">
        <v>449.34930628000001</v>
      </c>
      <c r="M220" s="77">
        <v>0</v>
      </c>
      <c r="N220" s="77">
        <v>0.27</v>
      </c>
      <c r="O220" s="77">
        <v>0.04</v>
      </c>
    </row>
    <row r="221" spans="2:15">
      <c r="B221" t="s">
        <v>1621</v>
      </c>
      <c r="C221" t="s">
        <v>1622</v>
      </c>
      <c r="D221" t="s">
        <v>1421</v>
      </c>
      <c r="E221" t="s">
        <v>1048</v>
      </c>
      <c r="F221" t="s">
        <v>1623</v>
      </c>
      <c r="G221" t="s">
        <v>1412</v>
      </c>
      <c r="H221" t="s">
        <v>109</v>
      </c>
      <c r="I221" s="77">
        <v>5830</v>
      </c>
      <c r="J221" s="77">
        <v>3549</v>
      </c>
      <c r="K221" s="77">
        <v>0</v>
      </c>
      <c r="L221" s="77">
        <v>727.07014379999998</v>
      </c>
      <c r="M221" s="77">
        <v>0</v>
      </c>
      <c r="N221" s="77">
        <v>0.44</v>
      </c>
      <c r="O221" s="77">
        <v>0.06</v>
      </c>
    </row>
    <row r="222" spans="2:15">
      <c r="B222" t="s">
        <v>1624</v>
      </c>
      <c r="C222" t="s">
        <v>1625</v>
      </c>
      <c r="D222" t="s">
        <v>1626</v>
      </c>
      <c r="E222" t="s">
        <v>1048</v>
      </c>
      <c r="F222" t="s">
        <v>1627</v>
      </c>
      <c r="G222" t="s">
        <v>1412</v>
      </c>
      <c r="H222" t="s">
        <v>201</v>
      </c>
      <c r="I222" s="77">
        <v>400</v>
      </c>
      <c r="J222" s="77">
        <v>21910</v>
      </c>
      <c r="K222" s="77">
        <v>0</v>
      </c>
      <c r="L222" s="77">
        <v>322.03318000000002</v>
      </c>
      <c r="M222" s="77">
        <v>0</v>
      </c>
      <c r="N222" s="77">
        <v>0.19</v>
      </c>
      <c r="O222" s="77">
        <v>0.03</v>
      </c>
    </row>
    <row r="223" spans="2:15">
      <c r="B223" t="s">
        <v>1628</v>
      </c>
      <c r="C223" s="83" t="s">
        <v>2848</v>
      </c>
      <c r="D223" t="s">
        <v>1403</v>
      </c>
      <c r="E223" t="s">
        <v>1048</v>
      </c>
      <c r="F223" t="s">
        <v>1629</v>
      </c>
      <c r="G223" t="s">
        <v>1427</v>
      </c>
      <c r="H223" t="s">
        <v>109</v>
      </c>
      <c r="I223" s="77">
        <v>301</v>
      </c>
      <c r="J223" s="77">
        <v>12489</v>
      </c>
      <c r="K223" s="77">
        <v>0</v>
      </c>
      <c r="L223" s="77">
        <v>132.09790146</v>
      </c>
      <c r="M223" s="77">
        <v>0</v>
      </c>
      <c r="N223" s="77">
        <v>0.08</v>
      </c>
      <c r="O223" s="77">
        <v>0.01</v>
      </c>
    </row>
    <row r="224" spans="2:15">
      <c r="B224" t="s">
        <v>1630</v>
      </c>
      <c r="C224" s="83" t="s">
        <v>2849</v>
      </c>
      <c r="D224" t="s">
        <v>1403</v>
      </c>
      <c r="E224" t="s">
        <v>1048</v>
      </c>
      <c r="F224" t="s">
        <v>1631</v>
      </c>
      <c r="G224" t="s">
        <v>1427</v>
      </c>
      <c r="H224" t="s">
        <v>109</v>
      </c>
      <c r="I224" s="77">
        <v>390</v>
      </c>
      <c r="J224" s="77">
        <v>9683</v>
      </c>
      <c r="K224" s="77">
        <v>0</v>
      </c>
      <c r="L224" s="77">
        <v>132.7016418</v>
      </c>
      <c r="M224" s="77">
        <v>0</v>
      </c>
      <c r="N224" s="77">
        <v>0.08</v>
      </c>
      <c r="O224" s="77">
        <v>0.01</v>
      </c>
    </row>
    <row r="225" spans="2:15">
      <c r="B225" t="s">
        <v>1632</v>
      </c>
      <c r="C225" t="s">
        <v>1633</v>
      </c>
      <c r="D225" t="s">
        <v>1403</v>
      </c>
      <c r="E225" t="s">
        <v>1048</v>
      </c>
      <c r="F225" t="s">
        <v>1634</v>
      </c>
      <c r="G225" t="s">
        <v>1635</v>
      </c>
      <c r="H225" t="s">
        <v>109</v>
      </c>
      <c r="I225" s="77">
        <v>144</v>
      </c>
      <c r="J225" s="77">
        <v>144734</v>
      </c>
      <c r="K225" s="77">
        <v>0</v>
      </c>
      <c r="L225" s="77">
        <v>732.37719744000003</v>
      </c>
      <c r="M225" s="77">
        <v>0</v>
      </c>
      <c r="N225" s="77">
        <v>0.44</v>
      </c>
      <c r="O225" s="77">
        <v>0.06</v>
      </c>
    </row>
    <row r="226" spans="2:15">
      <c r="B226" t="s">
        <v>1636</v>
      </c>
      <c r="C226" t="s">
        <v>1637</v>
      </c>
      <c r="D226" t="s">
        <v>1403</v>
      </c>
      <c r="E226" t="s">
        <v>1048</v>
      </c>
      <c r="F226" t="s">
        <v>1638</v>
      </c>
      <c r="G226" t="s">
        <v>1635</v>
      </c>
      <c r="H226" t="s">
        <v>116</v>
      </c>
      <c r="I226" s="77">
        <v>934</v>
      </c>
      <c r="J226" s="77">
        <v>6960</v>
      </c>
      <c r="K226" s="77">
        <v>0</v>
      </c>
      <c r="L226" s="77">
        <v>321.40464287999998</v>
      </c>
      <c r="M226" s="77">
        <v>0</v>
      </c>
      <c r="N226" s="77">
        <v>0.19</v>
      </c>
      <c r="O226" s="77">
        <v>0.03</v>
      </c>
    </row>
    <row r="227" spans="2:15">
      <c r="B227" t="s">
        <v>1639</v>
      </c>
      <c r="C227" t="s">
        <v>1640</v>
      </c>
      <c r="D227" t="s">
        <v>1403</v>
      </c>
      <c r="E227" t="s">
        <v>1048</v>
      </c>
      <c r="F227" t="s">
        <v>1641</v>
      </c>
      <c r="G227" t="s">
        <v>1635</v>
      </c>
      <c r="H227" t="s">
        <v>109</v>
      </c>
      <c r="I227" s="77">
        <v>345</v>
      </c>
      <c r="J227" s="77">
        <v>11041</v>
      </c>
      <c r="K227" s="77">
        <v>0</v>
      </c>
      <c r="L227" s="77">
        <v>133.8533553</v>
      </c>
      <c r="M227" s="77">
        <v>0</v>
      </c>
      <c r="N227" s="77">
        <v>0.08</v>
      </c>
      <c r="O227" s="77">
        <v>0.01</v>
      </c>
    </row>
    <row r="228" spans="2:15">
      <c r="B228" t="s">
        <v>1642</v>
      </c>
      <c r="C228" t="s">
        <v>1643</v>
      </c>
      <c r="D228" t="s">
        <v>103</v>
      </c>
      <c r="E228" t="s">
        <v>1048</v>
      </c>
      <c r="F228" t="s">
        <v>1644</v>
      </c>
      <c r="G228" t="s">
        <v>1635</v>
      </c>
      <c r="H228" t="s">
        <v>109</v>
      </c>
      <c r="I228" s="77">
        <v>28</v>
      </c>
      <c r="J228" s="77">
        <v>208039</v>
      </c>
      <c r="K228" s="77">
        <v>0</v>
      </c>
      <c r="L228" s="77">
        <v>204.69373288</v>
      </c>
      <c r="M228" s="77">
        <v>0</v>
      </c>
      <c r="N228" s="77">
        <v>0.12</v>
      </c>
      <c r="O228" s="77">
        <v>0.02</v>
      </c>
    </row>
    <row r="229" spans="2:15">
      <c r="B229" t="s">
        <v>1645</v>
      </c>
      <c r="C229" t="s">
        <v>1646</v>
      </c>
      <c r="D229" t="s">
        <v>1403</v>
      </c>
      <c r="E229" t="s">
        <v>1048</v>
      </c>
      <c r="F229" t="s">
        <v>1647</v>
      </c>
      <c r="G229" t="s">
        <v>1440</v>
      </c>
      <c r="H229" t="s">
        <v>109</v>
      </c>
      <c r="I229" s="77">
        <v>4236</v>
      </c>
      <c r="J229" s="77">
        <v>6672</v>
      </c>
      <c r="K229" s="77">
        <v>0</v>
      </c>
      <c r="L229" s="77">
        <v>993.14748287999998</v>
      </c>
      <c r="M229" s="77">
        <v>0</v>
      </c>
      <c r="N229" s="77">
        <v>0.6</v>
      </c>
      <c r="O229" s="77">
        <v>0.08</v>
      </c>
    </row>
    <row r="230" spans="2:15">
      <c r="B230" t="s">
        <v>1648</v>
      </c>
      <c r="C230" t="s">
        <v>1649</v>
      </c>
      <c r="D230" t="s">
        <v>1403</v>
      </c>
      <c r="E230" t="s">
        <v>1048</v>
      </c>
      <c r="F230" t="s">
        <v>1650</v>
      </c>
      <c r="G230" t="s">
        <v>1440</v>
      </c>
      <c r="H230" t="s">
        <v>109</v>
      </c>
      <c r="I230" s="77">
        <v>3847</v>
      </c>
      <c r="J230" s="77">
        <v>15979</v>
      </c>
      <c r="K230" s="77">
        <v>0</v>
      </c>
      <c r="L230" s="77">
        <v>2160.0984248200002</v>
      </c>
      <c r="M230" s="77">
        <v>0</v>
      </c>
      <c r="N230" s="77">
        <v>1.3</v>
      </c>
      <c r="O230" s="77">
        <v>0.18</v>
      </c>
    </row>
    <row r="231" spans="2:15">
      <c r="B231" t="s">
        <v>1651</v>
      </c>
      <c r="C231" t="s">
        <v>1652</v>
      </c>
      <c r="D231" t="s">
        <v>1403</v>
      </c>
      <c r="E231" t="s">
        <v>1048</v>
      </c>
      <c r="F231" t="s">
        <v>1653</v>
      </c>
      <c r="G231" t="s">
        <v>1440</v>
      </c>
      <c r="H231" t="s">
        <v>109</v>
      </c>
      <c r="I231" s="77">
        <v>396</v>
      </c>
      <c r="J231" s="77">
        <v>103179</v>
      </c>
      <c r="K231" s="77">
        <v>0</v>
      </c>
      <c r="L231" s="77">
        <v>1435.78118376</v>
      </c>
      <c r="M231" s="77">
        <v>0</v>
      </c>
      <c r="N231" s="77">
        <v>0.87</v>
      </c>
      <c r="O231" s="77">
        <v>0.12</v>
      </c>
    </row>
    <row r="232" spans="2:15">
      <c r="B232" t="s">
        <v>1654</v>
      </c>
      <c r="C232" t="s">
        <v>1655</v>
      </c>
      <c r="D232" t="s">
        <v>1403</v>
      </c>
      <c r="E232" t="s">
        <v>1048</v>
      </c>
      <c r="F232" t="s">
        <v>1656</v>
      </c>
      <c r="G232" t="s">
        <v>1440</v>
      </c>
      <c r="H232" t="s">
        <v>109</v>
      </c>
      <c r="I232" s="77">
        <v>935</v>
      </c>
      <c r="J232" s="77">
        <v>17516</v>
      </c>
      <c r="K232" s="77">
        <v>0</v>
      </c>
      <c r="L232" s="77">
        <v>575.50394440000002</v>
      </c>
      <c r="M232" s="77">
        <v>0</v>
      </c>
      <c r="N232" s="77">
        <v>0.35</v>
      </c>
      <c r="O232" s="77">
        <v>0.05</v>
      </c>
    </row>
    <row r="233" spans="2:15">
      <c r="B233" t="s">
        <v>1657</v>
      </c>
      <c r="C233" t="s">
        <v>1658</v>
      </c>
      <c r="D233" t="s">
        <v>1403</v>
      </c>
      <c r="E233" t="s">
        <v>1048</v>
      </c>
      <c r="F233" t="s">
        <v>1659</v>
      </c>
      <c r="G233" t="s">
        <v>1440</v>
      </c>
      <c r="H233" t="s">
        <v>109</v>
      </c>
      <c r="I233" s="77">
        <v>2908</v>
      </c>
      <c r="J233" s="77">
        <v>9127</v>
      </c>
      <c r="K233" s="77">
        <v>0</v>
      </c>
      <c r="L233" s="77">
        <v>932.66184424000005</v>
      </c>
      <c r="M233" s="77">
        <v>0</v>
      </c>
      <c r="N233" s="77">
        <v>0.56000000000000005</v>
      </c>
      <c r="O233" s="77">
        <v>0.08</v>
      </c>
    </row>
    <row r="234" spans="2:15">
      <c r="B234" t="s">
        <v>1660</v>
      </c>
      <c r="C234" t="s">
        <v>1661</v>
      </c>
      <c r="D234" t="s">
        <v>1403</v>
      </c>
      <c r="E234" t="s">
        <v>1048</v>
      </c>
      <c r="F234" t="s">
        <v>1662</v>
      </c>
      <c r="G234" t="s">
        <v>1440</v>
      </c>
      <c r="H234" t="s">
        <v>109</v>
      </c>
      <c r="I234" s="77">
        <v>1452</v>
      </c>
      <c r="J234" s="77">
        <v>4575</v>
      </c>
      <c r="K234" s="77">
        <v>0</v>
      </c>
      <c r="L234" s="77">
        <v>233.43150600000001</v>
      </c>
      <c r="M234" s="77">
        <v>0</v>
      </c>
      <c r="N234" s="77">
        <v>0.14000000000000001</v>
      </c>
      <c r="O234" s="77">
        <v>0.02</v>
      </c>
    </row>
    <row r="235" spans="2:15">
      <c r="B235" t="s">
        <v>1663</v>
      </c>
      <c r="C235" t="s">
        <v>1664</v>
      </c>
      <c r="D235" t="s">
        <v>1403</v>
      </c>
      <c r="E235" t="s">
        <v>1048</v>
      </c>
      <c r="F235" t="s">
        <v>1665</v>
      </c>
      <c r="G235" t="s">
        <v>1440</v>
      </c>
      <c r="H235" t="s">
        <v>109</v>
      </c>
      <c r="I235" s="77">
        <v>921</v>
      </c>
      <c r="J235" s="77">
        <v>7587</v>
      </c>
      <c r="K235" s="77">
        <v>0</v>
      </c>
      <c r="L235" s="77">
        <v>245.54521278000001</v>
      </c>
      <c r="M235" s="77">
        <v>0</v>
      </c>
      <c r="N235" s="77">
        <v>0.15</v>
      </c>
      <c r="O235" s="77">
        <v>0.02</v>
      </c>
    </row>
    <row r="236" spans="2:15">
      <c r="B236" t="s">
        <v>1666</v>
      </c>
      <c r="C236" t="s">
        <v>1667</v>
      </c>
      <c r="D236" t="s">
        <v>1403</v>
      </c>
      <c r="E236" t="s">
        <v>1048</v>
      </c>
      <c r="F236" t="s">
        <v>1668</v>
      </c>
      <c r="G236" t="s">
        <v>1440</v>
      </c>
      <c r="H236" t="s">
        <v>109</v>
      </c>
      <c r="I236" s="77">
        <v>1273</v>
      </c>
      <c r="J236" s="77">
        <v>11962</v>
      </c>
      <c r="K236" s="77">
        <v>0</v>
      </c>
      <c r="L236" s="77">
        <v>535.09877763999998</v>
      </c>
      <c r="M236" s="77">
        <v>0</v>
      </c>
      <c r="N236" s="77">
        <v>0.32</v>
      </c>
      <c r="O236" s="77">
        <v>0.04</v>
      </c>
    </row>
    <row r="237" spans="2:15">
      <c r="B237" t="s">
        <v>1669</v>
      </c>
      <c r="C237" t="s">
        <v>1670</v>
      </c>
      <c r="D237" t="s">
        <v>1403</v>
      </c>
      <c r="E237" t="s">
        <v>1048</v>
      </c>
      <c r="F237" t="s">
        <v>1260</v>
      </c>
      <c r="G237" t="s">
        <v>1440</v>
      </c>
      <c r="H237" t="s">
        <v>109</v>
      </c>
      <c r="I237" s="77">
        <v>8296</v>
      </c>
      <c r="J237" s="77">
        <v>853</v>
      </c>
      <c r="K237" s="77">
        <v>0</v>
      </c>
      <c r="L237" s="77">
        <v>248.66778832</v>
      </c>
      <c r="M237" s="77">
        <v>0.02</v>
      </c>
      <c r="N237" s="77">
        <v>0.15</v>
      </c>
      <c r="O237" s="77">
        <v>0.02</v>
      </c>
    </row>
    <row r="238" spans="2:15">
      <c r="B238" t="s">
        <v>1671</v>
      </c>
      <c r="C238" t="s">
        <v>1672</v>
      </c>
      <c r="D238" t="s">
        <v>1403</v>
      </c>
      <c r="E238" t="s">
        <v>1048</v>
      </c>
      <c r="F238" t="s">
        <v>1673</v>
      </c>
      <c r="G238" t="s">
        <v>1450</v>
      </c>
      <c r="H238" t="s">
        <v>109</v>
      </c>
      <c r="I238" s="77">
        <v>1334</v>
      </c>
      <c r="J238" s="77">
        <v>16778</v>
      </c>
      <c r="K238" s="77">
        <v>0</v>
      </c>
      <c r="L238" s="77">
        <v>786.49827928000002</v>
      </c>
      <c r="M238" s="77">
        <v>0</v>
      </c>
      <c r="N238" s="77">
        <v>0.47</v>
      </c>
      <c r="O238" s="77">
        <v>7.0000000000000007E-2</v>
      </c>
    </row>
    <row r="239" spans="2:15">
      <c r="B239" t="s">
        <v>1674</v>
      </c>
      <c r="C239" t="s">
        <v>1675</v>
      </c>
      <c r="D239" t="s">
        <v>1403</v>
      </c>
      <c r="E239" t="s">
        <v>1048</v>
      </c>
      <c r="F239" t="s">
        <v>1676</v>
      </c>
      <c r="G239" t="s">
        <v>1450</v>
      </c>
      <c r="H239" t="s">
        <v>109</v>
      </c>
      <c r="I239" s="77">
        <v>2146</v>
      </c>
      <c r="J239" s="77">
        <v>4289</v>
      </c>
      <c r="K239" s="77">
        <v>0</v>
      </c>
      <c r="L239" s="77">
        <v>323.43537715999997</v>
      </c>
      <c r="M239" s="77">
        <v>0</v>
      </c>
      <c r="N239" s="77">
        <v>0.19</v>
      </c>
      <c r="O239" s="77">
        <v>0.03</v>
      </c>
    </row>
    <row r="240" spans="2:15">
      <c r="B240" t="s">
        <v>1677</v>
      </c>
      <c r="C240" t="s">
        <v>1678</v>
      </c>
      <c r="D240" t="s">
        <v>1403</v>
      </c>
      <c r="E240" t="s">
        <v>1048</v>
      </c>
      <c r="F240" t="s">
        <v>1679</v>
      </c>
      <c r="G240" t="s">
        <v>1450</v>
      </c>
      <c r="H240" t="s">
        <v>113</v>
      </c>
      <c r="I240" s="77">
        <v>9900</v>
      </c>
      <c r="J240" s="77">
        <v>448.5</v>
      </c>
      <c r="K240" s="77">
        <v>0</v>
      </c>
      <c r="L240" s="77">
        <v>192.2052132</v>
      </c>
      <c r="M240" s="77">
        <v>0</v>
      </c>
      <c r="N240" s="77">
        <v>0.12</v>
      </c>
      <c r="O240" s="77">
        <v>0.02</v>
      </c>
    </row>
    <row r="241" spans="2:15">
      <c r="B241" t="s">
        <v>1680</v>
      </c>
      <c r="C241" t="s">
        <v>1681</v>
      </c>
      <c r="D241" t="s">
        <v>1403</v>
      </c>
      <c r="E241" t="s">
        <v>1048</v>
      </c>
      <c r="F241" t="s">
        <v>1682</v>
      </c>
      <c r="G241" t="s">
        <v>1450</v>
      </c>
      <c r="H241" t="s">
        <v>203</v>
      </c>
      <c r="I241" s="77">
        <v>8069</v>
      </c>
      <c r="J241" s="77">
        <v>5292</v>
      </c>
      <c r="K241" s="77">
        <v>0</v>
      </c>
      <c r="L241" s="77">
        <v>179.77183307999999</v>
      </c>
      <c r="M241" s="77">
        <v>0</v>
      </c>
      <c r="N241" s="77">
        <v>0.11</v>
      </c>
      <c r="O241" s="77">
        <v>0.02</v>
      </c>
    </row>
    <row r="242" spans="2:15">
      <c r="B242" t="s">
        <v>1683</v>
      </c>
      <c r="C242" t="s">
        <v>1684</v>
      </c>
      <c r="D242" t="s">
        <v>1403</v>
      </c>
      <c r="E242" t="s">
        <v>1048</v>
      </c>
      <c r="F242" t="s">
        <v>1685</v>
      </c>
      <c r="G242" t="s">
        <v>1686</v>
      </c>
      <c r="H242" t="s">
        <v>109</v>
      </c>
      <c r="I242" s="77">
        <v>1085</v>
      </c>
      <c r="J242" s="77">
        <v>5481</v>
      </c>
      <c r="K242" s="77">
        <v>0</v>
      </c>
      <c r="L242" s="77">
        <v>208.97353889999999</v>
      </c>
      <c r="M242" s="77">
        <v>0</v>
      </c>
      <c r="N242" s="77">
        <v>0.13</v>
      </c>
      <c r="O242" s="77">
        <v>0.02</v>
      </c>
    </row>
    <row r="243" spans="2:15">
      <c r="B243" t="s">
        <v>1687</v>
      </c>
      <c r="C243" t="s">
        <v>1688</v>
      </c>
      <c r="D243" t="s">
        <v>1403</v>
      </c>
      <c r="E243" t="s">
        <v>1048</v>
      </c>
      <c r="F243" t="s">
        <v>1689</v>
      </c>
      <c r="G243" t="s">
        <v>1686</v>
      </c>
      <c r="H243" t="s">
        <v>109</v>
      </c>
      <c r="I243" s="77">
        <v>1231</v>
      </c>
      <c r="J243" s="77">
        <v>5728</v>
      </c>
      <c r="K243" s="77">
        <v>0</v>
      </c>
      <c r="L243" s="77">
        <v>247.77804352000001</v>
      </c>
      <c r="M243" s="77">
        <v>0</v>
      </c>
      <c r="N243" s="77">
        <v>0.15</v>
      </c>
      <c r="O243" s="77">
        <v>0.02</v>
      </c>
    </row>
    <row r="244" spans="2:15">
      <c r="B244" t="s">
        <v>1690</v>
      </c>
      <c r="C244" t="s">
        <v>1691</v>
      </c>
      <c r="D244" t="s">
        <v>1403</v>
      </c>
      <c r="E244" t="s">
        <v>1048</v>
      </c>
      <c r="F244" t="s">
        <v>1692</v>
      </c>
      <c r="G244" t="s">
        <v>126</v>
      </c>
      <c r="H244" t="s">
        <v>109</v>
      </c>
      <c r="I244" s="77">
        <v>178</v>
      </c>
      <c r="J244" s="77">
        <v>21670</v>
      </c>
      <c r="K244" s="77">
        <v>0</v>
      </c>
      <c r="L244" s="77">
        <v>135.54411640000001</v>
      </c>
      <c r="M244" s="77">
        <v>0</v>
      </c>
      <c r="N244" s="77">
        <v>0.08</v>
      </c>
      <c r="O244" s="77">
        <v>0.01</v>
      </c>
    </row>
    <row r="245" spans="2:15">
      <c r="B245" t="s">
        <v>1693</v>
      </c>
      <c r="C245" s="83" t="s">
        <v>2850</v>
      </c>
      <c r="D245" t="s">
        <v>1403</v>
      </c>
      <c r="E245" t="s">
        <v>1048</v>
      </c>
      <c r="F245" t="s">
        <v>1694</v>
      </c>
      <c r="G245" t="s">
        <v>126</v>
      </c>
      <c r="H245" t="s">
        <v>109</v>
      </c>
      <c r="I245" s="77">
        <v>303</v>
      </c>
      <c r="J245" s="77">
        <v>12322</v>
      </c>
      <c r="K245" s="77">
        <v>0</v>
      </c>
      <c r="L245" s="77">
        <v>131.19750923999999</v>
      </c>
      <c r="M245" s="77">
        <v>0</v>
      </c>
      <c r="N245" s="77">
        <v>0.08</v>
      </c>
      <c r="O245" s="77">
        <v>0.01</v>
      </c>
    </row>
    <row r="246" spans="2:15">
      <c r="B246" t="s">
        <v>1695</v>
      </c>
      <c r="C246" t="s">
        <v>1696</v>
      </c>
      <c r="D246" t="s">
        <v>1403</v>
      </c>
      <c r="E246" t="s">
        <v>1048</v>
      </c>
      <c r="F246" t="s">
        <v>1697</v>
      </c>
      <c r="G246" t="s">
        <v>126</v>
      </c>
      <c r="H246" t="s">
        <v>113</v>
      </c>
      <c r="I246" s="77">
        <v>532</v>
      </c>
      <c r="J246" s="77">
        <v>3930</v>
      </c>
      <c r="K246" s="77">
        <v>0</v>
      </c>
      <c r="L246" s="77">
        <v>90.504818880000002</v>
      </c>
      <c r="M246" s="77">
        <v>0</v>
      </c>
      <c r="N246" s="77">
        <v>0.05</v>
      </c>
      <c r="O246" s="77">
        <v>0.01</v>
      </c>
    </row>
    <row r="247" spans="2:15">
      <c r="B247" t="s">
        <v>1698</v>
      </c>
      <c r="C247" s="83" t="s">
        <v>2851</v>
      </c>
      <c r="D247" t="s">
        <v>1403</v>
      </c>
      <c r="E247" t="s">
        <v>1048</v>
      </c>
      <c r="F247" t="s">
        <v>1699</v>
      </c>
      <c r="G247" t="s">
        <v>126</v>
      </c>
      <c r="H247" t="s">
        <v>113</v>
      </c>
      <c r="I247" s="77">
        <v>2022</v>
      </c>
      <c r="J247" s="77">
        <v>3565</v>
      </c>
      <c r="K247" s="77">
        <v>0</v>
      </c>
      <c r="L247" s="77">
        <v>312.03851784</v>
      </c>
      <c r="M247" s="77">
        <v>0</v>
      </c>
      <c r="N247" s="77">
        <v>0.19</v>
      </c>
      <c r="O247" s="77">
        <v>0.03</v>
      </c>
    </row>
    <row r="248" spans="2:15">
      <c r="B248" t="s">
        <v>1700</v>
      </c>
      <c r="C248" t="s">
        <v>1701</v>
      </c>
      <c r="D248" t="s">
        <v>1403</v>
      </c>
      <c r="E248" t="s">
        <v>1048</v>
      </c>
      <c r="F248" t="s">
        <v>1697</v>
      </c>
      <c r="G248" t="s">
        <v>126</v>
      </c>
      <c r="H248" t="s">
        <v>116</v>
      </c>
      <c r="I248" s="77">
        <v>3819</v>
      </c>
      <c r="J248" s="77">
        <v>698.4</v>
      </c>
      <c r="K248" s="77">
        <v>0</v>
      </c>
      <c r="L248" s="77">
        <v>131.87118820320001</v>
      </c>
      <c r="M248" s="77">
        <v>0</v>
      </c>
      <c r="N248" s="77">
        <v>0.08</v>
      </c>
      <c r="O248" s="77">
        <v>0.01</v>
      </c>
    </row>
    <row r="249" spans="2:15">
      <c r="B249" t="s">
        <v>1702</v>
      </c>
      <c r="C249" t="s">
        <v>1703</v>
      </c>
      <c r="D249" t="s">
        <v>1403</v>
      </c>
      <c r="E249" t="s">
        <v>1048</v>
      </c>
      <c r="F249" t="s">
        <v>1704</v>
      </c>
      <c r="G249" t="s">
        <v>126</v>
      </c>
      <c r="H249" t="s">
        <v>116</v>
      </c>
      <c r="I249" s="77">
        <v>2232</v>
      </c>
      <c r="J249" s="77">
        <v>1132.5</v>
      </c>
      <c r="K249" s="77">
        <v>0</v>
      </c>
      <c r="L249" s="77">
        <v>124.97652108</v>
      </c>
      <c r="M249" s="77">
        <v>0</v>
      </c>
      <c r="N249" s="77">
        <v>0.08</v>
      </c>
      <c r="O249" s="77">
        <v>0.01</v>
      </c>
    </row>
    <row r="250" spans="2:15">
      <c r="B250" t="s">
        <v>1705</v>
      </c>
      <c r="C250" t="s">
        <v>1706</v>
      </c>
      <c r="D250" t="s">
        <v>1403</v>
      </c>
      <c r="E250" t="s">
        <v>1048</v>
      </c>
      <c r="F250" t="s">
        <v>1707</v>
      </c>
      <c r="G250" t="s">
        <v>369</v>
      </c>
      <c r="H250" t="s">
        <v>109</v>
      </c>
      <c r="I250" s="77">
        <v>1550</v>
      </c>
      <c r="J250" s="77">
        <v>1188</v>
      </c>
      <c r="K250" s="77">
        <v>0</v>
      </c>
      <c r="L250" s="77">
        <v>64.706795999999997</v>
      </c>
      <c r="M250" s="77">
        <v>0</v>
      </c>
      <c r="N250" s="77">
        <v>0.04</v>
      </c>
      <c r="O250" s="77">
        <v>0.01</v>
      </c>
    </row>
    <row r="251" spans="2:15">
      <c r="B251" t="s">
        <v>1708</v>
      </c>
      <c r="C251" t="s">
        <v>1709</v>
      </c>
      <c r="D251" t="s">
        <v>1403</v>
      </c>
      <c r="E251" t="s">
        <v>1048</v>
      </c>
      <c r="F251" t="s">
        <v>1710</v>
      </c>
      <c r="G251" t="s">
        <v>131</v>
      </c>
      <c r="H251" t="s">
        <v>109</v>
      </c>
      <c r="I251" s="77">
        <v>1770</v>
      </c>
      <c r="J251" s="77">
        <v>6299</v>
      </c>
      <c r="K251" s="77">
        <v>0</v>
      </c>
      <c r="L251" s="77">
        <v>391.78394220000001</v>
      </c>
      <c r="M251" s="77">
        <v>0</v>
      </c>
      <c r="N251" s="77">
        <v>0.24</v>
      </c>
      <c r="O251" s="77">
        <v>0.03</v>
      </c>
    </row>
    <row r="252" spans="2:15">
      <c r="B252" s="19" t="s">
        <v>263</v>
      </c>
      <c r="E252" s="16"/>
      <c r="F252" s="16"/>
      <c r="G252" s="16"/>
    </row>
    <row r="253" spans="2:15">
      <c r="B253" t="s">
        <v>359</v>
      </c>
      <c r="E253" s="16"/>
      <c r="F253" s="16"/>
      <c r="G253" s="16"/>
    </row>
    <row r="254" spans="2:15">
      <c r="B254" t="s">
        <v>360</v>
      </c>
      <c r="E254" s="16"/>
      <c r="F254" s="16"/>
      <c r="G254" s="16"/>
    </row>
    <row r="255" spans="2:15">
      <c r="B255" t="s">
        <v>361</v>
      </c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76" sqref="F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2764</v>
      </c>
      <c r="E2" s="16"/>
      <c r="F2" s="16"/>
      <c r="G2" s="16"/>
    </row>
    <row r="3" spans="2:63">
      <c r="B3" s="2" t="s">
        <v>2</v>
      </c>
      <c r="C3" s="26" t="s">
        <v>2765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1163292</v>
      </c>
      <c r="I11" s="7"/>
      <c r="J11" s="76">
        <v>2.375464</v>
      </c>
      <c r="K11" s="76">
        <v>184391.54703603781</v>
      </c>
      <c r="L11" s="7"/>
      <c r="M11" s="76">
        <v>100</v>
      </c>
      <c r="N11" s="76">
        <v>15.48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46105</v>
      </c>
      <c r="J12" s="79">
        <v>0</v>
      </c>
      <c r="K12" s="79">
        <v>845.56569999999999</v>
      </c>
      <c r="M12" s="79">
        <v>0.46</v>
      </c>
      <c r="N12" s="79">
        <v>7.0000000000000007E-2</v>
      </c>
    </row>
    <row r="13" spans="2:63">
      <c r="B13" s="78" t="s">
        <v>1711</v>
      </c>
      <c r="D13" s="16"/>
      <c r="E13" s="16"/>
      <c r="F13" s="16"/>
      <c r="G13" s="16"/>
      <c r="H13" s="79">
        <v>46105</v>
      </c>
      <c r="J13" s="79">
        <v>0</v>
      </c>
      <c r="K13" s="79">
        <v>845.56569999999999</v>
      </c>
      <c r="M13" s="79">
        <v>0.46</v>
      </c>
      <c r="N13" s="79">
        <v>7.0000000000000007E-2</v>
      </c>
    </row>
    <row r="14" spans="2:63">
      <c r="B14" t="s">
        <v>1712</v>
      </c>
      <c r="C14" t="s">
        <v>1713</v>
      </c>
      <c r="D14" t="s">
        <v>103</v>
      </c>
      <c r="E14" t="s">
        <v>1714</v>
      </c>
      <c r="F14" t="s">
        <v>126</v>
      </c>
      <c r="G14" t="s">
        <v>105</v>
      </c>
      <c r="H14" s="77">
        <v>46105</v>
      </c>
      <c r="I14" s="77">
        <v>1834</v>
      </c>
      <c r="J14" s="77">
        <v>0</v>
      </c>
      <c r="K14" s="77">
        <v>845.56569999999999</v>
      </c>
      <c r="L14" s="77">
        <v>0.06</v>
      </c>
      <c r="M14" s="77">
        <v>0.46</v>
      </c>
      <c r="N14" s="77">
        <v>7.0000000000000007E-2</v>
      </c>
    </row>
    <row r="15" spans="2:63">
      <c r="B15" s="78" t="s">
        <v>1715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1716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1717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257</v>
      </c>
      <c r="C22" t="s">
        <v>257</v>
      </c>
      <c r="D22" s="16"/>
      <c r="E22" s="16"/>
      <c r="F22" t="s">
        <v>257</v>
      </c>
      <c r="G22" t="s">
        <v>257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1718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257</v>
      </c>
      <c r="C24" t="s">
        <v>257</v>
      </c>
      <c r="D24" s="16"/>
      <c r="E24" s="16"/>
      <c r="F24" t="s">
        <v>257</v>
      </c>
      <c r="G24" t="s">
        <v>257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261</v>
      </c>
      <c r="D25" s="16"/>
      <c r="E25" s="16"/>
      <c r="F25" s="16"/>
      <c r="G25" s="16"/>
      <c r="H25" s="79">
        <v>1117187</v>
      </c>
      <c r="J25" s="79">
        <v>2.375464</v>
      </c>
      <c r="K25" s="79">
        <v>183545.9813360378</v>
      </c>
      <c r="M25" s="79">
        <v>99.54</v>
      </c>
      <c r="N25" s="79">
        <v>15.41</v>
      </c>
    </row>
    <row r="26" spans="2:14">
      <c r="B26" s="78" t="s">
        <v>1719</v>
      </c>
      <c r="D26" s="16"/>
      <c r="E26" s="16"/>
      <c r="F26" s="16"/>
      <c r="G26" s="16"/>
      <c r="H26" s="79">
        <v>757734</v>
      </c>
      <c r="J26" s="79">
        <v>2.375464</v>
      </c>
      <c r="K26" s="79">
        <v>86367.030521357796</v>
      </c>
      <c r="M26" s="79">
        <v>46.84</v>
      </c>
      <c r="N26" s="79">
        <v>7.25</v>
      </c>
    </row>
    <row r="27" spans="2:14">
      <c r="B27" t="s">
        <v>1720</v>
      </c>
      <c r="C27" t="s">
        <v>1721</v>
      </c>
      <c r="D27" t="s">
        <v>1403</v>
      </c>
      <c r="E27" t="s">
        <v>1722</v>
      </c>
      <c r="F27" t="s">
        <v>1543</v>
      </c>
      <c r="G27" t="s">
        <v>109</v>
      </c>
      <c r="H27" s="77">
        <v>17473</v>
      </c>
      <c r="I27" s="77">
        <v>3558</v>
      </c>
      <c r="J27" s="77">
        <v>0</v>
      </c>
      <c r="K27" s="77">
        <v>2184.6163407600002</v>
      </c>
      <c r="L27" s="77">
        <v>0.2</v>
      </c>
      <c r="M27" s="77">
        <v>1.18</v>
      </c>
      <c r="N27" s="77">
        <v>0.18</v>
      </c>
    </row>
    <row r="28" spans="2:14">
      <c r="B28" t="s">
        <v>1723</v>
      </c>
      <c r="C28" t="s">
        <v>1724</v>
      </c>
      <c r="D28" t="s">
        <v>1474</v>
      </c>
      <c r="E28" t="s">
        <v>1725</v>
      </c>
      <c r="F28" t="s">
        <v>1543</v>
      </c>
      <c r="G28" t="s">
        <v>113</v>
      </c>
      <c r="H28" s="77">
        <v>1812</v>
      </c>
      <c r="I28" s="77">
        <v>9114</v>
      </c>
      <c r="J28" s="77">
        <v>0</v>
      </c>
      <c r="K28" s="77">
        <v>714.88261958400005</v>
      </c>
      <c r="L28" s="77">
        <v>0</v>
      </c>
      <c r="M28" s="77">
        <v>0.39</v>
      </c>
      <c r="N28" s="77">
        <v>0.06</v>
      </c>
    </row>
    <row r="29" spans="2:14">
      <c r="B29" t="s">
        <v>1726</v>
      </c>
      <c r="C29" t="s">
        <v>1727</v>
      </c>
      <c r="D29" t="s">
        <v>1403</v>
      </c>
      <c r="E29" t="s">
        <v>1728</v>
      </c>
      <c r="F29" t="s">
        <v>1543</v>
      </c>
      <c r="G29" t="s">
        <v>113</v>
      </c>
      <c r="H29" s="77">
        <v>732</v>
      </c>
      <c r="I29" s="77">
        <v>10230</v>
      </c>
      <c r="J29" s="77">
        <v>0</v>
      </c>
      <c r="K29" s="77">
        <v>324.15612768</v>
      </c>
      <c r="L29" s="77">
        <v>0</v>
      </c>
      <c r="M29" s="77">
        <v>0.18</v>
      </c>
      <c r="N29" s="77">
        <v>0.03</v>
      </c>
    </row>
    <row r="30" spans="2:14">
      <c r="B30" t="s">
        <v>1729</v>
      </c>
      <c r="C30" t="s">
        <v>1730</v>
      </c>
      <c r="D30" t="s">
        <v>1403</v>
      </c>
      <c r="E30" t="s">
        <v>1731</v>
      </c>
      <c r="F30" t="s">
        <v>1543</v>
      </c>
      <c r="G30" t="s">
        <v>109</v>
      </c>
      <c r="H30" s="77">
        <v>5761</v>
      </c>
      <c r="I30" s="77">
        <v>10129</v>
      </c>
      <c r="J30" s="77">
        <v>0</v>
      </c>
      <c r="K30" s="77">
        <v>2050.5303586599998</v>
      </c>
      <c r="L30" s="77">
        <v>0</v>
      </c>
      <c r="M30" s="77">
        <v>1.1100000000000001</v>
      </c>
      <c r="N30" s="77">
        <v>0.17</v>
      </c>
    </row>
    <row r="31" spans="2:14">
      <c r="B31" t="s">
        <v>1732</v>
      </c>
      <c r="C31" t="s">
        <v>1733</v>
      </c>
      <c r="D31" t="s">
        <v>1474</v>
      </c>
      <c r="E31" t="s">
        <v>1734</v>
      </c>
      <c r="F31" t="s">
        <v>1543</v>
      </c>
      <c r="G31" t="s">
        <v>113</v>
      </c>
      <c r="H31" s="77">
        <v>27389</v>
      </c>
      <c r="I31" s="77">
        <v>3948.5</v>
      </c>
      <c r="J31" s="77">
        <v>0</v>
      </c>
      <c r="K31" s="77">
        <v>4681.4009538520004</v>
      </c>
      <c r="L31" s="77">
        <v>0.08</v>
      </c>
      <c r="M31" s="77">
        <v>2.54</v>
      </c>
      <c r="N31" s="77">
        <v>0.39</v>
      </c>
    </row>
    <row r="32" spans="2:14">
      <c r="B32" t="s">
        <v>1735</v>
      </c>
      <c r="C32" s="83" t="s">
        <v>2853</v>
      </c>
      <c r="D32" t="s">
        <v>1403</v>
      </c>
      <c r="E32" t="s">
        <v>1734</v>
      </c>
      <c r="F32" t="s">
        <v>1543</v>
      </c>
      <c r="G32" t="s">
        <v>113</v>
      </c>
      <c r="H32" s="77">
        <v>13155</v>
      </c>
      <c r="I32" s="77">
        <v>1005</v>
      </c>
      <c r="J32" s="77">
        <v>0</v>
      </c>
      <c r="K32" s="77">
        <v>572.30090819999998</v>
      </c>
      <c r="L32" s="77">
        <v>0</v>
      </c>
      <c r="M32" s="77">
        <v>0.31</v>
      </c>
      <c r="N32" s="77">
        <v>0.05</v>
      </c>
    </row>
    <row r="33" spans="2:14">
      <c r="B33" t="s">
        <v>1736</v>
      </c>
      <c r="C33" t="s">
        <v>1737</v>
      </c>
      <c r="D33" t="s">
        <v>1403</v>
      </c>
      <c r="E33" t="s">
        <v>1738</v>
      </c>
      <c r="F33" t="s">
        <v>1543</v>
      </c>
      <c r="G33" t="s">
        <v>113</v>
      </c>
      <c r="H33" s="77">
        <v>26203</v>
      </c>
      <c r="I33" s="77">
        <v>3399</v>
      </c>
      <c r="J33" s="77">
        <v>0</v>
      </c>
      <c r="K33" s="77">
        <v>3855.4023021359999</v>
      </c>
      <c r="L33" s="77">
        <v>0</v>
      </c>
      <c r="M33" s="77">
        <v>2.09</v>
      </c>
      <c r="N33" s="77">
        <v>0.32</v>
      </c>
    </row>
    <row r="34" spans="2:14">
      <c r="B34" t="s">
        <v>1739</v>
      </c>
      <c r="C34" t="s">
        <v>1740</v>
      </c>
      <c r="D34" t="s">
        <v>1403</v>
      </c>
      <c r="E34" t="s">
        <v>1741</v>
      </c>
      <c r="F34" t="s">
        <v>1543</v>
      </c>
      <c r="G34" t="s">
        <v>109</v>
      </c>
      <c r="H34" s="77">
        <v>14495</v>
      </c>
      <c r="I34" s="77">
        <v>4225</v>
      </c>
      <c r="J34" s="77">
        <v>0</v>
      </c>
      <c r="K34" s="77">
        <v>2152.0219175000002</v>
      </c>
      <c r="L34" s="77">
        <v>0</v>
      </c>
      <c r="M34" s="77">
        <v>1.17</v>
      </c>
      <c r="N34" s="77">
        <v>0.18</v>
      </c>
    </row>
    <row r="35" spans="2:14">
      <c r="B35" t="s">
        <v>1742</v>
      </c>
      <c r="C35" t="s">
        <v>1743</v>
      </c>
      <c r="D35" t="s">
        <v>1403</v>
      </c>
      <c r="E35" t="s">
        <v>1744</v>
      </c>
      <c r="F35" t="s">
        <v>1543</v>
      </c>
      <c r="G35" t="s">
        <v>113</v>
      </c>
      <c r="H35" s="77">
        <v>7318</v>
      </c>
      <c r="I35" s="77">
        <v>2507</v>
      </c>
      <c r="J35" s="77">
        <v>0</v>
      </c>
      <c r="K35" s="77">
        <v>794.17143108799996</v>
      </c>
      <c r="L35" s="77">
        <v>0.09</v>
      </c>
      <c r="M35" s="77">
        <v>0.43</v>
      </c>
      <c r="N35" s="77">
        <v>7.0000000000000007E-2</v>
      </c>
    </row>
    <row r="36" spans="2:14">
      <c r="B36" t="s">
        <v>1745</v>
      </c>
      <c r="C36" t="s">
        <v>1746</v>
      </c>
      <c r="D36" t="s">
        <v>1403</v>
      </c>
      <c r="E36" t="s">
        <v>1744</v>
      </c>
      <c r="F36" t="s">
        <v>1543</v>
      </c>
      <c r="G36" t="s">
        <v>109</v>
      </c>
      <c r="H36" s="77">
        <v>19990</v>
      </c>
      <c r="I36" s="77">
        <v>2433</v>
      </c>
      <c r="J36" s="77">
        <v>0</v>
      </c>
      <c r="K36" s="77">
        <v>1709.0574438000001</v>
      </c>
      <c r="L36" s="77">
        <v>0.23</v>
      </c>
      <c r="M36" s="77">
        <v>0.93</v>
      </c>
      <c r="N36" s="77">
        <v>0.14000000000000001</v>
      </c>
    </row>
    <row r="37" spans="2:14">
      <c r="B37" t="s">
        <v>1747</v>
      </c>
      <c r="C37" t="s">
        <v>1748</v>
      </c>
      <c r="D37" t="s">
        <v>1403</v>
      </c>
      <c r="E37" t="s">
        <v>1749</v>
      </c>
      <c r="F37" t="s">
        <v>1543</v>
      </c>
      <c r="G37" t="s">
        <v>109</v>
      </c>
      <c r="H37" s="77">
        <v>7769</v>
      </c>
      <c r="I37" s="77">
        <v>6741</v>
      </c>
      <c r="J37" s="77">
        <v>0</v>
      </c>
      <c r="K37" s="77">
        <v>1840.31093106</v>
      </c>
      <c r="L37" s="77">
        <v>0.01</v>
      </c>
      <c r="M37" s="77">
        <v>1</v>
      </c>
      <c r="N37" s="77">
        <v>0.15</v>
      </c>
    </row>
    <row r="38" spans="2:14">
      <c r="B38" t="s">
        <v>1750</v>
      </c>
      <c r="C38" t="s">
        <v>1751</v>
      </c>
      <c r="D38" t="s">
        <v>1403</v>
      </c>
      <c r="E38" t="s">
        <v>1752</v>
      </c>
      <c r="F38" t="s">
        <v>1543</v>
      </c>
      <c r="G38" t="s">
        <v>109</v>
      </c>
      <c r="H38" s="77">
        <v>4091</v>
      </c>
      <c r="I38" s="77">
        <v>2814.5</v>
      </c>
      <c r="J38" s="77">
        <v>0</v>
      </c>
      <c r="K38" s="77">
        <v>404.60615923</v>
      </c>
      <c r="L38" s="77">
        <v>0</v>
      </c>
      <c r="M38" s="77">
        <v>0.22</v>
      </c>
      <c r="N38" s="77">
        <v>0.03</v>
      </c>
    </row>
    <row r="39" spans="2:14">
      <c r="B39" t="s">
        <v>1753</v>
      </c>
      <c r="C39" t="s">
        <v>1754</v>
      </c>
      <c r="D39" t="s">
        <v>1403</v>
      </c>
      <c r="E39" t="s">
        <v>1755</v>
      </c>
      <c r="F39" t="s">
        <v>1543</v>
      </c>
      <c r="G39" t="s">
        <v>119</v>
      </c>
      <c r="H39" s="77">
        <v>49409</v>
      </c>
      <c r="I39" s="77">
        <v>3194</v>
      </c>
      <c r="J39" s="77">
        <v>0</v>
      </c>
      <c r="K39" s="77">
        <v>4298.4926803480002</v>
      </c>
      <c r="L39" s="77">
        <v>0</v>
      </c>
      <c r="M39" s="77">
        <v>2.33</v>
      </c>
      <c r="N39" s="77">
        <v>0.36</v>
      </c>
    </row>
    <row r="40" spans="2:14">
      <c r="B40" t="s">
        <v>1756</v>
      </c>
      <c r="C40" t="s">
        <v>1757</v>
      </c>
      <c r="D40" t="s">
        <v>1403</v>
      </c>
      <c r="E40" t="s">
        <v>1758</v>
      </c>
      <c r="F40" t="s">
        <v>1543</v>
      </c>
      <c r="G40" t="s">
        <v>109</v>
      </c>
      <c r="H40" s="77">
        <v>9150</v>
      </c>
      <c r="I40" s="77">
        <v>8140</v>
      </c>
      <c r="J40" s="77">
        <v>0</v>
      </c>
      <c r="K40" s="77">
        <v>2617.2623400000002</v>
      </c>
      <c r="L40" s="77">
        <v>0</v>
      </c>
      <c r="M40" s="77">
        <v>1.42</v>
      </c>
      <c r="N40" s="77">
        <v>0.22</v>
      </c>
    </row>
    <row r="41" spans="2:14">
      <c r="B41" t="s">
        <v>1759</v>
      </c>
      <c r="C41" t="s">
        <v>1760</v>
      </c>
      <c r="D41" t="s">
        <v>1403</v>
      </c>
      <c r="E41" t="s">
        <v>1761</v>
      </c>
      <c r="F41" t="s">
        <v>1543</v>
      </c>
      <c r="G41" t="s">
        <v>113</v>
      </c>
      <c r="H41" s="77">
        <v>2788</v>
      </c>
      <c r="I41" s="77">
        <v>20045</v>
      </c>
      <c r="J41" s="77">
        <v>0</v>
      </c>
      <c r="K41" s="77">
        <v>2419.1697924800001</v>
      </c>
      <c r="L41" s="77">
        <v>0.08</v>
      </c>
      <c r="M41" s="77">
        <v>1.31</v>
      </c>
      <c r="N41" s="77">
        <v>0.2</v>
      </c>
    </row>
    <row r="42" spans="2:14">
      <c r="B42" t="s">
        <v>1762</v>
      </c>
      <c r="C42" t="s">
        <v>1763</v>
      </c>
      <c r="D42" t="s">
        <v>1403</v>
      </c>
      <c r="E42" t="s">
        <v>1764</v>
      </c>
      <c r="F42" t="s">
        <v>1543</v>
      </c>
      <c r="G42" t="s">
        <v>109</v>
      </c>
      <c r="H42" s="77">
        <v>4696</v>
      </c>
      <c r="I42" s="77">
        <v>3949</v>
      </c>
      <c r="J42" s="77">
        <v>0</v>
      </c>
      <c r="K42" s="77">
        <v>651.65387055999997</v>
      </c>
      <c r="L42" s="77">
        <v>0.01</v>
      </c>
      <c r="M42" s="77">
        <v>0.35</v>
      </c>
      <c r="N42" s="77">
        <v>0.05</v>
      </c>
    </row>
    <row r="43" spans="2:14">
      <c r="B43" t="s">
        <v>1765</v>
      </c>
      <c r="C43" s="83" t="s">
        <v>2854</v>
      </c>
      <c r="D43" t="s">
        <v>1403</v>
      </c>
      <c r="E43" t="s">
        <v>1766</v>
      </c>
      <c r="F43" t="s">
        <v>1543</v>
      </c>
      <c r="G43" t="s">
        <v>109</v>
      </c>
      <c r="H43" s="77">
        <v>632</v>
      </c>
      <c r="I43" s="77">
        <v>18501</v>
      </c>
      <c r="J43" s="77">
        <v>0</v>
      </c>
      <c r="K43" s="77">
        <v>410.87908848000001</v>
      </c>
      <c r="L43" s="77">
        <v>0.01</v>
      </c>
      <c r="M43" s="77">
        <v>0.22</v>
      </c>
      <c r="N43" s="77">
        <v>0.03</v>
      </c>
    </row>
    <row r="44" spans="2:14">
      <c r="B44" t="s">
        <v>1767</v>
      </c>
      <c r="C44" t="s">
        <v>1768</v>
      </c>
      <c r="D44" t="s">
        <v>1403</v>
      </c>
      <c r="E44" t="s">
        <v>1769</v>
      </c>
      <c r="F44" t="s">
        <v>1543</v>
      </c>
      <c r="G44" t="s">
        <v>109</v>
      </c>
      <c r="H44" s="77">
        <v>218</v>
      </c>
      <c r="I44" s="77">
        <v>18702.5</v>
      </c>
      <c r="J44" s="77">
        <v>0</v>
      </c>
      <c r="K44" s="77">
        <v>143.2708753</v>
      </c>
      <c r="L44" s="77">
        <v>0</v>
      </c>
      <c r="M44" s="77">
        <v>0.08</v>
      </c>
      <c r="N44" s="77">
        <v>0.01</v>
      </c>
    </row>
    <row r="45" spans="2:14">
      <c r="B45" t="s">
        <v>1770</v>
      </c>
      <c r="C45" t="s">
        <v>1771</v>
      </c>
      <c r="D45" t="s">
        <v>1403</v>
      </c>
      <c r="E45" t="s">
        <v>1772</v>
      </c>
      <c r="F45" t="s">
        <v>1543</v>
      </c>
      <c r="G45" t="s">
        <v>113</v>
      </c>
      <c r="H45" s="77">
        <v>219</v>
      </c>
      <c r="I45" s="77">
        <v>10212</v>
      </c>
      <c r="J45" s="77">
        <v>0</v>
      </c>
      <c r="K45" s="77">
        <v>96.810495263999996</v>
      </c>
      <c r="L45" s="77">
        <v>0</v>
      </c>
      <c r="M45" s="77">
        <v>0.05</v>
      </c>
      <c r="N45" s="77">
        <v>0.01</v>
      </c>
    </row>
    <row r="46" spans="2:14">
      <c r="B46" t="s">
        <v>1773</v>
      </c>
      <c r="C46" t="s">
        <v>1774</v>
      </c>
      <c r="D46" t="s">
        <v>1403</v>
      </c>
      <c r="E46" t="s">
        <v>1775</v>
      </c>
      <c r="F46" t="s">
        <v>1543</v>
      </c>
      <c r="G46" t="s">
        <v>116</v>
      </c>
      <c r="H46" s="77">
        <v>104839</v>
      </c>
      <c r="I46" s="77">
        <v>699.1</v>
      </c>
      <c r="J46" s="77">
        <v>0</v>
      </c>
      <c r="K46" s="77">
        <v>3623.7497817458002</v>
      </c>
      <c r="L46" s="77">
        <v>0.02</v>
      </c>
      <c r="M46" s="77">
        <v>1.97</v>
      </c>
      <c r="N46" s="77">
        <v>0.3</v>
      </c>
    </row>
    <row r="47" spans="2:14">
      <c r="B47" t="s">
        <v>1776</v>
      </c>
      <c r="C47" t="s">
        <v>1777</v>
      </c>
      <c r="D47" t="s">
        <v>1403</v>
      </c>
      <c r="E47" t="s">
        <v>1778</v>
      </c>
      <c r="F47" t="s">
        <v>1543</v>
      </c>
      <c r="G47" t="s">
        <v>109</v>
      </c>
      <c r="H47" s="77">
        <v>41438</v>
      </c>
      <c r="I47" s="77">
        <v>2694</v>
      </c>
      <c r="J47" s="77">
        <v>0</v>
      </c>
      <c r="K47" s="77">
        <v>3922.8177760799999</v>
      </c>
      <c r="L47" s="77">
        <v>0.34</v>
      </c>
      <c r="M47" s="77">
        <v>2.13</v>
      </c>
      <c r="N47" s="77">
        <v>0.33</v>
      </c>
    </row>
    <row r="48" spans="2:14">
      <c r="B48" t="s">
        <v>1779</v>
      </c>
      <c r="C48" t="s">
        <v>1780</v>
      </c>
      <c r="D48" t="s">
        <v>1403</v>
      </c>
      <c r="E48" t="s">
        <v>1781</v>
      </c>
      <c r="F48" t="s">
        <v>1543</v>
      </c>
      <c r="G48" t="s">
        <v>109</v>
      </c>
      <c r="H48" s="77">
        <v>2820</v>
      </c>
      <c r="I48" s="77">
        <v>10674</v>
      </c>
      <c r="J48" s="77">
        <v>0</v>
      </c>
      <c r="K48" s="77">
        <v>1057.7378951999999</v>
      </c>
      <c r="L48" s="77">
        <v>0.01</v>
      </c>
      <c r="M48" s="77">
        <v>0.56999999999999995</v>
      </c>
      <c r="N48" s="77">
        <v>0.09</v>
      </c>
    </row>
    <row r="49" spans="2:14">
      <c r="B49" t="s">
        <v>1782</v>
      </c>
      <c r="C49" t="s">
        <v>1783</v>
      </c>
      <c r="D49" t="s">
        <v>1403</v>
      </c>
      <c r="E49" t="s">
        <v>1784</v>
      </c>
      <c r="F49" t="s">
        <v>1543</v>
      </c>
      <c r="G49" t="s">
        <v>109</v>
      </c>
      <c r="H49" s="77">
        <v>3361</v>
      </c>
      <c r="I49" s="77">
        <v>3757</v>
      </c>
      <c r="J49" s="77">
        <v>0</v>
      </c>
      <c r="K49" s="77">
        <v>443.72251377999999</v>
      </c>
      <c r="L49" s="77">
        <v>0.01</v>
      </c>
      <c r="M49" s="77">
        <v>0.24</v>
      </c>
      <c r="N49" s="77">
        <v>0.04</v>
      </c>
    </row>
    <row r="50" spans="2:14">
      <c r="B50" t="s">
        <v>1785</v>
      </c>
      <c r="C50" t="s">
        <v>1786</v>
      </c>
      <c r="D50" t="s">
        <v>1403</v>
      </c>
      <c r="E50" t="s">
        <v>1787</v>
      </c>
      <c r="F50" t="s">
        <v>1543</v>
      </c>
      <c r="G50" t="s">
        <v>109</v>
      </c>
      <c r="H50" s="77">
        <v>14125</v>
      </c>
      <c r="I50" s="77">
        <v>5840</v>
      </c>
      <c r="J50" s="77">
        <v>0</v>
      </c>
      <c r="K50" s="77">
        <v>2898.6986000000002</v>
      </c>
      <c r="L50" s="77">
        <v>0</v>
      </c>
      <c r="M50" s="77">
        <v>1.57</v>
      </c>
      <c r="N50" s="77">
        <v>0.24</v>
      </c>
    </row>
    <row r="51" spans="2:14">
      <c r="B51" t="s">
        <v>1788</v>
      </c>
      <c r="C51" t="s">
        <v>1789</v>
      </c>
      <c r="D51" t="s">
        <v>1403</v>
      </c>
      <c r="E51" t="s">
        <v>1787</v>
      </c>
      <c r="F51" t="s">
        <v>1543</v>
      </c>
      <c r="G51" t="s">
        <v>109</v>
      </c>
      <c r="H51" s="77">
        <v>1800</v>
      </c>
      <c r="I51" s="77">
        <v>5840</v>
      </c>
      <c r="J51" s="77">
        <v>0</v>
      </c>
      <c r="K51" s="77">
        <v>369.39168000000001</v>
      </c>
      <c r="L51" s="77">
        <v>0</v>
      </c>
      <c r="M51" s="77">
        <v>0.2</v>
      </c>
      <c r="N51" s="77">
        <v>0.03</v>
      </c>
    </row>
    <row r="52" spans="2:14">
      <c r="B52" t="s">
        <v>1790</v>
      </c>
      <c r="C52" t="s">
        <v>1791</v>
      </c>
      <c r="D52" t="s">
        <v>1403</v>
      </c>
      <c r="E52" t="s">
        <v>1792</v>
      </c>
      <c r="F52" t="s">
        <v>1543</v>
      </c>
      <c r="G52" t="s">
        <v>113</v>
      </c>
      <c r="H52" s="77">
        <v>2670</v>
      </c>
      <c r="I52" s="77">
        <v>5913</v>
      </c>
      <c r="J52" s="77">
        <v>0</v>
      </c>
      <c r="K52" s="77">
        <v>683.41839047999997</v>
      </c>
      <c r="L52" s="77">
        <v>0.08</v>
      </c>
      <c r="M52" s="77">
        <v>0.37</v>
      </c>
      <c r="N52" s="77">
        <v>0.06</v>
      </c>
    </row>
    <row r="53" spans="2:14">
      <c r="B53" t="s">
        <v>1793</v>
      </c>
      <c r="C53" t="s">
        <v>1794</v>
      </c>
      <c r="D53" t="s">
        <v>1403</v>
      </c>
      <c r="E53" t="s">
        <v>1795</v>
      </c>
      <c r="F53" t="s">
        <v>1543</v>
      </c>
      <c r="G53" t="s">
        <v>109</v>
      </c>
      <c r="H53" s="77">
        <v>1609</v>
      </c>
      <c r="I53" s="77">
        <v>13460</v>
      </c>
      <c r="J53" s="77">
        <v>0</v>
      </c>
      <c r="K53" s="77">
        <v>761.03189959999997</v>
      </c>
      <c r="L53" s="77">
        <v>0.03</v>
      </c>
      <c r="M53" s="77">
        <v>0.41</v>
      </c>
      <c r="N53" s="77">
        <v>0.06</v>
      </c>
    </row>
    <row r="54" spans="2:14">
      <c r="B54" t="s">
        <v>1796</v>
      </c>
      <c r="C54" t="s">
        <v>1797</v>
      </c>
      <c r="D54" t="s">
        <v>1421</v>
      </c>
      <c r="E54" t="s">
        <v>1798</v>
      </c>
      <c r="F54" t="s">
        <v>1543</v>
      </c>
      <c r="G54" t="s">
        <v>113</v>
      </c>
      <c r="H54" s="77">
        <v>1195</v>
      </c>
      <c r="I54" s="77">
        <v>10740</v>
      </c>
      <c r="J54" s="77">
        <v>0</v>
      </c>
      <c r="K54" s="77">
        <v>555.57117840000001</v>
      </c>
      <c r="L54" s="77">
        <v>0.04</v>
      </c>
      <c r="M54" s="77">
        <v>0.3</v>
      </c>
      <c r="N54" s="77">
        <v>0.05</v>
      </c>
    </row>
    <row r="55" spans="2:14">
      <c r="B55" t="s">
        <v>1799</v>
      </c>
      <c r="C55" s="83" t="s">
        <v>2855</v>
      </c>
      <c r="D55" t="s">
        <v>1403</v>
      </c>
      <c r="E55" t="s">
        <v>1798</v>
      </c>
      <c r="F55" t="s">
        <v>1543</v>
      </c>
      <c r="G55" t="s">
        <v>113</v>
      </c>
      <c r="H55" s="77">
        <v>4398</v>
      </c>
      <c r="I55" s="77">
        <v>5424</v>
      </c>
      <c r="J55" s="77">
        <v>0</v>
      </c>
      <c r="K55" s="77">
        <v>1032.6245045759999</v>
      </c>
      <c r="L55" s="77">
        <v>0.13</v>
      </c>
      <c r="M55" s="77">
        <v>0.56000000000000005</v>
      </c>
      <c r="N55" s="77">
        <v>0.09</v>
      </c>
    </row>
    <row r="56" spans="2:14">
      <c r="B56" t="s">
        <v>1800</v>
      </c>
      <c r="C56" t="s">
        <v>1801</v>
      </c>
      <c r="D56" t="s">
        <v>1403</v>
      </c>
      <c r="E56" t="s">
        <v>1798</v>
      </c>
      <c r="F56" t="s">
        <v>1543</v>
      </c>
      <c r="G56" t="s">
        <v>113</v>
      </c>
      <c r="H56" s="77">
        <v>3253</v>
      </c>
      <c r="I56" s="77">
        <v>3966.5</v>
      </c>
      <c r="J56" s="77">
        <v>0</v>
      </c>
      <c r="K56" s="77">
        <v>558.546124556</v>
      </c>
      <c r="L56" s="77">
        <v>0.04</v>
      </c>
      <c r="M56" s="77">
        <v>0.3</v>
      </c>
      <c r="N56" s="77">
        <v>0.05</v>
      </c>
    </row>
    <row r="57" spans="2:14">
      <c r="B57" t="s">
        <v>1802</v>
      </c>
      <c r="C57" t="s">
        <v>1803</v>
      </c>
      <c r="D57" t="s">
        <v>1403</v>
      </c>
      <c r="E57" t="s">
        <v>1804</v>
      </c>
      <c r="F57" t="s">
        <v>1543</v>
      </c>
      <c r="G57" t="s">
        <v>109</v>
      </c>
      <c r="H57" s="77">
        <v>2623</v>
      </c>
      <c r="I57" s="77">
        <v>2387</v>
      </c>
      <c r="J57" s="77">
        <v>0</v>
      </c>
      <c r="K57" s="77">
        <v>220.01508913999999</v>
      </c>
      <c r="L57" s="77">
        <v>0.01</v>
      </c>
      <c r="M57" s="77">
        <v>0.12</v>
      </c>
      <c r="N57" s="77">
        <v>0.02</v>
      </c>
    </row>
    <row r="58" spans="2:14">
      <c r="B58" t="s">
        <v>1805</v>
      </c>
      <c r="C58" s="83" t="s">
        <v>2856</v>
      </c>
      <c r="D58" t="s">
        <v>1403</v>
      </c>
      <c r="E58" t="s">
        <v>1804</v>
      </c>
      <c r="F58" t="s">
        <v>1543</v>
      </c>
      <c r="G58" t="s">
        <v>109</v>
      </c>
      <c r="H58" s="77">
        <v>4430</v>
      </c>
      <c r="I58" s="77">
        <v>10428</v>
      </c>
      <c r="J58" s="77">
        <v>0</v>
      </c>
      <c r="K58" s="77">
        <v>1623.3288456</v>
      </c>
      <c r="L58" s="77">
        <v>0</v>
      </c>
      <c r="M58" s="77">
        <v>0.88</v>
      </c>
      <c r="N58" s="77">
        <v>0.14000000000000001</v>
      </c>
    </row>
    <row r="59" spans="2:14">
      <c r="B59" t="s">
        <v>1806</v>
      </c>
      <c r="C59" t="s">
        <v>1807</v>
      </c>
      <c r="D59" t="s">
        <v>1403</v>
      </c>
      <c r="E59" t="s">
        <v>1808</v>
      </c>
      <c r="F59" t="s">
        <v>1543</v>
      </c>
      <c r="G59" t="s">
        <v>202</v>
      </c>
      <c r="H59" s="77">
        <v>282119</v>
      </c>
      <c r="I59" s="77">
        <v>179700</v>
      </c>
      <c r="J59" s="77">
        <v>0</v>
      </c>
      <c r="K59" s="77">
        <v>16724.869140570001</v>
      </c>
      <c r="L59" s="77">
        <v>0.02</v>
      </c>
      <c r="M59" s="77">
        <v>9.07</v>
      </c>
      <c r="N59" s="77">
        <v>1.4</v>
      </c>
    </row>
    <row r="60" spans="2:14">
      <c r="B60" t="s">
        <v>1809</v>
      </c>
      <c r="C60" t="s">
        <v>1810</v>
      </c>
      <c r="D60" t="s">
        <v>1403</v>
      </c>
      <c r="E60" t="s">
        <v>1811</v>
      </c>
      <c r="F60" t="s">
        <v>1543</v>
      </c>
      <c r="G60" t="s">
        <v>113</v>
      </c>
      <c r="H60" s="77">
        <v>2706</v>
      </c>
      <c r="I60" s="77">
        <v>7049</v>
      </c>
      <c r="J60" s="77">
        <v>0</v>
      </c>
      <c r="K60" s="77">
        <v>825.70102507199999</v>
      </c>
      <c r="L60" s="77">
        <v>0</v>
      </c>
      <c r="M60" s="77">
        <v>0.45</v>
      </c>
      <c r="N60" s="77">
        <v>7.0000000000000007E-2</v>
      </c>
    </row>
    <row r="61" spans="2:14">
      <c r="B61" t="s">
        <v>1812</v>
      </c>
      <c r="C61" s="83" t="s">
        <v>2857</v>
      </c>
      <c r="D61" t="s">
        <v>1606</v>
      </c>
      <c r="E61" t="s">
        <v>1813</v>
      </c>
      <c r="F61" t="s">
        <v>1543</v>
      </c>
      <c r="G61" t="s">
        <v>109</v>
      </c>
      <c r="H61" s="77">
        <v>916</v>
      </c>
      <c r="I61" s="77">
        <v>7030.7818440523624</v>
      </c>
      <c r="J61" s="77">
        <v>0</v>
      </c>
      <c r="K61" s="77">
        <v>226.308493384</v>
      </c>
      <c r="L61" s="77">
        <v>7.0000000000000007E-2</v>
      </c>
      <c r="M61" s="77">
        <v>0.12</v>
      </c>
      <c r="N61" s="77">
        <v>0.02</v>
      </c>
    </row>
    <row r="62" spans="2:14">
      <c r="B62" t="s">
        <v>1814</v>
      </c>
      <c r="C62" t="s">
        <v>1815</v>
      </c>
      <c r="D62" t="s">
        <v>1403</v>
      </c>
      <c r="E62" t="s">
        <v>1816</v>
      </c>
      <c r="F62" t="s">
        <v>1543</v>
      </c>
      <c r="G62" t="s">
        <v>109</v>
      </c>
      <c r="H62" s="77">
        <v>7170</v>
      </c>
      <c r="I62" s="77">
        <v>5263</v>
      </c>
      <c r="J62" s="77">
        <v>0</v>
      </c>
      <c r="K62" s="77">
        <v>1326.0328494</v>
      </c>
      <c r="L62" s="77">
        <v>0</v>
      </c>
      <c r="M62" s="77">
        <v>0.72</v>
      </c>
      <c r="N62" s="77">
        <v>0.11</v>
      </c>
    </row>
    <row r="63" spans="2:14">
      <c r="B63" t="s">
        <v>1817</v>
      </c>
      <c r="C63" t="s">
        <v>1818</v>
      </c>
      <c r="D63" t="s">
        <v>1403</v>
      </c>
      <c r="E63" t="s">
        <v>1816</v>
      </c>
      <c r="F63" t="s">
        <v>1543</v>
      </c>
      <c r="G63" t="s">
        <v>109</v>
      </c>
      <c r="H63" s="77">
        <v>6943</v>
      </c>
      <c r="I63" s="77">
        <v>7429</v>
      </c>
      <c r="J63" s="77">
        <v>0</v>
      </c>
      <c r="K63" s="77">
        <v>1812.50528158</v>
      </c>
      <c r="L63" s="77">
        <v>0</v>
      </c>
      <c r="M63" s="77">
        <v>0.98</v>
      </c>
      <c r="N63" s="77">
        <v>0.15</v>
      </c>
    </row>
    <row r="64" spans="2:14">
      <c r="B64" t="s">
        <v>1819</v>
      </c>
      <c r="C64" t="s">
        <v>1820</v>
      </c>
      <c r="D64" t="s">
        <v>1403</v>
      </c>
      <c r="E64" t="s">
        <v>1816</v>
      </c>
      <c r="F64" t="s">
        <v>1543</v>
      </c>
      <c r="G64" t="s">
        <v>109</v>
      </c>
      <c r="H64" s="77">
        <v>2608</v>
      </c>
      <c r="I64" s="77">
        <v>4079</v>
      </c>
      <c r="J64" s="77">
        <v>0</v>
      </c>
      <c r="K64" s="77">
        <v>373.82044447999999</v>
      </c>
      <c r="L64" s="77">
        <v>0.01</v>
      </c>
      <c r="M64" s="77">
        <v>0.2</v>
      </c>
      <c r="N64" s="77">
        <v>0.03</v>
      </c>
    </row>
    <row r="65" spans="2:14">
      <c r="B65" t="s">
        <v>1821</v>
      </c>
      <c r="C65" t="s">
        <v>1822</v>
      </c>
      <c r="D65" t="s">
        <v>1421</v>
      </c>
      <c r="E65" t="s">
        <v>1823</v>
      </c>
      <c r="F65" t="s">
        <v>1543</v>
      </c>
      <c r="G65" t="s">
        <v>109</v>
      </c>
      <c r="H65" s="77">
        <v>3939</v>
      </c>
      <c r="I65" s="77">
        <v>6039</v>
      </c>
      <c r="J65" s="77">
        <v>0</v>
      </c>
      <c r="K65" s="77">
        <v>835.89700194</v>
      </c>
      <c r="L65" s="77">
        <v>0</v>
      </c>
      <c r="M65" s="77">
        <v>0.45</v>
      </c>
      <c r="N65" s="77">
        <v>7.0000000000000007E-2</v>
      </c>
    </row>
    <row r="66" spans="2:14">
      <c r="B66" t="s">
        <v>1824</v>
      </c>
      <c r="C66" t="s">
        <v>1825</v>
      </c>
      <c r="D66" t="s">
        <v>1403</v>
      </c>
      <c r="E66" t="s">
        <v>1826</v>
      </c>
      <c r="F66" t="s">
        <v>1543</v>
      </c>
      <c r="G66" t="s">
        <v>113</v>
      </c>
      <c r="H66" s="77">
        <v>1958</v>
      </c>
      <c r="I66" s="77">
        <v>16528</v>
      </c>
      <c r="J66" s="77">
        <v>0</v>
      </c>
      <c r="K66" s="77">
        <v>1400.8786373119999</v>
      </c>
      <c r="L66" s="77">
        <v>0</v>
      </c>
      <c r="M66" s="77">
        <v>0.76</v>
      </c>
      <c r="N66" s="77">
        <v>0.12</v>
      </c>
    </row>
    <row r="67" spans="2:14">
      <c r="B67" t="s">
        <v>1827</v>
      </c>
      <c r="C67" t="s">
        <v>1828</v>
      </c>
      <c r="D67" t="s">
        <v>1403</v>
      </c>
      <c r="E67" t="s">
        <v>1829</v>
      </c>
      <c r="F67" t="s">
        <v>1543</v>
      </c>
      <c r="G67" t="s">
        <v>113</v>
      </c>
      <c r="H67" s="77">
        <v>4960</v>
      </c>
      <c r="I67" s="77">
        <v>10008</v>
      </c>
      <c r="J67" s="77">
        <v>0</v>
      </c>
      <c r="K67" s="77">
        <v>2148.8024678400002</v>
      </c>
      <c r="L67" s="77">
        <v>0.28000000000000003</v>
      </c>
      <c r="M67" s="77">
        <v>1.17</v>
      </c>
      <c r="N67" s="77">
        <v>0.18</v>
      </c>
    </row>
    <row r="68" spans="2:14">
      <c r="B68" t="s">
        <v>1830</v>
      </c>
      <c r="C68" t="s">
        <v>1831</v>
      </c>
      <c r="D68" t="s">
        <v>1403</v>
      </c>
      <c r="E68" t="s">
        <v>1832</v>
      </c>
      <c r="F68" t="s">
        <v>1543</v>
      </c>
      <c r="G68" t="s">
        <v>109</v>
      </c>
      <c r="H68" s="77">
        <v>3253</v>
      </c>
      <c r="I68" s="77">
        <v>4994</v>
      </c>
      <c r="J68" s="77">
        <v>2.375464</v>
      </c>
      <c r="K68" s="77">
        <v>573.24170147999996</v>
      </c>
      <c r="L68" s="77">
        <v>0</v>
      </c>
      <c r="M68" s="77">
        <v>0.31</v>
      </c>
      <c r="N68" s="77">
        <v>0.05</v>
      </c>
    </row>
    <row r="69" spans="2:14">
      <c r="B69" t="s">
        <v>1833</v>
      </c>
      <c r="C69" t="s">
        <v>1834</v>
      </c>
      <c r="D69" t="s">
        <v>1403</v>
      </c>
      <c r="E69" t="s">
        <v>1832</v>
      </c>
      <c r="F69" t="s">
        <v>1543</v>
      </c>
      <c r="G69" t="s">
        <v>109</v>
      </c>
      <c r="H69" s="77">
        <v>319</v>
      </c>
      <c r="I69" s="77">
        <v>24208</v>
      </c>
      <c r="J69" s="77">
        <v>0</v>
      </c>
      <c r="K69" s="77">
        <v>271.36344928</v>
      </c>
      <c r="L69" s="77">
        <v>0</v>
      </c>
      <c r="M69" s="77">
        <v>0.15</v>
      </c>
      <c r="N69" s="77">
        <v>0.02</v>
      </c>
    </row>
    <row r="70" spans="2:14">
      <c r="B70" t="s">
        <v>1835</v>
      </c>
      <c r="C70" t="s">
        <v>1836</v>
      </c>
      <c r="D70" t="s">
        <v>110</v>
      </c>
      <c r="E70" t="s">
        <v>1837</v>
      </c>
      <c r="F70" t="s">
        <v>1543</v>
      </c>
      <c r="G70" t="s">
        <v>123</v>
      </c>
      <c r="H70" s="77">
        <v>4562</v>
      </c>
      <c r="I70" s="77">
        <v>7428</v>
      </c>
      <c r="J70" s="77">
        <v>0</v>
      </c>
      <c r="K70" s="77">
        <v>914.90258546400003</v>
      </c>
      <c r="L70" s="77">
        <v>0.12</v>
      </c>
      <c r="M70" s="77">
        <v>0.5</v>
      </c>
      <c r="N70" s="77">
        <v>0.08</v>
      </c>
    </row>
    <row r="71" spans="2:14">
      <c r="B71" t="s">
        <v>1838</v>
      </c>
      <c r="C71" t="s">
        <v>1839</v>
      </c>
      <c r="D71" t="s">
        <v>1403</v>
      </c>
      <c r="E71" t="s">
        <v>1837</v>
      </c>
      <c r="F71" t="s">
        <v>1543</v>
      </c>
      <c r="G71" t="s">
        <v>109</v>
      </c>
      <c r="H71" s="77">
        <v>940</v>
      </c>
      <c r="I71" s="77">
        <v>7547</v>
      </c>
      <c r="J71" s="77">
        <v>0</v>
      </c>
      <c r="K71" s="77">
        <v>249.2894852</v>
      </c>
      <c r="L71" s="77">
        <v>0</v>
      </c>
      <c r="M71" s="77">
        <v>0.14000000000000001</v>
      </c>
      <c r="N71" s="77">
        <v>0.02</v>
      </c>
    </row>
    <row r="72" spans="2:14">
      <c r="B72" t="s">
        <v>1840</v>
      </c>
      <c r="C72" t="s">
        <v>1841</v>
      </c>
      <c r="D72" t="s">
        <v>1403</v>
      </c>
      <c r="E72" t="s">
        <v>1837</v>
      </c>
      <c r="F72" t="s">
        <v>1543</v>
      </c>
      <c r="G72" t="s">
        <v>109</v>
      </c>
      <c r="H72" s="77">
        <v>7682</v>
      </c>
      <c r="I72" s="77">
        <v>17100</v>
      </c>
      <c r="J72" s="77">
        <v>0</v>
      </c>
      <c r="K72" s="77">
        <v>4616.0677079999996</v>
      </c>
      <c r="L72" s="77">
        <v>0.01</v>
      </c>
      <c r="M72" s="77">
        <v>2.5</v>
      </c>
      <c r="N72" s="77">
        <v>0.39</v>
      </c>
    </row>
    <row r="73" spans="2:14">
      <c r="B73" t="s">
        <v>1842</v>
      </c>
      <c r="C73" t="s">
        <v>1843</v>
      </c>
      <c r="D73" t="s">
        <v>1403</v>
      </c>
      <c r="E73" t="s">
        <v>1844</v>
      </c>
      <c r="F73" t="s">
        <v>1543</v>
      </c>
      <c r="G73" t="s">
        <v>109</v>
      </c>
      <c r="H73" s="77">
        <v>4266</v>
      </c>
      <c r="I73" s="77">
        <v>2622</v>
      </c>
      <c r="J73" s="77">
        <v>0</v>
      </c>
      <c r="K73" s="77">
        <v>393.05678327999999</v>
      </c>
      <c r="L73" s="77">
        <v>0.01</v>
      </c>
      <c r="M73" s="77">
        <v>0.21</v>
      </c>
      <c r="N73" s="77">
        <v>0.03</v>
      </c>
    </row>
    <row r="74" spans="2:14">
      <c r="B74" t="s">
        <v>1845</v>
      </c>
      <c r="C74" t="s">
        <v>1846</v>
      </c>
      <c r="D74" t="s">
        <v>1403</v>
      </c>
      <c r="E74" t="s">
        <v>1847</v>
      </c>
      <c r="F74" t="s">
        <v>1543</v>
      </c>
      <c r="G74" t="s">
        <v>109</v>
      </c>
      <c r="H74" s="77">
        <v>7216</v>
      </c>
      <c r="I74" s="77">
        <v>8133</v>
      </c>
      <c r="J74" s="77">
        <v>0</v>
      </c>
      <c r="K74" s="77">
        <v>2062.2867619200001</v>
      </c>
      <c r="L74" s="77">
        <v>0.1</v>
      </c>
      <c r="M74" s="77">
        <v>1.1200000000000001</v>
      </c>
      <c r="N74" s="77">
        <v>0.17</v>
      </c>
    </row>
    <row r="75" spans="2:14">
      <c r="B75" t="s">
        <v>1848</v>
      </c>
      <c r="C75" t="s">
        <v>1849</v>
      </c>
      <c r="D75" t="s">
        <v>1421</v>
      </c>
      <c r="E75" t="s">
        <v>1850</v>
      </c>
      <c r="F75" t="s">
        <v>1851</v>
      </c>
      <c r="G75" t="s">
        <v>109</v>
      </c>
      <c r="H75" s="77">
        <v>2839</v>
      </c>
      <c r="I75" s="77">
        <v>4724</v>
      </c>
      <c r="J75" s="77">
        <v>0</v>
      </c>
      <c r="K75" s="77">
        <v>471.27786104</v>
      </c>
      <c r="L75" s="77">
        <v>0</v>
      </c>
      <c r="M75" s="77">
        <v>0.26</v>
      </c>
      <c r="N75" s="77">
        <v>0.04</v>
      </c>
    </row>
    <row r="76" spans="2:14">
      <c r="B76" t="s">
        <v>1852</v>
      </c>
      <c r="C76" s="83" t="s">
        <v>2858</v>
      </c>
      <c r="D76" t="s">
        <v>1403</v>
      </c>
      <c r="E76" t="s">
        <v>1850</v>
      </c>
      <c r="F76" t="s">
        <v>126</v>
      </c>
      <c r="G76" t="s">
        <v>113</v>
      </c>
      <c r="H76" s="77">
        <v>5617</v>
      </c>
      <c r="I76" s="77">
        <v>2836</v>
      </c>
      <c r="J76" s="77">
        <v>0</v>
      </c>
      <c r="K76" s="77">
        <v>689.56970185600005</v>
      </c>
      <c r="L76" s="77">
        <v>0.25</v>
      </c>
      <c r="M76" s="77">
        <v>0.37</v>
      </c>
      <c r="N76" s="77">
        <v>0.06</v>
      </c>
    </row>
    <row r="77" spans="2:14">
      <c r="B77" t="s">
        <v>1853</v>
      </c>
      <c r="C77" t="s">
        <v>1854</v>
      </c>
      <c r="D77" t="s">
        <v>1403</v>
      </c>
      <c r="E77" t="s">
        <v>1855</v>
      </c>
      <c r="F77" t="s">
        <v>126</v>
      </c>
      <c r="G77" t="s">
        <v>113</v>
      </c>
      <c r="H77" s="77">
        <v>1815</v>
      </c>
      <c r="I77" s="77">
        <v>5170</v>
      </c>
      <c r="J77" s="77">
        <v>0</v>
      </c>
      <c r="K77" s="77">
        <v>406.19511240000003</v>
      </c>
      <c r="L77" s="77">
        <v>0</v>
      </c>
      <c r="M77" s="77">
        <v>0.22</v>
      </c>
      <c r="N77" s="77">
        <v>0.03</v>
      </c>
    </row>
    <row r="78" spans="2:14">
      <c r="B78" t="s">
        <v>1856</v>
      </c>
      <c r="C78" t="s">
        <v>1857</v>
      </c>
      <c r="D78" t="s">
        <v>1511</v>
      </c>
      <c r="E78" t="s">
        <v>1798</v>
      </c>
      <c r="F78" t="s">
        <v>131</v>
      </c>
      <c r="G78" t="s">
        <v>113</v>
      </c>
      <c r="H78" s="77">
        <v>4045</v>
      </c>
      <c r="I78" s="77">
        <v>2132</v>
      </c>
      <c r="J78" s="77">
        <v>0</v>
      </c>
      <c r="K78" s="77">
        <v>373.31311471999999</v>
      </c>
      <c r="L78" s="77">
        <v>0</v>
      </c>
      <c r="M78" s="77">
        <v>0.2</v>
      </c>
      <c r="N78" s="77">
        <v>0.03</v>
      </c>
    </row>
    <row r="79" spans="2:14">
      <c r="B79" s="78" t="s">
        <v>1858</v>
      </c>
      <c r="D79" s="16"/>
      <c r="E79" s="16"/>
      <c r="F79" s="16"/>
      <c r="G79" s="16"/>
      <c r="H79" s="79">
        <v>359453</v>
      </c>
      <c r="J79" s="79">
        <v>0</v>
      </c>
      <c r="K79" s="79">
        <v>97178.950814680007</v>
      </c>
      <c r="M79" s="79">
        <v>52.7</v>
      </c>
      <c r="N79" s="79">
        <v>8.16</v>
      </c>
    </row>
    <row r="80" spans="2:14">
      <c r="B80" t="s">
        <v>1859</v>
      </c>
      <c r="C80" t="s">
        <v>1860</v>
      </c>
      <c r="D80" t="s">
        <v>1403</v>
      </c>
      <c r="E80" t="s">
        <v>1734</v>
      </c>
      <c r="F80" t="s">
        <v>1543</v>
      </c>
      <c r="G80" t="s">
        <v>113</v>
      </c>
      <c r="H80" s="77">
        <v>10825</v>
      </c>
      <c r="I80" s="77">
        <v>19413</v>
      </c>
      <c r="J80" s="77">
        <v>0</v>
      </c>
      <c r="K80" s="77">
        <v>9096.7881438000004</v>
      </c>
      <c r="L80" s="77">
        <v>1.1599999999999999</v>
      </c>
      <c r="M80" s="77">
        <v>4.93</v>
      </c>
      <c r="N80" s="77">
        <v>0.76</v>
      </c>
    </row>
    <row r="81" spans="2:14">
      <c r="B81" t="s">
        <v>1861</v>
      </c>
      <c r="C81" t="s">
        <v>1862</v>
      </c>
      <c r="D81" t="s">
        <v>1403</v>
      </c>
      <c r="E81" t="s">
        <v>1863</v>
      </c>
      <c r="F81" t="s">
        <v>1543</v>
      </c>
      <c r="G81" t="s">
        <v>109</v>
      </c>
      <c r="H81" s="77">
        <v>16553</v>
      </c>
      <c r="I81" s="77">
        <v>11235</v>
      </c>
      <c r="J81" s="77">
        <v>0</v>
      </c>
      <c r="K81" s="77">
        <v>6535.0896387000003</v>
      </c>
      <c r="L81" s="77">
        <v>0.03</v>
      </c>
      <c r="M81" s="77">
        <v>3.54</v>
      </c>
      <c r="N81" s="77">
        <v>0.55000000000000004</v>
      </c>
    </row>
    <row r="82" spans="2:14">
      <c r="B82" t="s">
        <v>1864</v>
      </c>
      <c r="C82" t="s">
        <v>1865</v>
      </c>
      <c r="D82" t="s">
        <v>1403</v>
      </c>
      <c r="E82" t="s">
        <v>1778</v>
      </c>
      <c r="F82" t="s">
        <v>1543</v>
      </c>
      <c r="G82" t="s">
        <v>109</v>
      </c>
      <c r="H82" s="77">
        <v>20328</v>
      </c>
      <c r="I82" s="77">
        <v>10024</v>
      </c>
      <c r="J82" s="77">
        <v>0</v>
      </c>
      <c r="K82" s="77">
        <v>7160.4030220799996</v>
      </c>
      <c r="L82" s="77">
        <v>0.78</v>
      </c>
      <c r="M82" s="77">
        <v>3.88</v>
      </c>
      <c r="N82" s="77">
        <v>0.6</v>
      </c>
    </row>
    <row r="83" spans="2:14">
      <c r="B83" t="s">
        <v>1866</v>
      </c>
      <c r="C83" t="s">
        <v>1867</v>
      </c>
      <c r="D83" t="s">
        <v>1403</v>
      </c>
      <c r="E83" t="s">
        <v>1868</v>
      </c>
      <c r="F83" t="s">
        <v>1543</v>
      </c>
      <c r="G83" t="s">
        <v>109</v>
      </c>
      <c r="H83" s="77">
        <v>20129</v>
      </c>
      <c r="I83" s="77">
        <v>10298</v>
      </c>
      <c r="J83" s="77">
        <v>0</v>
      </c>
      <c r="K83" s="77">
        <v>7284.1158518800003</v>
      </c>
      <c r="L83" s="77">
        <v>0.05</v>
      </c>
      <c r="M83" s="77">
        <v>3.95</v>
      </c>
      <c r="N83" s="77">
        <v>0.61</v>
      </c>
    </row>
    <row r="84" spans="2:14">
      <c r="B84" t="s">
        <v>1869</v>
      </c>
      <c r="C84" t="s">
        <v>1870</v>
      </c>
      <c r="D84" t="s">
        <v>1403</v>
      </c>
      <c r="E84" t="s">
        <v>1816</v>
      </c>
      <c r="F84" t="s">
        <v>1543</v>
      </c>
      <c r="G84" t="s">
        <v>109</v>
      </c>
      <c r="H84" s="77">
        <v>32108</v>
      </c>
      <c r="I84" s="77">
        <v>3585</v>
      </c>
      <c r="J84" s="77">
        <v>0</v>
      </c>
      <c r="K84" s="77">
        <v>4044.8663052000002</v>
      </c>
      <c r="L84" s="77">
        <v>0.01</v>
      </c>
      <c r="M84" s="77">
        <v>2.19</v>
      </c>
      <c r="N84" s="77">
        <v>0.34</v>
      </c>
    </row>
    <row r="85" spans="2:14">
      <c r="B85" t="s">
        <v>1871</v>
      </c>
      <c r="C85" t="s">
        <v>1872</v>
      </c>
      <c r="D85" t="s">
        <v>1403</v>
      </c>
      <c r="E85" t="s">
        <v>1873</v>
      </c>
      <c r="F85" t="s">
        <v>1543</v>
      </c>
      <c r="G85" t="s">
        <v>109</v>
      </c>
      <c r="H85" s="77">
        <v>52774</v>
      </c>
      <c r="I85" s="77">
        <v>3354</v>
      </c>
      <c r="J85" s="77">
        <v>0</v>
      </c>
      <c r="K85" s="77">
        <v>6219.9204194399999</v>
      </c>
      <c r="L85" s="77">
        <v>0.1</v>
      </c>
      <c r="M85" s="77">
        <v>3.37</v>
      </c>
      <c r="N85" s="77">
        <v>0.52</v>
      </c>
    </row>
    <row r="86" spans="2:14">
      <c r="B86" t="s">
        <v>1874</v>
      </c>
      <c r="C86" t="s">
        <v>1875</v>
      </c>
      <c r="D86" t="s">
        <v>1403</v>
      </c>
      <c r="E86" t="s">
        <v>1873</v>
      </c>
      <c r="F86" t="s">
        <v>1543</v>
      </c>
      <c r="G86" t="s">
        <v>109</v>
      </c>
      <c r="H86" s="77">
        <v>34926</v>
      </c>
      <c r="I86" s="77">
        <v>7729.5</v>
      </c>
      <c r="J86" s="77">
        <v>0</v>
      </c>
      <c r="K86" s="77">
        <v>9486.4125673800008</v>
      </c>
      <c r="L86" s="77">
        <v>0.1</v>
      </c>
      <c r="M86" s="77">
        <v>5.14</v>
      </c>
      <c r="N86" s="77">
        <v>0.8</v>
      </c>
    </row>
    <row r="87" spans="2:14">
      <c r="B87" t="s">
        <v>1876</v>
      </c>
      <c r="C87" t="s">
        <v>1877</v>
      </c>
      <c r="D87" t="s">
        <v>1403</v>
      </c>
      <c r="E87" t="s">
        <v>1837</v>
      </c>
      <c r="F87" t="s">
        <v>1543</v>
      </c>
      <c r="G87" t="s">
        <v>109</v>
      </c>
      <c r="H87" s="77">
        <v>171810</v>
      </c>
      <c r="I87" s="77">
        <v>7843</v>
      </c>
      <c r="J87" s="77">
        <v>0</v>
      </c>
      <c r="K87" s="77">
        <v>47351.354866200003</v>
      </c>
      <c r="L87" s="77">
        <v>0.08</v>
      </c>
      <c r="M87" s="77">
        <v>25.68</v>
      </c>
      <c r="N87" s="77">
        <v>3.98</v>
      </c>
    </row>
    <row r="88" spans="2:14">
      <c r="B88" s="78" t="s">
        <v>1045</v>
      </c>
      <c r="D88" s="16"/>
      <c r="E88" s="16"/>
      <c r="F88" s="16"/>
      <c r="G88" s="16"/>
      <c r="H88" s="79">
        <v>0</v>
      </c>
      <c r="J88" s="79">
        <v>0</v>
      </c>
      <c r="K88" s="79">
        <v>0</v>
      </c>
      <c r="M88" s="79">
        <v>0</v>
      </c>
      <c r="N88" s="79">
        <v>0</v>
      </c>
    </row>
    <row r="89" spans="2:14">
      <c r="B89" t="s">
        <v>257</v>
      </c>
      <c r="C89" t="s">
        <v>257</v>
      </c>
      <c r="D89" s="16"/>
      <c r="E89" s="16"/>
      <c r="F89" t="s">
        <v>257</v>
      </c>
      <c r="G89" t="s">
        <v>257</v>
      </c>
      <c r="H89" s="77">
        <v>0</v>
      </c>
      <c r="I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2:14">
      <c r="B90" s="78" t="s">
        <v>1718</v>
      </c>
      <c r="D90" s="16"/>
      <c r="E90" s="16"/>
      <c r="F90" s="16"/>
      <c r="G90" s="16"/>
      <c r="H90" s="79">
        <v>0</v>
      </c>
      <c r="J90" s="79">
        <v>0</v>
      </c>
      <c r="K90" s="79">
        <v>0</v>
      </c>
      <c r="M90" s="79">
        <v>0</v>
      </c>
      <c r="N90" s="79">
        <v>0</v>
      </c>
    </row>
    <row r="91" spans="2:14">
      <c r="B91" t="s">
        <v>257</v>
      </c>
      <c r="C91" t="s">
        <v>257</v>
      </c>
      <c r="D91" s="16"/>
      <c r="E91" s="16"/>
      <c r="F91" t="s">
        <v>257</v>
      </c>
      <c r="G91" t="s">
        <v>257</v>
      </c>
      <c r="H91" s="77">
        <v>0</v>
      </c>
      <c r="I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2:14">
      <c r="B92" t="s">
        <v>263</v>
      </c>
      <c r="D92" s="16"/>
      <c r="E92" s="16"/>
      <c r="F92" s="16"/>
      <c r="G92" s="16"/>
    </row>
    <row r="93" spans="2:14">
      <c r="B93" t="s">
        <v>359</v>
      </c>
      <c r="D93" s="16"/>
      <c r="E93" s="16"/>
      <c r="F93" s="16"/>
      <c r="G93" s="16"/>
    </row>
    <row r="94" spans="2:14">
      <c r="B94" t="s">
        <v>360</v>
      </c>
      <c r="D94" s="16"/>
      <c r="E94" s="16"/>
      <c r="F94" s="16"/>
      <c r="G94" s="16"/>
    </row>
    <row r="95" spans="2:14">
      <c r="B95" t="s">
        <v>361</v>
      </c>
      <c r="D95" s="16"/>
      <c r="E95" s="16"/>
      <c r="F95" s="16"/>
      <c r="G95" s="16"/>
    </row>
    <row r="96" spans="2:14">
      <c r="B96" t="s">
        <v>1051</v>
      </c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2764</v>
      </c>
      <c r="E2" s="16"/>
    </row>
    <row r="3" spans="2:65">
      <c r="B3" s="2" t="s">
        <v>2</v>
      </c>
      <c r="C3" s="26" t="s">
        <v>2765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584097.43000000005</v>
      </c>
      <c r="K11" s="7"/>
      <c r="L11" s="76">
        <v>78200.700137317108</v>
      </c>
      <c r="M11" s="7"/>
      <c r="N11" s="76">
        <v>100</v>
      </c>
      <c r="O11" s="76">
        <v>6.57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I14" t="s">
        <v>257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I16" t="s">
        <v>257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I18" t="s">
        <v>257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I20" t="s">
        <v>257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261</v>
      </c>
      <c r="C21" s="16"/>
      <c r="D21" s="16"/>
      <c r="E21" s="16"/>
      <c r="J21" s="79">
        <v>584097.43000000005</v>
      </c>
      <c r="L21" s="79">
        <v>78200.700137317108</v>
      </c>
      <c r="N21" s="79">
        <v>100</v>
      </c>
      <c r="O21" s="79">
        <v>6.57</v>
      </c>
    </row>
    <row r="22" spans="2:15">
      <c r="B22" s="78" t="s">
        <v>1878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257</v>
      </c>
      <c r="C23" t="s">
        <v>257</v>
      </c>
      <c r="D23" s="16"/>
      <c r="E23" s="16"/>
      <c r="F23" t="s">
        <v>257</v>
      </c>
      <c r="G23" t="s">
        <v>257</v>
      </c>
      <c r="I23" t="s">
        <v>257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1879</v>
      </c>
      <c r="C24" s="16"/>
      <c r="D24" s="16"/>
      <c r="E24" s="16"/>
      <c r="J24" s="79">
        <v>478804.52</v>
      </c>
      <c r="L24" s="79">
        <v>46880.722994516844</v>
      </c>
      <c r="N24" s="79">
        <v>59.95</v>
      </c>
      <c r="O24" s="79">
        <v>3.94</v>
      </c>
    </row>
    <row r="25" spans="2:15">
      <c r="B25" t="s">
        <v>1880</v>
      </c>
      <c r="C25" t="s">
        <v>1881</v>
      </c>
      <c r="D25" t="s">
        <v>126</v>
      </c>
      <c r="E25" t="s">
        <v>1882</v>
      </c>
      <c r="F25" t="s">
        <v>1543</v>
      </c>
      <c r="G25" t="s">
        <v>1883</v>
      </c>
      <c r="H25" t="s">
        <v>154</v>
      </c>
      <c r="I25" t="s">
        <v>109</v>
      </c>
      <c r="J25" s="77">
        <v>21000.57</v>
      </c>
      <c r="K25" s="77">
        <v>1234</v>
      </c>
      <c r="L25" s="77">
        <v>910.64267677320004</v>
      </c>
      <c r="M25" s="77">
        <v>0</v>
      </c>
      <c r="N25" s="77">
        <v>1.1599999999999999</v>
      </c>
      <c r="O25" s="77">
        <v>0.08</v>
      </c>
    </row>
    <row r="26" spans="2:15">
      <c r="B26" t="s">
        <v>1884</v>
      </c>
      <c r="C26" t="s">
        <v>1885</v>
      </c>
      <c r="D26" t="s">
        <v>126</v>
      </c>
      <c r="E26" t="s">
        <v>1886</v>
      </c>
      <c r="F26" t="s">
        <v>1543</v>
      </c>
      <c r="G26" t="s">
        <v>257</v>
      </c>
      <c r="H26" t="s">
        <v>820</v>
      </c>
      <c r="I26" t="s">
        <v>116</v>
      </c>
      <c r="J26" s="77">
        <v>0.01</v>
      </c>
      <c r="K26" s="77">
        <v>15053.54</v>
      </c>
      <c r="L26" s="77">
        <v>7.4427712467999996E-3</v>
      </c>
      <c r="M26" s="77">
        <v>0</v>
      </c>
      <c r="N26" s="77">
        <v>0</v>
      </c>
      <c r="O26" s="77">
        <v>0</v>
      </c>
    </row>
    <row r="27" spans="2:15">
      <c r="B27" t="s">
        <v>1887</v>
      </c>
      <c r="C27" t="s">
        <v>1888</v>
      </c>
      <c r="D27" t="s">
        <v>126</v>
      </c>
      <c r="E27" t="s">
        <v>1889</v>
      </c>
      <c r="F27" t="s">
        <v>1543</v>
      </c>
      <c r="G27" t="s">
        <v>257</v>
      </c>
      <c r="H27" t="s">
        <v>820</v>
      </c>
      <c r="I27" t="s">
        <v>109</v>
      </c>
      <c r="J27" s="77">
        <v>0.01</v>
      </c>
      <c r="K27" s="77">
        <v>126090</v>
      </c>
      <c r="L27" s="77">
        <v>4.4308026E-2</v>
      </c>
      <c r="M27" s="77">
        <v>0</v>
      </c>
      <c r="N27" s="77">
        <v>0</v>
      </c>
      <c r="O27" s="77">
        <v>0</v>
      </c>
    </row>
    <row r="28" spans="2:15">
      <c r="B28" t="s">
        <v>1890</v>
      </c>
      <c r="C28" t="s">
        <v>1881</v>
      </c>
      <c r="D28" t="s">
        <v>126</v>
      </c>
      <c r="E28" t="s">
        <v>1882</v>
      </c>
      <c r="F28" t="s">
        <v>1543</v>
      </c>
      <c r="G28" t="s">
        <v>257</v>
      </c>
      <c r="H28" t="s">
        <v>820</v>
      </c>
      <c r="I28" t="s">
        <v>109</v>
      </c>
      <c r="J28" s="77">
        <v>405272</v>
      </c>
      <c r="K28" s="77">
        <v>1234</v>
      </c>
      <c r="L28" s="77">
        <v>17573.712470719998</v>
      </c>
      <c r="M28" s="77">
        <v>0.98</v>
      </c>
      <c r="N28" s="77">
        <v>22.47</v>
      </c>
      <c r="O28" s="77">
        <v>1.48</v>
      </c>
    </row>
    <row r="29" spans="2:15">
      <c r="B29" t="s">
        <v>1891</v>
      </c>
      <c r="C29" t="s">
        <v>1892</v>
      </c>
      <c r="D29" t="s">
        <v>126</v>
      </c>
      <c r="E29" t="s">
        <v>1893</v>
      </c>
      <c r="F29" t="s">
        <v>1543</v>
      </c>
      <c r="G29" t="s">
        <v>257</v>
      </c>
      <c r="H29" t="s">
        <v>820</v>
      </c>
      <c r="I29" t="s">
        <v>109</v>
      </c>
      <c r="J29" s="77">
        <v>0.01</v>
      </c>
      <c r="K29" s="77">
        <v>1588</v>
      </c>
      <c r="L29" s="77">
        <v>5.5802320000000001E-4</v>
      </c>
      <c r="M29" s="77">
        <v>0</v>
      </c>
      <c r="N29" s="77">
        <v>0</v>
      </c>
      <c r="O29" s="77">
        <v>0</v>
      </c>
    </row>
    <row r="30" spans="2:15">
      <c r="B30" t="s">
        <v>1894</v>
      </c>
      <c r="C30" t="s">
        <v>1895</v>
      </c>
      <c r="D30" t="s">
        <v>126</v>
      </c>
      <c r="E30" t="s">
        <v>1896</v>
      </c>
      <c r="F30" t="s">
        <v>1543</v>
      </c>
      <c r="G30" t="s">
        <v>257</v>
      </c>
      <c r="H30" t="s">
        <v>820</v>
      </c>
      <c r="I30" t="s">
        <v>113</v>
      </c>
      <c r="J30" s="77">
        <v>11679</v>
      </c>
      <c r="K30" s="77">
        <v>25035</v>
      </c>
      <c r="L30" s="77">
        <v>12656.708419320001</v>
      </c>
      <c r="M30" s="77">
        <v>0</v>
      </c>
      <c r="N30" s="77">
        <v>16.18</v>
      </c>
      <c r="O30" s="77">
        <v>1.06</v>
      </c>
    </row>
    <row r="31" spans="2:15">
      <c r="B31" t="s">
        <v>1897</v>
      </c>
      <c r="C31" t="s">
        <v>1898</v>
      </c>
      <c r="D31" t="s">
        <v>126</v>
      </c>
      <c r="E31" t="s">
        <v>1899</v>
      </c>
      <c r="F31" t="s">
        <v>1543</v>
      </c>
      <c r="G31" t="s">
        <v>257</v>
      </c>
      <c r="H31" t="s">
        <v>820</v>
      </c>
      <c r="I31" t="s">
        <v>109</v>
      </c>
      <c r="J31" s="77">
        <v>40852.92</v>
      </c>
      <c r="K31" s="77">
        <v>10964</v>
      </c>
      <c r="L31" s="77">
        <v>15739.607118883199</v>
      </c>
      <c r="M31" s="77">
        <v>0</v>
      </c>
      <c r="N31" s="77">
        <v>20.13</v>
      </c>
      <c r="O31" s="77">
        <v>1.32</v>
      </c>
    </row>
    <row r="32" spans="2:15">
      <c r="B32" s="78" t="s">
        <v>93</v>
      </c>
      <c r="C32" s="16"/>
      <c r="D32" s="16"/>
      <c r="E32" s="16"/>
      <c r="J32" s="79">
        <v>105292.91</v>
      </c>
      <c r="L32" s="79">
        <v>31319.97714280026</v>
      </c>
      <c r="N32" s="79">
        <v>40.049999999999997</v>
      </c>
      <c r="O32" s="79">
        <v>2.63</v>
      </c>
    </row>
    <row r="33" spans="2:15">
      <c r="B33" t="s">
        <v>1900</v>
      </c>
      <c r="C33" t="s">
        <v>1901</v>
      </c>
      <c r="D33" t="s">
        <v>126</v>
      </c>
      <c r="E33" t="s">
        <v>1902</v>
      </c>
      <c r="F33" t="s">
        <v>1543</v>
      </c>
      <c r="G33" t="s">
        <v>1903</v>
      </c>
      <c r="H33" t="s">
        <v>224</v>
      </c>
      <c r="I33" t="s">
        <v>113</v>
      </c>
      <c r="J33" s="77">
        <v>27611.9</v>
      </c>
      <c r="K33" s="77">
        <v>1247.5</v>
      </c>
      <c r="L33" s="77">
        <v>1491.0917491820001</v>
      </c>
      <c r="M33" s="77">
        <v>0</v>
      </c>
      <c r="N33" s="77">
        <v>1.91</v>
      </c>
      <c r="O33" s="77">
        <v>0.13</v>
      </c>
    </row>
    <row r="34" spans="2:15">
      <c r="B34" t="s">
        <v>1904</v>
      </c>
      <c r="C34" t="s">
        <v>1905</v>
      </c>
      <c r="D34" t="s">
        <v>126</v>
      </c>
      <c r="E34" t="s">
        <v>1906</v>
      </c>
      <c r="F34" t="s">
        <v>1543</v>
      </c>
      <c r="G34" t="s">
        <v>257</v>
      </c>
      <c r="H34" t="s">
        <v>820</v>
      </c>
      <c r="I34" t="s">
        <v>109</v>
      </c>
      <c r="J34" s="77">
        <v>44</v>
      </c>
      <c r="K34" s="77">
        <v>497943.7</v>
      </c>
      <c r="L34" s="77">
        <v>769.90063119199999</v>
      </c>
      <c r="M34" s="77">
        <v>0</v>
      </c>
      <c r="N34" s="77">
        <v>0.98</v>
      </c>
      <c r="O34" s="77">
        <v>0.06</v>
      </c>
    </row>
    <row r="35" spans="2:15">
      <c r="B35" t="s">
        <v>1907</v>
      </c>
      <c r="C35" s="83" t="s">
        <v>2859</v>
      </c>
      <c r="D35" t="s">
        <v>126</v>
      </c>
      <c r="E35" t="s">
        <v>1908</v>
      </c>
      <c r="F35" t="s">
        <v>1543</v>
      </c>
      <c r="G35" t="s">
        <v>257</v>
      </c>
      <c r="H35" t="s">
        <v>820</v>
      </c>
      <c r="I35" t="s">
        <v>109</v>
      </c>
      <c r="J35" s="77">
        <v>6887</v>
      </c>
      <c r="K35" s="77">
        <v>2199.66</v>
      </c>
      <c r="L35" s="77">
        <v>532.33791287880001</v>
      </c>
      <c r="M35" s="77">
        <v>0</v>
      </c>
      <c r="N35" s="77">
        <v>0.68</v>
      </c>
      <c r="O35" s="77">
        <v>0.04</v>
      </c>
    </row>
    <row r="36" spans="2:15">
      <c r="B36" t="s">
        <v>1909</v>
      </c>
      <c r="C36" s="83" t="s">
        <v>2860</v>
      </c>
      <c r="D36" t="s">
        <v>126</v>
      </c>
      <c r="E36" t="s">
        <v>1910</v>
      </c>
      <c r="F36" t="s">
        <v>1543</v>
      </c>
      <c r="G36" t="s">
        <v>257</v>
      </c>
      <c r="H36" t="s">
        <v>820</v>
      </c>
      <c r="I36" t="s">
        <v>113</v>
      </c>
      <c r="J36" s="77">
        <v>352</v>
      </c>
      <c r="K36" s="77">
        <v>164086</v>
      </c>
      <c r="L36" s="77">
        <v>2500.2400783359999</v>
      </c>
      <c r="M36" s="77">
        <v>0</v>
      </c>
      <c r="N36" s="77">
        <v>3.2</v>
      </c>
      <c r="O36" s="77">
        <v>0.21</v>
      </c>
    </row>
    <row r="37" spans="2:15">
      <c r="B37" t="s">
        <v>1911</v>
      </c>
      <c r="C37" t="s">
        <v>1912</v>
      </c>
      <c r="D37" t="s">
        <v>126</v>
      </c>
      <c r="E37" t="s">
        <v>1913</v>
      </c>
      <c r="F37" t="s">
        <v>1543</v>
      </c>
      <c r="G37" t="s">
        <v>257</v>
      </c>
      <c r="H37" t="s">
        <v>820</v>
      </c>
      <c r="I37" t="s">
        <v>113</v>
      </c>
      <c r="J37" s="77">
        <v>3999</v>
      </c>
      <c r="K37" s="77">
        <v>3685</v>
      </c>
      <c r="L37" s="77">
        <v>637.90560372000004</v>
      </c>
      <c r="M37" s="77">
        <v>0</v>
      </c>
      <c r="N37" s="77">
        <v>0.82</v>
      </c>
      <c r="O37" s="77">
        <v>0.05</v>
      </c>
    </row>
    <row r="38" spans="2:15">
      <c r="B38" t="s">
        <v>1914</v>
      </c>
      <c r="C38" t="s">
        <v>1915</v>
      </c>
      <c r="D38" t="s">
        <v>126</v>
      </c>
      <c r="E38" t="s">
        <v>1916</v>
      </c>
      <c r="F38" t="s">
        <v>1543</v>
      </c>
      <c r="G38" t="s">
        <v>257</v>
      </c>
      <c r="H38" t="s">
        <v>820</v>
      </c>
      <c r="I38" t="s">
        <v>113</v>
      </c>
      <c r="J38" s="77">
        <v>6650</v>
      </c>
      <c r="K38" s="77">
        <v>2283</v>
      </c>
      <c r="L38" s="77">
        <v>657.19625159999998</v>
      </c>
      <c r="M38" s="77">
        <v>0</v>
      </c>
      <c r="N38" s="77">
        <v>0.84</v>
      </c>
      <c r="O38" s="77">
        <v>0.06</v>
      </c>
    </row>
    <row r="39" spans="2:15">
      <c r="B39" t="s">
        <v>1917</v>
      </c>
      <c r="C39" t="s">
        <v>1918</v>
      </c>
      <c r="D39" t="s">
        <v>126</v>
      </c>
      <c r="E39" t="s">
        <v>1919</v>
      </c>
      <c r="F39" t="s">
        <v>1543</v>
      </c>
      <c r="G39" t="s">
        <v>257</v>
      </c>
      <c r="H39" t="s">
        <v>820</v>
      </c>
      <c r="I39" t="s">
        <v>109</v>
      </c>
      <c r="J39" s="77">
        <v>20.5</v>
      </c>
      <c r="K39" s="77">
        <v>14075.81</v>
      </c>
      <c r="L39" s="77">
        <v>10.1397912497</v>
      </c>
      <c r="M39" s="77">
        <v>0</v>
      </c>
      <c r="N39" s="77">
        <v>0.01</v>
      </c>
      <c r="O39" s="77">
        <v>0</v>
      </c>
    </row>
    <row r="40" spans="2:15">
      <c r="B40" t="s">
        <v>1920</v>
      </c>
      <c r="C40" s="83" t="s">
        <v>1922</v>
      </c>
      <c r="D40" t="s">
        <v>126</v>
      </c>
      <c r="E40" t="s">
        <v>1889</v>
      </c>
      <c r="F40" t="s">
        <v>1543</v>
      </c>
      <c r="G40" t="s">
        <v>257</v>
      </c>
      <c r="H40" t="s">
        <v>820</v>
      </c>
      <c r="I40" t="s">
        <v>113</v>
      </c>
      <c r="J40" s="77">
        <v>571</v>
      </c>
      <c r="K40" s="77">
        <v>119750</v>
      </c>
      <c r="L40" s="77">
        <v>2959.9143979999999</v>
      </c>
      <c r="M40" s="77">
        <v>0</v>
      </c>
      <c r="N40" s="77">
        <v>3.79</v>
      </c>
      <c r="O40" s="77">
        <v>0.25</v>
      </c>
    </row>
    <row r="41" spans="2:15">
      <c r="B41" t="s">
        <v>1921</v>
      </c>
      <c r="C41" t="s">
        <v>1922</v>
      </c>
      <c r="D41" t="s">
        <v>126</v>
      </c>
      <c r="E41" t="s">
        <v>1889</v>
      </c>
      <c r="F41" t="s">
        <v>1543</v>
      </c>
      <c r="G41" t="s">
        <v>257</v>
      </c>
      <c r="H41" t="s">
        <v>820</v>
      </c>
      <c r="I41" t="s">
        <v>113</v>
      </c>
      <c r="J41" s="77">
        <v>667</v>
      </c>
      <c r="K41" s="77">
        <v>119750</v>
      </c>
      <c r="L41" s="77">
        <v>3457.5532459999999</v>
      </c>
      <c r="M41" s="77">
        <v>0</v>
      </c>
      <c r="N41" s="77">
        <v>4.42</v>
      </c>
      <c r="O41" s="77">
        <v>0.28999999999999998</v>
      </c>
    </row>
    <row r="42" spans="2:15">
      <c r="B42" t="s">
        <v>1923</v>
      </c>
      <c r="C42" t="s">
        <v>1924</v>
      </c>
      <c r="D42" t="s">
        <v>126</v>
      </c>
      <c r="E42" t="s">
        <v>1925</v>
      </c>
      <c r="F42" t="s">
        <v>1543</v>
      </c>
      <c r="G42" t="s">
        <v>257</v>
      </c>
      <c r="H42" t="s">
        <v>820</v>
      </c>
      <c r="I42" t="s">
        <v>109</v>
      </c>
      <c r="J42" s="77">
        <v>4422</v>
      </c>
      <c r="K42" s="77">
        <v>1747.97</v>
      </c>
      <c r="L42" s="77">
        <v>271.61545016759999</v>
      </c>
      <c r="M42" s="77">
        <v>0</v>
      </c>
      <c r="N42" s="77">
        <v>0.35</v>
      </c>
      <c r="O42" s="77">
        <v>0.02</v>
      </c>
    </row>
    <row r="43" spans="2:15">
      <c r="B43" t="s">
        <v>1926</v>
      </c>
      <c r="C43" t="s">
        <v>1927</v>
      </c>
      <c r="D43" t="s">
        <v>126</v>
      </c>
      <c r="E43" t="s">
        <v>1928</v>
      </c>
      <c r="F43" t="s">
        <v>1543</v>
      </c>
      <c r="G43" t="s">
        <v>257</v>
      </c>
      <c r="H43" t="s">
        <v>820</v>
      </c>
      <c r="I43" t="s">
        <v>109</v>
      </c>
      <c r="J43" s="77">
        <v>134</v>
      </c>
      <c r="K43" s="77">
        <v>98537</v>
      </c>
      <c r="L43" s="77">
        <v>463.98708412000002</v>
      </c>
      <c r="M43" s="77">
        <v>0</v>
      </c>
      <c r="N43" s="77">
        <v>0.59</v>
      </c>
      <c r="O43" s="77">
        <v>0.04</v>
      </c>
    </row>
    <row r="44" spans="2:15">
      <c r="B44" t="s">
        <v>1929</v>
      </c>
      <c r="C44" t="s">
        <v>1930</v>
      </c>
      <c r="D44" t="s">
        <v>126</v>
      </c>
      <c r="E44" t="s">
        <v>1931</v>
      </c>
      <c r="F44" t="s">
        <v>1543</v>
      </c>
      <c r="G44" t="s">
        <v>257</v>
      </c>
      <c r="H44" t="s">
        <v>820</v>
      </c>
      <c r="I44" t="s">
        <v>109</v>
      </c>
      <c r="J44" s="77">
        <v>15537.2</v>
      </c>
      <c r="K44" s="77">
        <v>1896</v>
      </c>
      <c r="L44" s="77">
        <v>1035.1727863680001</v>
      </c>
      <c r="M44" s="77">
        <v>0</v>
      </c>
      <c r="N44" s="77">
        <v>1.32</v>
      </c>
      <c r="O44" s="77">
        <v>0.09</v>
      </c>
    </row>
    <row r="45" spans="2:15">
      <c r="B45" t="s">
        <v>1932</v>
      </c>
      <c r="C45" t="s">
        <v>1933</v>
      </c>
      <c r="D45" t="s">
        <v>126</v>
      </c>
      <c r="E45" t="s">
        <v>1934</v>
      </c>
      <c r="F45" t="s">
        <v>1543</v>
      </c>
      <c r="G45" t="s">
        <v>257</v>
      </c>
      <c r="H45" t="s">
        <v>820</v>
      </c>
      <c r="I45" t="s">
        <v>109</v>
      </c>
      <c r="J45" s="77">
        <v>234</v>
      </c>
      <c r="K45" s="77">
        <v>48044.800000000003</v>
      </c>
      <c r="L45" s="77">
        <v>395.06085964800002</v>
      </c>
      <c r="M45" s="77">
        <v>0</v>
      </c>
      <c r="N45" s="77">
        <v>0.51</v>
      </c>
      <c r="O45" s="77">
        <v>0.03</v>
      </c>
    </row>
    <row r="46" spans="2:15">
      <c r="B46" t="s">
        <v>1935</v>
      </c>
      <c r="C46" t="s">
        <v>1936</v>
      </c>
      <c r="D46" t="s">
        <v>126</v>
      </c>
      <c r="E46" t="s">
        <v>1937</v>
      </c>
      <c r="F46" t="s">
        <v>1543</v>
      </c>
      <c r="G46" t="s">
        <v>257</v>
      </c>
      <c r="H46" t="s">
        <v>820</v>
      </c>
      <c r="I46" t="s">
        <v>109</v>
      </c>
      <c r="J46" s="77">
        <v>11141</v>
      </c>
      <c r="K46" s="77">
        <v>2477.85</v>
      </c>
      <c r="L46" s="77">
        <v>970.06524150899997</v>
      </c>
      <c r="M46" s="77">
        <v>0</v>
      </c>
      <c r="N46" s="77">
        <v>1.24</v>
      </c>
      <c r="O46" s="77">
        <v>0.08</v>
      </c>
    </row>
    <row r="47" spans="2:15">
      <c r="B47" t="s">
        <v>1935</v>
      </c>
      <c r="C47" t="s">
        <v>1936</v>
      </c>
      <c r="D47" t="s">
        <v>126</v>
      </c>
      <c r="E47" t="s">
        <v>1937</v>
      </c>
      <c r="F47" t="s">
        <v>1543</v>
      </c>
      <c r="G47" t="s">
        <v>257</v>
      </c>
      <c r="H47" t="s">
        <v>820</v>
      </c>
      <c r="I47" t="s">
        <v>109</v>
      </c>
      <c r="J47" s="77">
        <v>695</v>
      </c>
      <c r="K47" s="77">
        <v>2477.85</v>
      </c>
      <c r="L47" s="77">
        <v>60.514796054999998</v>
      </c>
      <c r="M47" s="77">
        <v>0</v>
      </c>
      <c r="N47" s="77">
        <v>0.08</v>
      </c>
      <c r="O47" s="77">
        <v>0.01</v>
      </c>
    </row>
    <row r="48" spans="2:15">
      <c r="B48" t="s">
        <v>1938</v>
      </c>
      <c r="C48" t="s">
        <v>1939</v>
      </c>
      <c r="D48" t="s">
        <v>126</v>
      </c>
      <c r="E48" t="s">
        <v>1940</v>
      </c>
      <c r="F48" t="s">
        <v>1543</v>
      </c>
      <c r="G48" t="s">
        <v>257</v>
      </c>
      <c r="H48" t="s">
        <v>820</v>
      </c>
      <c r="I48" t="s">
        <v>202</v>
      </c>
      <c r="J48" s="77">
        <v>10617.98</v>
      </c>
      <c r="K48" s="77">
        <v>1085829.0000000005</v>
      </c>
      <c r="L48" s="77">
        <v>3803.5195687280602</v>
      </c>
      <c r="M48" s="77">
        <v>0</v>
      </c>
      <c r="N48" s="77">
        <v>4.8600000000000003</v>
      </c>
      <c r="O48" s="77">
        <v>0.32</v>
      </c>
    </row>
    <row r="49" spans="2:15">
      <c r="B49" t="s">
        <v>1941</v>
      </c>
      <c r="C49" t="s">
        <v>1942</v>
      </c>
      <c r="D49" t="s">
        <v>126</v>
      </c>
      <c r="E49" t="s">
        <v>1837</v>
      </c>
      <c r="F49" t="s">
        <v>1543</v>
      </c>
      <c r="G49" t="s">
        <v>257</v>
      </c>
      <c r="H49" t="s">
        <v>820</v>
      </c>
      <c r="I49" t="s">
        <v>109</v>
      </c>
      <c r="J49" s="77">
        <v>15709.33</v>
      </c>
      <c r="K49" s="77">
        <v>20476.87000000001</v>
      </c>
      <c r="L49" s="77">
        <v>11303.761694046099</v>
      </c>
      <c r="M49" s="77">
        <v>0</v>
      </c>
      <c r="N49" s="77">
        <v>14.45</v>
      </c>
      <c r="O49" s="77">
        <v>0.95</v>
      </c>
    </row>
    <row r="50" spans="2:15">
      <c r="B50" s="78" t="s">
        <v>1045</v>
      </c>
      <c r="C50" s="16"/>
      <c r="D50" s="16"/>
      <c r="E50" s="16"/>
      <c r="J50" s="79">
        <v>0</v>
      </c>
      <c r="L50" s="79">
        <v>0</v>
      </c>
      <c r="N50" s="79">
        <v>0</v>
      </c>
      <c r="O50" s="79">
        <v>0</v>
      </c>
    </row>
    <row r="51" spans="2:15">
      <c r="B51" t="s">
        <v>257</v>
      </c>
      <c r="C51" t="s">
        <v>257</v>
      </c>
      <c r="D51" s="16"/>
      <c r="E51" s="16"/>
      <c r="F51" t="s">
        <v>257</v>
      </c>
      <c r="G51" t="s">
        <v>257</v>
      </c>
      <c r="I51" t="s">
        <v>257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t="s">
        <v>263</v>
      </c>
      <c r="C52" s="16"/>
      <c r="D52" s="16"/>
      <c r="E52" s="16"/>
    </row>
    <row r="53" spans="2:15">
      <c r="B53" t="s">
        <v>359</v>
      </c>
      <c r="C53" s="16"/>
      <c r="D53" s="16"/>
      <c r="E53" s="16"/>
    </row>
    <row r="54" spans="2:15">
      <c r="B54" t="s">
        <v>360</v>
      </c>
      <c r="C54" s="16"/>
      <c r="D54" s="16"/>
      <c r="E54" s="16"/>
    </row>
    <row r="55" spans="2:15">
      <c r="B55" t="s">
        <v>361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2764</v>
      </c>
      <c r="E2" s="16"/>
    </row>
    <row r="3" spans="2:60">
      <c r="B3" s="2" t="s">
        <v>2</v>
      </c>
      <c r="C3" s="26" t="s">
        <v>2765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71665.75</v>
      </c>
      <c r="H11" s="7"/>
      <c r="I11" s="76">
        <v>18.362110749999999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71665.75</v>
      </c>
      <c r="I12" s="79">
        <v>18.362110749999999</v>
      </c>
      <c r="K12" s="79">
        <v>100</v>
      </c>
      <c r="L12" s="79">
        <v>0</v>
      </c>
    </row>
    <row r="13" spans="2:60">
      <c r="B13" s="78" t="s">
        <v>1943</v>
      </c>
      <c r="D13" s="16"/>
      <c r="E13" s="16"/>
      <c r="G13" s="79">
        <v>71665.75</v>
      </c>
      <c r="I13" s="79">
        <v>18.362110749999999</v>
      </c>
      <c r="K13" s="79">
        <v>100</v>
      </c>
      <c r="L13" s="79">
        <v>0</v>
      </c>
    </row>
    <row r="14" spans="2:60">
      <c r="B14" t="s">
        <v>1944</v>
      </c>
      <c r="C14" t="s">
        <v>1945</v>
      </c>
      <c r="D14" t="s">
        <v>103</v>
      </c>
      <c r="E14" t="s">
        <v>126</v>
      </c>
      <c r="F14" t="s">
        <v>105</v>
      </c>
      <c r="G14" s="77">
        <v>1365</v>
      </c>
      <c r="H14" s="77">
        <v>216.9</v>
      </c>
      <c r="I14" s="77">
        <v>2.9606849999999998</v>
      </c>
      <c r="J14" s="77">
        <v>0.11</v>
      </c>
      <c r="K14" s="77">
        <v>16.12</v>
      </c>
      <c r="L14" s="77">
        <v>0</v>
      </c>
    </row>
    <row r="15" spans="2:60">
      <c r="B15" t="s">
        <v>1946</v>
      </c>
      <c r="C15" t="s">
        <v>1947</v>
      </c>
      <c r="D15" t="s">
        <v>103</v>
      </c>
      <c r="E15" t="s">
        <v>1112</v>
      </c>
      <c r="F15" t="s">
        <v>105</v>
      </c>
      <c r="G15" s="77">
        <v>16721.75</v>
      </c>
      <c r="H15" s="77">
        <v>88.9</v>
      </c>
      <c r="I15" s="77">
        <v>14.865635749999999</v>
      </c>
      <c r="J15" s="77">
        <v>0.26</v>
      </c>
      <c r="K15" s="77">
        <v>80.959999999999994</v>
      </c>
      <c r="L15" s="77">
        <v>0</v>
      </c>
    </row>
    <row r="16" spans="2:60">
      <c r="B16" t="s">
        <v>1948</v>
      </c>
      <c r="C16" t="s">
        <v>1949</v>
      </c>
      <c r="D16" t="s">
        <v>103</v>
      </c>
      <c r="E16" t="s">
        <v>1112</v>
      </c>
      <c r="F16" t="s">
        <v>105</v>
      </c>
      <c r="G16" s="77">
        <v>53579</v>
      </c>
      <c r="H16" s="77">
        <v>1</v>
      </c>
      <c r="I16" s="77">
        <v>0.53578999999999999</v>
      </c>
      <c r="J16" s="77">
        <v>0.15</v>
      </c>
      <c r="K16" s="77">
        <v>2.92</v>
      </c>
      <c r="L16" s="77">
        <v>0</v>
      </c>
    </row>
    <row r="17" spans="2:12">
      <c r="B17" s="78" t="s">
        <v>261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1950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257</v>
      </c>
      <c r="C19" t="s">
        <v>257</v>
      </c>
      <c r="D19" s="16"/>
      <c r="E19" t="s">
        <v>257</v>
      </c>
      <c r="F19" t="s">
        <v>257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263</v>
      </c>
      <c r="D20" s="16"/>
      <c r="E20" s="16"/>
    </row>
    <row r="21" spans="2:12">
      <c r="B21" t="s">
        <v>359</v>
      </c>
      <c r="D21" s="16"/>
      <c r="E21" s="16"/>
    </row>
    <row r="22" spans="2:12">
      <c r="B22" t="s">
        <v>360</v>
      </c>
      <c r="D22" s="16"/>
      <c r="E22" s="16"/>
    </row>
    <row r="23" spans="2:12">
      <c r="B23" t="s">
        <v>361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086C92-F6AD-4A6D-A5C7-D6477DEAE54F}"/>
</file>

<file path=customXml/itemProps2.xml><?xml version="1.0" encoding="utf-8"?>
<ds:datastoreItem xmlns:ds="http://schemas.openxmlformats.org/officeDocument/2006/customXml" ds:itemID="{21277131-8483-449F-8C08-38022D44F830}"/>
</file>

<file path=customXml/itemProps3.xml><?xml version="1.0" encoding="utf-8"?>
<ds:datastoreItem xmlns:ds="http://schemas.openxmlformats.org/officeDocument/2006/customXml" ds:itemID="{188768E8-7603-4C80-B89A-C4913EC92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