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tza\Desktop\רשימת נכסים רבעון 1 20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<sst xmlns="http://schemas.openxmlformats.org/spreadsheetml/2006/main" count="1785" uniqueCount="294">
  <si>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</si>
  <si>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</si>
  <si>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</si>
  <si>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</si>
  <si>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</si>
  <si>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</si>
  <si>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</si>
  <si>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</si>
  <si>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</si>
  <si>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</si>
  <si>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</si>
  <si>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</si>
  <si>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</si>
  <si>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</si>
  <si>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</si>
  <si>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</si>
  <si>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</si>
  <si>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</si>
  <si>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</si>
  <si>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</si>
  <si>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</si>
  <si>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</si>
  <si>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</si>
  <si>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</si>
  <si>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</si>
  <si>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</si>
  <si>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</si>
  <si>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</si>
  <si>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</si>
  <si>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</si>
  <si>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</si>
  <si>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</si>
  <si>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</si>
  <si>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</si>
  <si>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</si>
  <si>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</si>
  <si>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</si>
  <si>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</si>
  <si>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</si>
  <si>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</si>
  <si>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</si>
  <si>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</si>
  <si>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</si>
  <si>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</si>
  <si>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</si>
  <si>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</si>
  <si>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</si>
  <si>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</si>
  <si>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</si>
  <si>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</si>
  <si>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</si>
  <si>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</si>
  <si>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</si>
  <si>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</si>
  <si>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</si>
  <si>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</si>
  <si>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</si>
  <si>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</si>
  <si>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</si>
  <si>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</si>
  <si>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</si>
  <si>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</si>
  <si>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</si>
  <si>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</si>
  <si>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</si>
  <si>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</si>
  <si>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</si>
  <si>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</si>
  <si>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</si>
  <si>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</si>
  <si>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</si>
  <si>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</si>
  <si>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</si>
  <si>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</si>
  <si>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</si>
  <si>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</si>
  <si>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</si>
  <si>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</si>
  <si>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</si>
  <si>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</si>
  <si>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</si>
  <si>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</si>
  <si>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</si>
  <si>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</si>
  <si>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</si>
  <si>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</si>
  <si>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</si>
  <si>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</si>
  <si>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</si>
  <si>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</si>
  <si>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</si>
  <si>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</si>
  <si>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</si>
  <si>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</si>
  <si>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</si>
  <si>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</si>
  <si>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</si>
  <si>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</si>
  <si>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</si>
  <si>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</si>
  <si>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</si>
  <si>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</si>
  <si>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</si>
  <si>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</si>
  <si>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</si>
  <si>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</si>
  <si>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</si>
  <si>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</si>
  <si>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</si>
  <si>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</si>
  <si>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</si>
  <si>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</si>
  <si>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</si>
  <si>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</si>
  <si>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</si>
  <si>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</si>
  <si>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</si>
  <si>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</si>
  <si>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</si>
  <si>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</si>
  <si>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</si>
  <si>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</si>
  <si>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</si>
  <si>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</si>
  <si>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</si>
  <si>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</si>
  <si>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</si>
  <si>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</si>
  <si>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</si>
  <si>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</si>
  <si>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</si>
  <si>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</si>
  <si>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</si>
  <si>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</si>
  <si>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</si>
  <si>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</si>
  <si>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</si>
  <si>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</si>
  <si>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</si>
  <si>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</si>
  <si>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</si>
  <si>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</si>
  <si>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</si>
  <si>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</si>
  <si>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</si>
  <si>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</si>
  <si>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</si>
  <si>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</si>
  <si>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</si>
  <si>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</si>
  <si>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</si>
  <si>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</si>
  <si>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</si>
  <si>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</si>
  <si>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</si>
  <si>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</si>
  <si>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</si>
  <si>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</si>
  <si>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</si>
  <si>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</si>
  <si>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</si>
  <si>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</si>
  <si>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</si>
  <si>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</si>
  <si>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</si>
  <si>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</si>
  <si>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</si>
  <si>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</si>
  <si>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</si>
  <si>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</si>
  <si>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</si>
  <si>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</si>
  <si>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</si>
  <si>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</si>
  <si>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</si>
  <si>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</si>
  <si>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</si>
  <si>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</si>
  <si>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</si>
  <si>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</si>
  <si>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</si>
  <si>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</si>
  <si>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</si>
  <si>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</si>
  <si>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</si>
  <si>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</si>
  <si>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</si>
  <si>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</si>
  <si>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</si>
  <si>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</si>
  <si>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</si>
  <si>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</si>
  <si>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</si>
  <si>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</si>
  <si>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</si>
  <si>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</si>
  <si>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</si>
  <si>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</si>
  <si>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</si>
  <si>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</si>
  <si>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</si>
  <si>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</si>
  <si>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</si>
  <si>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</si>
  <si>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</si>
  <si>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</si>
  <si>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</si>
  <si>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</si>
  <si>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</si>
  <si>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</si>
  <si>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</si>
  <si>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</si>
  <si>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</si>
  <si>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</si>
  <si>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</si>
  <si>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</si>
  <si>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</si>
  <si>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</si>
  <si>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</si>
  <si>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</si>
  <si>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</si>
  <si>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</si>
  <si>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</si>
  <si>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</si>
  <si>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</si>
  <si>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</si>
  <si>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</si>
  <si>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</si>
  <si>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</si>
  <si>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</si>
  <si>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</si>
  <si>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</si>
  <si>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</si>
  <si>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</si>
  <si>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</si>
  <si>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</si>
  <si>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</si>
  <si>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</si>
  <si>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</si>
  <si>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</si>
  <si>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</si>
  <si>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</si>
  <si>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</si>
  <si>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</si>
  <si>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</si>
  <si>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</si>
  <si>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</si>
  <si>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</si>
  <si>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</si>
  <si>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</si>
  <si>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</si>
  <si>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</si>
  <si>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</si>
  <si>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</si>
  <si>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</si>
  <si>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</si>
  <si>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</si>
  <si>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</si>
  <si>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</si>
  <si>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</si>
  <si>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</si>
  <si>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</si>
  <si>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</si>
  <si>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</si>
  <si>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</si>
  <si>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</si>
  <si>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</si>
  <si>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</si>
  <si>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</si>
  <si>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</si>
  <si>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</si>
  <si>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</si>
  <si>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</si>
  <si>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</si>
  <si>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אינטרגמל קופות גמל בע"מ</t>
  </si>
  <si>
    <t>אינטרגמל להשקעה-מסלול עוקב מדד שקליות ריבית קבועה ממשלתיות</t>
  </si>
  <si>
    <t>514956465-00000000007956-7962-000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</si>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</sst>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0.14000000000000001</v>
      </c>
      <c r="D11" s="109">
        <f>מזומנים!L10</f>
        <v>0.01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1322.96</v>
      </c>
      <c r="D17" s="109">
        <f>'תעודות סל'!N11</f>
        <v>98.45</v>
      </c>
    </row>
    <row r="18" spans="1:4">
      <c r="A18" s="34" t="s">
        <v>159</v>
      </c>
      <c r="B18" s="72" t="s">
        <v>100</v>
      </c>
      <c r="C18" s="107">
        <f>'קרנות נאמנות'!L11</f>
        <v>20.71</v>
      </c>
      <c r="D18" s="109">
        <f>'קרנות נאמנות'!O11</f>
        <v>1.54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1343.8100000000002</v>
      </c>
      <c r="D42" s="110">
        <f>SUM(D11,D13,D14,D15,D16,D17,D18,D19,D20,D21,D22,D24,D25,D26,D27,D28,D29,D30,D31,D32,D33,D34,D35,D36,D37,D39,D40,D41)</f>
        <v>100.00000000000001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287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288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289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290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0.14000000000000001</v>
      </c>
      <c r="K10" s="84"/>
      <c r="L10" s="84">
        <v>0.01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0.14000000000000001</v>
      </c>
      <c r="K11" s="91"/>
      <c r="L11" s="91">
        <v>0.01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0.14000000000000001</v>
      </c>
      <c r="K12" s="91"/>
      <c r="L12" s="91">
        <v>0.01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0.14000000000000001</v>
      </c>
      <c r="K13" s="92">
        <v>100</v>
      </c>
      <c r="L13" s="92">
        <v>0.01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292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293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92433</v>
      </c>
      <c r="I11" s="84"/>
      <c r="J11" s="84"/>
      <c r="K11" s="84">
        <v>1322.96</v>
      </c>
      <c r="L11" s="84"/>
      <c r="M11" s="84"/>
      <c r="N11" s="84">
        <v>98.45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92433</v>
      </c>
      <c r="I12" s="91"/>
      <c r="J12" s="91"/>
      <c r="K12" s="91">
        <v>1322.96</v>
      </c>
      <c r="L12" s="91"/>
      <c r="M12" s="91"/>
      <c r="N12" s="91">
        <v>98.45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92433</v>
      </c>
      <c r="I17" s="91"/>
      <c r="J17" s="91"/>
      <c r="K17" s="91">
        <v>1322.96</v>
      </c>
      <c r="L17" s="91"/>
      <c r="M17" s="91"/>
      <c r="N17" s="91">
        <v>98.45</v>
      </c>
    </row>
    <row r="18" spans="2:14" customFormat="1" ht="15.75">
      <c r="B18" s="61" t="s">
        <v>277</v>
      </c>
      <c r="C18" s="90">
        <v>1116425</v>
      </c>
      <c r="D18" s="90" t="s">
        <v>150</v>
      </c>
      <c r="E18" s="90">
        <v>1523</v>
      </c>
      <c r="F18" s="90" t="s">
        <v>278</v>
      </c>
      <c r="G18" s="90" t="s">
        <v>173</v>
      </c>
      <c r="H18" s="117">
        <v>71104</v>
      </c>
      <c r="I18" s="117">
        <v>465.16</v>
      </c>
      <c r="J18" s="117">
        <v>0</v>
      </c>
      <c r="K18" s="117">
        <v>330.75</v>
      </c>
      <c r="L18" s="117">
        <v>0.16</v>
      </c>
      <c r="M18" s="117">
        <v>25</v>
      </c>
      <c r="N18" s="117">
        <v>24.61</v>
      </c>
    </row>
    <row r="19" spans="2:14" customFormat="1" ht="15.75">
      <c r="B19" s="61" t="s">
        <v>279</v>
      </c>
      <c r="C19" s="90">
        <v>1131986</v>
      </c>
      <c r="D19" s="90" t="s">
        <v>150</v>
      </c>
      <c r="E19" s="90">
        <v>1446</v>
      </c>
      <c r="F19" s="90" t="s">
        <v>278</v>
      </c>
      <c r="G19" s="90" t="s">
        <v>173</v>
      </c>
      <c r="H19" s="117">
        <v>7025</v>
      </c>
      <c r="I19" s="117">
        <v>4709</v>
      </c>
      <c r="J19" s="117">
        <v>0</v>
      </c>
      <c r="K19" s="117">
        <v>330.81</v>
      </c>
      <c r="L19" s="117">
        <v>0.05</v>
      </c>
      <c r="M19" s="117">
        <v>25.01</v>
      </c>
      <c r="N19" s="117">
        <v>24.62</v>
      </c>
    </row>
    <row r="20" spans="2:14" customFormat="1" ht="15.75">
      <c r="B20" s="61" t="s">
        <v>280</v>
      </c>
      <c r="C20" s="90">
        <v>1116961</v>
      </c>
      <c r="D20" s="90" t="s">
        <v>150</v>
      </c>
      <c r="E20" s="90">
        <v>1224</v>
      </c>
      <c r="F20" s="90" t="s">
        <v>278</v>
      </c>
      <c r="G20" s="90" t="s">
        <v>173</v>
      </c>
      <c r="H20" s="117">
        <v>7136</v>
      </c>
      <c r="I20" s="117">
        <v>4634.8900000000003</v>
      </c>
      <c r="J20" s="117">
        <v>0</v>
      </c>
      <c r="K20" s="117">
        <v>330.75</v>
      </c>
      <c r="L20" s="117">
        <v>0.08</v>
      </c>
      <c r="M20" s="117">
        <v>25</v>
      </c>
      <c r="N20" s="117">
        <v>24.61</v>
      </c>
    </row>
    <row r="21" spans="2:14" customFormat="1" ht="15.75">
      <c r="B21" s="61" t="s">
        <v>281</v>
      </c>
      <c r="C21" s="90">
        <v>1108539</v>
      </c>
      <c r="D21" s="90" t="s">
        <v>150</v>
      </c>
      <c r="E21" s="90">
        <v>1336</v>
      </c>
      <c r="F21" s="90" t="s">
        <v>278</v>
      </c>
      <c r="G21" s="90" t="s">
        <v>173</v>
      </c>
      <c r="H21" s="117">
        <v>7168</v>
      </c>
      <c r="I21" s="117">
        <v>4613</v>
      </c>
      <c r="J21" s="117">
        <v>0</v>
      </c>
      <c r="K21" s="117">
        <v>330.66</v>
      </c>
      <c r="L21" s="117">
        <v>0.04</v>
      </c>
      <c r="M21" s="117">
        <v>24.99</v>
      </c>
      <c r="N21" s="117">
        <v>24.61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16755</v>
      </c>
      <c r="K11" s="84"/>
      <c r="L11" s="84">
        <v>20.71</v>
      </c>
      <c r="M11" s="84"/>
      <c r="N11" s="84"/>
      <c r="O11" s="84">
        <v>1.54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16755</v>
      </c>
      <c r="K12" s="91"/>
      <c r="L12" s="91">
        <v>20.71</v>
      </c>
      <c r="M12" s="91"/>
      <c r="N12" s="91"/>
      <c r="O12" s="91">
        <v>1.54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>
        <v>16755</v>
      </c>
      <c r="K15" s="91"/>
      <c r="L15" s="91">
        <v>20.71</v>
      </c>
      <c r="M15" s="91"/>
      <c r="N15" s="91"/>
      <c r="O15" s="91">
        <v>1.54</v>
      </c>
    </row>
    <row r="16" spans="2:65" customFormat="1" ht="15.75">
      <c r="B16" s="66" t="s">
        <v>283</v>
      </c>
      <c r="C16" s="90">
        <v>5117874</v>
      </c>
      <c r="D16" s="90" t="s">
        <v>150</v>
      </c>
      <c r="E16" s="90">
        <v>511303661</v>
      </c>
      <c r="F16" s="90" t="s">
        <v>284</v>
      </c>
      <c r="G16" s="90">
        <v>0</v>
      </c>
      <c r="H16" s="90" t="s">
        <v>285</v>
      </c>
      <c r="I16" s="90" t="s">
        <v>173</v>
      </c>
      <c r="J16" s="117">
        <v>16755</v>
      </c>
      <c r="K16" s="117">
        <v>123.62</v>
      </c>
      <c r="L16" s="117">
        <v>20.71</v>
      </c>
      <c r="M16" s="119">
        <v>0</v>
      </c>
      <c r="N16" s="117">
        <v>100</v>
      </c>
      <c r="O16" s="117">
        <v>1.54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286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purl.org/dc/elements/1.1/"/>
    <ds:schemaRef ds:uri="http://schemas.microsoft.com/sharepoint/v3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a46656d4-8850-49b3-aebd-68bd05f7f43d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2018-04-18T09:03:30Z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