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<sst xmlns="http://schemas.openxmlformats.org/spreadsheetml/2006/main" count="1785" uniqueCount="294">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</sst>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0.86</v>
      </c>
      <c r="D11" s="109">
        <f>מזומנים!L10</f>
        <v>0.2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394.75</v>
      </c>
      <c r="D17" s="109">
        <f>'תעודות סל'!N11</f>
        <v>92.84</v>
      </c>
    </row>
    <row r="18" spans="1:4">
      <c r="A18" s="34" t="s">
        <v>160</v>
      </c>
      <c r="B18" s="72" t="s">
        <v>100</v>
      </c>
      <c r="C18" s="107">
        <f>'קרנות נאמנות'!L11</f>
        <v>29.59</v>
      </c>
      <c r="D18" s="109">
        <f>'קרנות נאמנות'!O11</f>
        <v>6.96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425.2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0.86</v>
      </c>
      <c r="K10" s="84"/>
      <c r="L10" s="84">
        <v>0.2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0.86</v>
      </c>
      <c r="K11" s="91"/>
      <c r="L11" s="91">
        <v>0.2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0.86</v>
      </c>
      <c r="K12" s="91"/>
      <c r="L12" s="91">
        <v>0.2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0.86</v>
      </c>
      <c r="K13" s="92">
        <v>100</v>
      </c>
      <c r="L13" s="92">
        <v>0.2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27582</v>
      </c>
      <c r="I11" s="84"/>
      <c r="J11" s="84"/>
      <c r="K11" s="84">
        <v>394.75</v>
      </c>
      <c r="L11" s="84"/>
      <c r="M11" s="84"/>
      <c r="N11" s="84">
        <v>92.84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27582</v>
      </c>
      <c r="I12" s="91"/>
      <c r="J12" s="91"/>
      <c r="K12" s="91">
        <v>394.75</v>
      </c>
      <c r="L12" s="91"/>
      <c r="M12" s="91"/>
      <c r="N12" s="91">
        <v>92.84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27582</v>
      </c>
      <c r="I17" s="91"/>
      <c r="J17" s="91"/>
      <c r="K17" s="91">
        <v>394.75</v>
      </c>
      <c r="L17" s="91"/>
      <c r="M17" s="91"/>
      <c r="N17" s="91">
        <v>92.84</v>
      </c>
    </row>
    <row r="18" spans="2:14" customFormat="1" ht="15.75">
      <c r="B18" s="61" t="s">
        <v>278</v>
      </c>
      <c r="C18" s="90">
        <v>1116425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21218</v>
      </c>
      <c r="I18" s="117">
        <v>465.16</v>
      </c>
      <c r="J18" s="117">
        <v>0</v>
      </c>
      <c r="K18" s="117">
        <v>98.7</v>
      </c>
      <c r="L18" s="117">
        <v>0.05</v>
      </c>
      <c r="M18" s="117">
        <v>25</v>
      </c>
      <c r="N18" s="117">
        <v>23.21</v>
      </c>
    </row>
    <row r="19" spans="2:14" customFormat="1" ht="15.75">
      <c r="B19" s="61" t="s">
        <v>280</v>
      </c>
      <c r="C19" s="90">
        <v>1131986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2096</v>
      </c>
      <c r="I19" s="117">
        <v>4709</v>
      </c>
      <c r="J19" s="117">
        <v>0</v>
      </c>
      <c r="K19" s="117">
        <v>98.7</v>
      </c>
      <c r="L19" s="117">
        <v>0.01</v>
      </c>
      <c r="M19" s="117">
        <v>25</v>
      </c>
      <c r="N19" s="117">
        <v>23.21</v>
      </c>
    </row>
    <row r="20" spans="2:14" customFormat="1" ht="15.75">
      <c r="B20" s="61" t="s">
        <v>281</v>
      </c>
      <c r="C20" s="90">
        <v>1116961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2129</v>
      </c>
      <c r="I20" s="117">
        <v>4634.8900000000003</v>
      </c>
      <c r="J20" s="117">
        <v>0</v>
      </c>
      <c r="K20" s="117">
        <v>98.68</v>
      </c>
      <c r="L20" s="117">
        <v>0.02</v>
      </c>
      <c r="M20" s="117">
        <v>25</v>
      </c>
      <c r="N20" s="117">
        <v>23.21</v>
      </c>
    </row>
    <row r="21" spans="2:14" customFormat="1" ht="15.75">
      <c r="B21" s="61" t="s">
        <v>282</v>
      </c>
      <c r="C21" s="90">
        <v>1108539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2139</v>
      </c>
      <c r="I21" s="117">
        <v>4613</v>
      </c>
      <c r="J21" s="117">
        <v>0</v>
      </c>
      <c r="K21" s="117">
        <v>98.67</v>
      </c>
      <c r="L21" s="117">
        <v>0.01</v>
      </c>
      <c r="M21" s="117">
        <v>25</v>
      </c>
      <c r="N21" s="117">
        <v>23.21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23933</v>
      </c>
      <c r="K11" s="84"/>
      <c r="L11" s="84">
        <v>29.59</v>
      </c>
      <c r="M11" s="84"/>
      <c r="N11" s="84"/>
      <c r="O11" s="84">
        <v>6.96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23933</v>
      </c>
      <c r="K12" s="91"/>
      <c r="L12" s="91">
        <v>29.59</v>
      </c>
      <c r="M12" s="91"/>
      <c r="N12" s="91"/>
      <c r="O12" s="91">
        <v>6.96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23933</v>
      </c>
      <c r="K15" s="91"/>
      <c r="L15" s="91">
        <v>29.59</v>
      </c>
      <c r="M15" s="91"/>
      <c r="N15" s="91"/>
      <c r="O15" s="91">
        <v>6.96</v>
      </c>
    </row>
    <row r="16" spans="2:65" customFormat="1" ht="15.75">
      <c r="B16" s="66" t="s">
        <v>284</v>
      </c>
      <c r="C16" s="90">
        <v>5117874</v>
      </c>
      <c r="D16" s="90" t="s">
        <v>151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174</v>
      </c>
      <c r="J16" s="117">
        <v>23933</v>
      </c>
      <c r="K16" s="117">
        <v>123.62</v>
      </c>
      <c r="L16" s="117">
        <v>29.59</v>
      </c>
      <c r="M16" s="119">
        <v>0</v>
      </c>
      <c r="N16" s="117">
        <v>100</v>
      </c>
      <c r="O16" s="117">
        <v>6.96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sharepoint/v3"/>
    <ds:schemaRef ds:uri="http://schemas.openxmlformats.org/package/2006/metadata/core-properties"/>
    <ds:schemaRef ds:uri="a46656d4-8850-49b3-aebd-68bd05f7f43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