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riv\Desktop\רשימת נכסים בודדת פנסיה רבעון 1 2018\"/>
    </mc:Choice>
  </mc:AlternateContent>
  <bookViews>
    <workbookView xWindow="120" yWindow="120" windowWidth="17040" windowHeight="10560" tabRatio="58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52511"/>
</workbook>
</file>

<file path=xl/calcChain.xml><?xml version="1.0" encoding="utf-8"?>
<calcChain xmlns="http://schemas.openxmlformats.org/spreadsheetml/2006/main">
  <c r="C43" i="1" l="1"/>
  <c r="D43" i="1" s="1"/>
</calcChain>
</file>

<file path=xl/sharedStrings.xml><?xml version="1.0" encoding="utf-8"?>
<sst xmlns="http://schemas.openxmlformats.org/spreadsheetml/2006/main" count="1516" uniqueCount="490">
  <si>
    <t>תאריך הדיווח: 29/03/2018</t>
  </si>
  <si>
    <t>מספר מסלול/קרן/קופה: 2196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</si>
  <si>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</si>
  <si>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</si>
  <si>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</si>
  <si>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</si>
  <si>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</si>
  <si>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</si>
  <si>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</si>
  <si>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</si>
  <si>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</si>
  <si>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</si>
  <si>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</si>
  <si>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</si>
  <si>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</si>
  <si>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</si>
  <si>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</si>
  <si>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</si>
  <si>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</si>
  <si>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</si>
  <si>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</si>
  <si>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</si>
  <si>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</si>
  <si>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</si>
  <si>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</si>
  <si>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</si>
  <si>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</si>
  <si>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</si>
  <si>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</si>
  <si>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</si>
  <si>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</si>
  <si>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</si>
  <si>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</si>
  <si>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</si>
  <si>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</si>
  <si>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</si>
  <si>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</si>
  <si>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</si>
  <si>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</si>
  <si>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</si>
  <si>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</si>
  <si>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</si>
  <si>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</si>
  <si>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</si>
  <si>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</si>
  <si>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</si>
  <si>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</si>
  <si>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</si>
  <si>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</si>
  <si>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</si>
  <si>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</si>
  <si>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</si>
  <si>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כתר נורבגי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</si>
  <si>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</si>
  <si>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</si>
  <si>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</si>
  <si>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</si>
  <si>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</si>
  <si>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</si>
  <si>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</si>
  <si>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</si>
  <si>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</si>
  <si>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</si>
  <si>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</si>
  <si>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</si>
  <si>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</si>
  <si>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</si>
  <si>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</si>
  <si>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</si>
  <si>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</si>
  <si>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</si>
  <si>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</si>
  <si>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</si>
  <si>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מלזיה ריגיט</t>
  </si>
  <si>
    <t>לירה לבנונית</t>
  </si>
  <si>
    <t>לירה מצרית</t>
  </si>
  <si>
    <t>רופי אינדונזי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</si>
  <si>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</si>
  <si>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</si>
  <si>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</si>
  <si>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</si>
  <si>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</si>
  <si>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</si>
  <si>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</si>
  <si>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</si>
  <si>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</si>
  <si>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</si>
  <si>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</si>
  <si>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</si>
  <si>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</si>
  <si>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</si>
  <si>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</si>
  <si>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</si>
  <si>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</si>
  <si>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</si>
  <si>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(בנק לאומי)</t>
  </si>
  <si>
    <t>AA+ IL</t>
  </si>
  <si>
    <t>שקל חדש</t>
  </si>
  <si>
    <t>מזומן עו"ש עתידי (בנק לאומי)</t>
  </si>
  <si>
    <t>סה"כ יתרות מזומנים ועו"ש נקובים במט"ח</t>
  </si>
  <si>
    <t>מזומן אירו (בנק לאומי)</t>
  </si>
  <si>
    <t>מזומן דולר אמריקאי (בנק לאומי)</t>
  </si>
  <si>
    <t>מזומן לירה שטרלינג (בנק לאומי)</t>
  </si>
  <si>
    <t>מזומן פרנק שווצרי (בנק לאומי)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</si>
  <si>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</si>
  <si>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</si>
  <si>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</si>
  <si>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</si>
  <si>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</si>
  <si>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</si>
  <si>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</si>
  <si>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</si>
  <si>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</si>
  <si>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</si>
  <si>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</si>
  <si>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</si>
  <si>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</si>
  <si>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</si>
  <si>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</si>
  <si>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</si>
  <si>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</si>
  <si>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</si>
  <si>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</si>
  <si>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</si>
  <si>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</si>
  <si>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</si>
  <si>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</si>
  <si>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סה"כ ממשלתי לא צמוד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</si>
  <si>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</si>
  <si>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</si>
  <si>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</si>
  <si>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</si>
  <si>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</si>
  <si>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</si>
  <si>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</si>
  <si>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</si>
  <si>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</si>
  <si>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</si>
  <si>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</si>
  <si>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</si>
  <si>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</si>
  <si>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</si>
  <si>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</si>
  <si>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</si>
  <si>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</si>
  <si>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</si>
  <si>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</si>
  <si>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</si>
  <si>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סה"כ אגרות חוב קונצרניות לא צמודות</t>
  </si>
  <si>
    <t>סה"כ אגרות חוב קונצרניות צמודות למט"ח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</si>
  <si>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</si>
  <si>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</si>
  <si>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</si>
  <si>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</si>
  <si>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4. מניות</t>
  </si>
  <si>
    <t>סה"כ מניות</t>
  </si>
  <si>
    <t>סה"כ מניות בישראל</t>
  </si>
  <si>
    <t>סה"כ מניות תל אביב 35</t>
  </si>
  <si>
    <t>בינלאומי 5</t>
  </si>
  <si>
    <t>TASE</t>
  </si>
  <si>
    <t>בנקים</t>
  </si>
  <si>
    <t>דיסקונט</t>
  </si>
  <si>
    <t>לאומי</t>
  </si>
  <si>
    <t>מזרחי</t>
  </si>
  <si>
    <t>פועלים</t>
  </si>
  <si>
    <t>הראל</t>
  </si>
  <si>
    <t>ביטוח</t>
  </si>
  <si>
    <t>שופרסל</t>
  </si>
  <si>
    <t>מסחר</t>
  </si>
  <si>
    <t>אלוני חץ</t>
  </si>
  <si>
    <t>נדל"ן ובינוי</t>
  </si>
  <si>
    <t>אמות</t>
  </si>
  <si>
    <t>גזית גלוב</t>
  </si>
  <si>
    <t>מליסרון</t>
  </si>
  <si>
    <t>קבוצת עזריאלי</t>
  </si>
  <si>
    <t>סה"כ מניות תל אביב 90</t>
  </si>
  <si>
    <t>אשטרום נכסים</t>
  </si>
  <si>
    <t>בראק אן וי</t>
  </si>
  <si>
    <t>גב ים</t>
  </si>
  <si>
    <t>ריט1</t>
  </si>
  <si>
    <t>אינרום</t>
  </si>
  <si>
    <t>מתכת ומוצרי בניה</t>
  </si>
  <si>
    <t>שפיר הנדסה</t>
  </si>
  <si>
    <t>פסגות מימון ופקטורינ</t>
  </si>
  <si>
    <t>שירותים פיננסיים</t>
  </si>
  <si>
    <t>סה"כ מניות מניות היתר</t>
  </si>
  <si>
    <t>הולמס פלייס</t>
  </si>
  <si>
    <t>שרותים</t>
  </si>
  <si>
    <t>וילאר</t>
  </si>
  <si>
    <t>יעקובי קבוצה</t>
  </si>
  <si>
    <t>לוינשטיין נכסים חסום</t>
  </si>
  <si>
    <t>פננטפארק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</si>
  <si>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</si>
  <si>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</si>
  <si>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</si>
  <si>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</si>
  <si>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</si>
  <si>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Boeing com</t>
  </si>
  <si>
    <t>US0970231058</t>
  </si>
  <si>
    <t>אחר</t>
  </si>
  <si>
    <t>בלומברג</t>
  </si>
  <si>
    <t>Capital Goods</t>
  </si>
  <si>
    <t>DELTA AIR LINES INC</t>
  </si>
  <si>
    <t>US2473617023</t>
  </si>
  <si>
    <t>Transportation</t>
  </si>
  <si>
    <t>Southwest Airlines</t>
  </si>
  <si>
    <t>US8447411088</t>
  </si>
  <si>
    <t>Aroundtown property holdings plc</t>
  </si>
  <si>
    <t>LU1673108939</t>
  </si>
  <si>
    <t>Real Estate</t>
  </si>
  <si>
    <t>Atrium european real estaste</t>
  </si>
  <si>
    <t>JE00B3DCF752</t>
  </si>
  <si>
    <t>Globalworth Real estate</t>
  </si>
  <si>
    <t>GG00B979FD04</t>
  </si>
  <si>
    <t>LSE</t>
  </si>
  <si>
    <t>GROUP ADR</t>
  </si>
  <si>
    <t>US01609W1027</t>
  </si>
  <si>
    <t>Software &amp; Services</t>
  </si>
  <si>
    <t>SPON ADR</t>
  </si>
  <si>
    <t>US0567521085</t>
  </si>
  <si>
    <t>Tencent holding</t>
  </si>
  <si>
    <t>KYG875721634</t>
  </si>
  <si>
    <t>HKSE</t>
  </si>
  <si>
    <t>SAMSUNG E(SMSN)</t>
  </si>
  <si>
    <t>US7960508882</t>
  </si>
  <si>
    <t>Semiconductors &amp; Semiconductor Equipment</t>
  </si>
  <si>
    <t>CENTENE CORP</t>
  </si>
  <si>
    <t>US15135B1017</t>
  </si>
  <si>
    <t>Health Care Equipment &amp; Services</t>
  </si>
  <si>
    <t>HOLDINGS 888</t>
  </si>
  <si>
    <t>GI000A0F6407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</si>
  <si>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</si>
  <si>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</si>
  <si>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</si>
  <si>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</si>
  <si>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הראל סל בנקים</t>
  </si>
  <si>
    <t>מדדי מניות בארץ</t>
  </si>
  <si>
    <t>סה"כ תעודות סל שמחקות מדדי מניות בחו"ל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</si>
  <si>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</si>
  <si>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</si>
  <si>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</si>
  <si>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</si>
  <si>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</si>
  <si>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</si>
  <si>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Energy s.sector spdr</t>
  </si>
  <si>
    <t>US81369Y5069</t>
  </si>
  <si>
    <t>FWB</t>
  </si>
  <si>
    <t>מדדי מניות בחול</t>
  </si>
  <si>
    <t>Ishares m. hong kong</t>
  </si>
  <si>
    <t>US4642868719</t>
  </si>
  <si>
    <t>NASDAQ</t>
  </si>
  <si>
    <t>Ishares msci australia</t>
  </si>
  <si>
    <t>US4642861037</t>
  </si>
  <si>
    <t>NYSE</t>
  </si>
  <si>
    <t>Powershares QQQ NAS1</t>
  </si>
  <si>
    <t>US73935A1043</t>
  </si>
  <si>
    <t>Spdr s&amp;p 500 etf tru</t>
  </si>
  <si>
    <t>US78462F1030</t>
  </si>
  <si>
    <t>ishares dax</t>
  </si>
  <si>
    <t>DE0005933931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</si>
  <si>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</si>
  <si>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</si>
  <si>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</si>
  <si>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</si>
  <si>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</si>
  <si>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אלטשולר יתר*</t>
  </si>
  <si>
    <t>מניות</t>
  </si>
  <si>
    <t>NR IL</t>
  </si>
  <si>
    <t>סה"כ אחר</t>
  </si>
  <si>
    <t>סה"כ קרנות נאמנות בחו"ל</t>
  </si>
  <si>
    <t>EDG-US L G-ID</t>
  </si>
  <si>
    <t>LU0952587862</t>
  </si>
  <si>
    <t>NR</t>
  </si>
  <si>
    <t>HBM HLTHCR-I</t>
  </si>
  <si>
    <t>CH0012627250</t>
  </si>
  <si>
    <t>KOT-IND MID-J</t>
  </si>
  <si>
    <t>LU0675383409</t>
  </si>
  <si>
    <t>OWTH EURO</t>
  </si>
  <si>
    <t>IE00BHWQNN83</t>
  </si>
  <si>
    <t>¢EQT-S</t>
  </si>
  <si>
    <t>FR0013246444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</si>
  <si>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</si>
  <si>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</si>
  <si>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</si>
  <si>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</si>
  <si>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</si>
  <si>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</si>
  <si>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</si>
  <si>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</si>
  <si>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</si>
  <si>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</si>
  <si>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</si>
  <si>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</si>
  <si>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</si>
  <si>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</si>
  <si>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</si>
  <si>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</si>
  <si>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</si>
  <si>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</si>
  <si>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</si>
  <si>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</si>
  <si>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</si>
  <si>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</si>
  <si>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</si>
  <si>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</si>
  <si>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</si>
  <si>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</si>
  <si>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</si>
  <si>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</si>
  <si>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</si>
  <si>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</si>
  <si>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</si>
  <si>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</si>
  <si>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</si>
  <si>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</si>
  <si>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</si>
  <si>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</si>
  <si>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8836</t>
  </si>
  <si>
    <t>RF</t>
  </si>
  <si>
    <t>1/03/2016</t>
  </si>
  <si>
    <t>ערד 8837</t>
  </si>
  <si>
    <t>1/04/2016</t>
  </si>
  <si>
    <t>ערד 8838</t>
  </si>
  <si>
    <t>1/05/2016</t>
  </si>
  <si>
    <t>ערד 8852</t>
  </si>
  <si>
    <t>2/07/2017</t>
  </si>
  <si>
    <t>ערד 8853</t>
  </si>
  <si>
    <t>2/08/2017</t>
  </si>
  <si>
    <t>ערד 8854</t>
  </si>
  <si>
    <t>1/09/2017</t>
  </si>
  <si>
    <t>ערד 8855</t>
  </si>
  <si>
    <t>1/10/2017</t>
  </si>
  <si>
    <t>ערד 8856</t>
  </si>
  <si>
    <t>1/11/2017</t>
  </si>
  <si>
    <t>ערד 8857</t>
  </si>
  <si>
    <t>1/12/2017</t>
  </si>
  <si>
    <t>ערד 8858</t>
  </si>
  <si>
    <t>1/01/2018</t>
  </si>
  <si>
    <t>ערד 8859</t>
  </si>
  <si>
    <t>1/02/2018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</si>
  <si>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</si>
  <si>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</si>
  <si>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</si>
  <si>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</si>
  <si>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</si>
  <si>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</si>
  <si>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</si>
  <si>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</si>
  <si>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</si>
  <si>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</si>
  <si>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</si>
  <si>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</si>
  <si>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</si>
  <si>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</si>
  <si>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</si>
  <si>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</si>
  <si>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סה"כ אג"ח קונצרני לא צמוד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</si>
  <si>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</si>
  <si>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</si>
  <si>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</si>
  <si>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</si>
  <si>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</si>
  <si>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</si>
  <si>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</si>
  <si>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</si>
  <si>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</si>
  <si>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</si>
  <si>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</si>
  <si>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</si>
  <si>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</si>
  <si>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</si>
  <si>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</si>
  <si>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ל"ס בחו"ל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</si>
  <si>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</si>
  <si>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</si>
  <si>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</si>
  <si>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</si>
  <si>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</si>
  <si>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</si>
  <si>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</si>
  <si>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</si>
  <si>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</si>
  <si>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</si>
  <si>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</si>
  <si>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</si>
  <si>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</si>
  <si>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</si>
  <si>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</si>
  <si>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</si>
  <si>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</si>
  <si>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</si>
  <si>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</si>
  <si>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</si>
  <si>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FWD  EUR\ILS 4.2450000 20180614</t>
  </si>
  <si>
    <t>ל.ר.</t>
  </si>
  <si>
    <t>12/03/2018</t>
  </si>
  <si>
    <t>FWD  EUR\ILS 4.3489000 20190213</t>
  </si>
  <si>
    <t>12/02/2018</t>
  </si>
  <si>
    <t>FWD  EUR\ILS 4.3704000 20190213</t>
  </si>
  <si>
    <t>13/02/2018</t>
  </si>
  <si>
    <t>FWD  USD\ILS 3.3586000 20190111</t>
  </si>
  <si>
    <t>11/01/2018</t>
  </si>
  <si>
    <t>FWD  USD\ILS 3.3666000 20190111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</si>
  <si>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</si>
  <si>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</si>
  <si>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</si>
  <si>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</si>
  <si>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</si>
  <si>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</si>
  <si>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</si>
  <si>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</si>
  <si>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</si>
  <si>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</si>
  <si>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</si>
  <si>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</si>
  <si>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</si>
  <si>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</si>
  <si>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</si>
  <si>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</si>
  <si>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</si>
  <si>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</si>
  <si>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</si>
  <si>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</si>
  <si>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</si>
  <si>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</si>
  <si>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</si>
  <si>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</si>
  <si>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</si>
  <si>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</si>
  <si>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</si>
  <si>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</si>
  <si>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</si>
  <si>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</si>
  <si>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</si>
  <si>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</si>
  <si>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</si>
  <si>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</si>
  <si>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</si>
  <si>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</si>
  <si>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</si>
  <si>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</si>
  <si>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</si>
  <si>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</si>
  <si>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</si>
  <si>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</si>
  <si>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</si>
  <si>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</si>
  <si>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</si>
  <si>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</si>
  <si>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</si>
  <si>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</si>
  <si>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</si>
  <si>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</si>
  <si>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</si>
  <si>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</si>
  <si>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</si>
  <si>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</si>
  <si>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</si>
  <si>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</si>
  <si>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</si>
  <si>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</si>
  <si>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</si>
  <si>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</si>
  <si>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</si>
  <si>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</si>
  <si>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</si>
  <si>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</si>
  <si>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</si>
  <si>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</si>
  <si>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</si>
  <si>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</si>
  <si>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</si>
  <si>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</si>
  <si>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</si>
  <si>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</si>
  <si>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</si>
  <si>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</si>
  <si>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</si>
  <si>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</si>
  <si>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</si>
  <si>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</si>
  <si>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</si>
  <si>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</si>
  <si>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Hotels Restaurants &amp; Leisure</t>
  </si>
  <si>
    <t>החברה המדווחת: אלטשולר שחם גמל ופנסיה בע"מ</t>
  </si>
  <si>
    <t>שם מסלול/קרן/קופה: קרן פנסיה מקיפה מסלול בסיסי למקבלי קצבה קיימים</t>
  </si>
  <si>
    <t>אלטשולר שחם סופה*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</si>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</sst>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##0.0000"/>
    <numFmt numFmtId="166" formatCode="##0.0000%"/>
  </numFmts>
  <fonts count="8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4" fontId="7" fillId="0" borderId="0" xfId="0" applyNumberFormat="1" applyFont="1" applyAlignment="1">
      <alignment horizontal="right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rightToLeft="1" tabSelected="1" workbookViewId="0">
      <selection activeCell="E1" sqref="E1:E85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5" ht="15.75">
      <c r="B1" s="1" t="s">
        <v>0</v>
      </c>
      <c r="E1" s="21" t="s">
        <v>487</v>
      </c>
    </row>
    <row r="2" spans="2:5" ht="15.75">
      <c r="B2" s="1" t="s">
        <v>484</v>
      </c>
      <c r="E2" s="21"/>
    </row>
    <row r="3" spans="2:5" ht="15.75">
      <c r="B3" s="1" t="s">
        <v>485</v>
      </c>
      <c r="E3" s="21"/>
    </row>
    <row r="4" spans="2:5" ht="15.75">
      <c r="B4" s="1" t="s">
        <v>1</v>
      </c>
      <c r="E4" s="21"/>
    </row>
    <row r="5" spans="2:5">
      <c r="E5" s="21"/>
    </row>
    <row r="6" spans="2:5" ht="15.75">
      <c r="B6" s="2" t="s">
        <v>2</v>
      </c>
      <c r="E6" s="21"/>
    </row>
    <row r="7" spans="2:5">
      <c r="B7" s="3" t="s">
        <v>3</v>
      </c>
      <c r="C7" s="3" t="s">
        <v>4</v>
      </c>
      <c r="D7" s="3" t="s">
        <v>5</v>
      </c>
      <c r="E7" s="21"/>
    </row>
    <row r="8" spans="2:5">
      <c r="B8" s="4"/>
      <c r="C8" s="4"/>
      <c r="D8" s="4"/>
      <c r="E8" s="21"/>
    </row>
    <row r="9" spans="2:5">
      <c r="E9" s="21"/>
    </row>
    <row r="10" spans="2:5">
      <c r="B10" s="5" t="s">
        <v>6</v>
      </c>
      <c r="C10" s="5"/>
      <c r="D10" s="5"/>
      <c r="E10" s="21"/>
    </row>
    <row r="11" spans="2:5">
      <c r="B11" s="6" t="s">
        <v>7</v>
      </c>
      <c r="C11" s="7">
        <v>297.36032</v>
      </c>
      <c r="D11" s="8">
        <v>1.66867601170019E-2</v>
      </c>
      <c r="E11" s="21"/>
    </row>
    <row r="12" spans="2:5">
      <c r="B12" s="6" t="s">
        <v>8</v>
      </c>
      <c r="C12" s="7">
        <v>2139.2566200000001</v>
      </c>
      <c r="D12" s="8">
        <v>0.12004716045048699</v>
      </c>
      <c r="E12" s="21"/>
    </row>
    <row r="13" spans="2:5">
      <c r="B13" s="6" t="s">
        <v>9</v>
      </c>
      <c r="C13" s="7">
        <v>0</v>
      </c>
      <c r="D13" s="8">
        <v>0</v>
      </c>
      <c r="E13" s="21"/>
    </row>
    <row r="14" spans="2:5">
      <c r="B14" s="6" t="s">
        <v>10</v>
      </c>
      <c r="C14" s="7">
        <v>0</v>
      </c>
      <c r="D14" s="8">
        <v>0</v>
      </c>
      <c r="E14" s="21"/>
    </row>
    <row r="15" spans="2:5">
      <c r="B15" s="6" t="s">
        <v>11</v>
      </c>
      <c r="C15" s="7">
        <v>0</v>
      </c>
      <c r="D15" s="8">
        <v>0</v>
      </c>
      <c r="E15" s="21"/>
    </row>
    <row r="16" spans="2:5">
      <c r="B16" s="6" t="s">
        <v>12</v>
      </c>
      <c r="C16" s="7">
        <v>912.55933000000005</v>
      </c>
      <c r="D16" s="8">
        <v>5.1209450649777097E-2</v>
      </c>
      <c r="E16" s="21"/>
    </row>
    <row r="17" spans="2:5">
      <c r="B17" s="6" t="s">
        <v>13</v>
      </c>
      <c r="C17" s="7">
        <v>1005.24902</v>
      </c>
      <c r="D17" s="8">
        <v>5.6410852848797002E-2</v>
      </c>
      <c r="E17" s="21"/>
    </row>
    <row r="18" spans="2:5">
      <c r="B18" s="6" t="s">
        <v>14</v>
      </c>
      <c r="C18" s="7">
        <v>221.44827000000001</v>
      </c>
      <c r="D18" s="8">
        <v>1.2426856951912899E-2</v>
      </c>
      <c r="E18" s="21"/>
    </row>
    <row r="19" spans="2:5">
      <c r="B19" s="6" t="s">
        <v>15</v>
      </c>
      <c r="C19" s="7">
        <v>0</v>
      </c>
      <c r="D19" s="8">
        <v>0</v>
      </c>
      <c r="E19" s="21"/>
    </row>
    <row r="20" spans="2:5">
      <c r="B20" s="6" t="s">
        <v>16</v>
      </c>
      <c r="C20" s="7">
        <v>0</v>
      </c>
      <c r="D20" s="8">
        <v>0</v>
      </c>
      <c r="E20" s="21"/>
    </row>
    <row r="21" spans="2:5">
      <c r="B21" s="6" t="s">
        <v>17</v>
      </c>
      <c r="C21" s="7">
        <v>0</v>
      </c>
      <c r="D21" s="8">
        <v>0</v>
      </c>
      <c r="E21" s="21"/>
    </row>
    <row r="22" spans="2:5">
      <c r="B22" s="6" t="s">
        <v>18</v>
      </c>
      <c r="C22" s="7">
        <v>0</v>
      </c>
      <c r="D22" s="8">
        <v>0</v>
      </c>
      <c r="E22" s="21"/>
    </row>
    <row r="23" spans="2:5">
      <c r="B23" s="6" t="s">
        <v>19</v>
      </c>
      <c r="C23" s="7">
        <v>15383.518179999999</v>
      </c>
      <c r="D23" s="8">
        <v>0.86326607943251099</v>
      </c>
      <c r="E23" s="21"/>
    </row>
    <row r="24" spans="2:5">
      <c r="B24" s="6" t="s">
        <v>9</v>
      </c>
      <c r="C24" s="7">
        <v>15402.73954</v>
      </c>
      <c r="D24" s="8">
        <v>0.86434471098443599</v>
      </c>
      <c r="E24" s="21"/>
    </row>
    <row r="25" spans="2:5">
      <c r="B25" s="6" t="s">
        <v>20</v>
      </c>
      <c r="C25" s="7">
        <v>0</v>
      </c>
      <c r="D25" s="8">
        <v>0</v>
      </c>
      <c r="E25" s="21"/>
    </row>
    <row r="26" spans="2:5">
      <c r="B26" s="6" t="s">
        <v>21</v>
      </c>
      <c r="C26" s="7">
        <v>0</v>
      </c>
      <c r="D26" s="8">
        <v>0</v>
      </c>
      <c r="E26" s="21"/>
    </row>
    <row r="27" spans="2:5">
      <c r="B27" s="6" t="s">
        <v>22</v>
      </c>
      <c r="C27" s="7">
        <v>0</v>
      </c>
      <c r="D27" s="8">
        <v>0</v>
      </c>
      <c r="E27" s="21"/>
    </row>
    <row r="28" spans="2:5">
      <c r="B28" s="6" t="s">
        <v>23</v>
      </c>
      <c r="C28" s="7">
        <v>0</v>
      </c>
      <c r="D28" s="8">
        <v>0</v>
      </c>
      <c r="E28" s="21"/>
    </row>
    <row r="29" spans="2:5">
      <c r="B29" s="6" t="s">
        <v>24</v>
      </c>
      <c r="C29" s="7">
        <v>0</v>
      </c>
      <c r="D29" s="8">
        <v>0</v>
      </c>
      <c r="E29" s="21"/>
    </row>
    <row r="30" spans="2:5">
      <c r="B30" s="6" t="s">
        <v>25</v>
      </c>
      <c r="C30" s="7">
        <v>0</v>
      </c>
      <c r="D30" s="8">
        <v>0</v>
      </c>
      <c r="E30" s="21"/>
    </row>
    <row r="31" spans="2:5">
      <c r="B31" s="6" t="s">
        <v>26</v>
      </c>
      <c r="C31" s="7">
        <v>-19.221360000000001</v>
      </c>
      <c r="D31" s="8">
        <v>-1.0786315519250699E-3</v>
      </c>
      <c r="E31" s="21"/>
    </row>
    <row r="32" spans="2:5">
      <c r="B32" s="6" t="s">
        <v>27</v>
      </c>
      <c r="C32" s="7">
        <v>0</v>
      </c>
      <c r="D32" s="8">
        <v>0</v>
      </c>
      <c r="E32" s="21"/>
    </row>
    <row r="33" spans="2:5">
      <c r="B33" s="6" t="s">
        <v>28</v>
      </c>
      <c r="C33" s="7">
        <v>0</v>
      </c>
      <c r="D33" s="8">
        <v>0</v>
      </c>
      <c r="E33" s="21"/>
    </row>
    <row r="34" spans="2:5">
      <c r="B34" s="6" t="s">
        <v>29</v>
      </c>
      <c r="C34" s="7">
        <v>0</v>
      </c>
      <c r="D34" s="8">
        <v>0</v>
      </c>
      <c r="E34" s="21"/>
    </row>
    <row r="35" spans="2:5">
      <c r="B35" s="6" t="s">
        <v>30</v>
      </c>
      <c r="C35" s="7">
        <v>0</v>
      </c>
      <c r="D35" s="8">
        <v>0</v>
      </c>
      <c r="E35" s="21"/>
    </row>
    <row r="36" spans="2:5">
      <c r="B36" s="6" t="s">
        <v>31</v>
      </c>
      <c r="C36" s="7">
        <v>0</v>
      </c>
      <c r="D36" s="8">
        <v>0</v>
      </c>
      <c r="E36" s="21"/>
    </row>
    <row r="37" spans="2:5">
      <c r="B37" s="6" t="s">
        <v>32</v>
      </c>
      <c r="C37" s="7">
        <v>0</v>
      </c>
      <c r="D37" s="8">
        <v>0</v>
      </c>
      <c r="E37" s="21"/>
    </row>
    <row r="38" spans="2:5">
      <c r="B38" s="5" t="s">
        <v>33</v>
      </c>
      <c r="C38" s="5"/>
      <c r="D38" s="5"/>
      <c r="E38" s="21"/>
    </row>
    <row r="39" spans="2:5">
      <c r="B39" s="6" t="s">
        <v>34</v>
      </c>
      <c r="C39" s="7">
        <v>0</v>
      </c>
      <c r="D39" s="8">
        <v>0</v>
      </c>
      <c r="E39" s="21"/>
    </row>
    <row r="40" spans="2:5">
      <c r="B40" s="6" t="s">
        <v>35</v>
      </c>
      <c r="C40" s="7">
        <v>0</v>
      </c>
      <c r="D40" s="8">
        <v>0</v>
      </c>
      <c r="E40" s="21"/>
    </row>
    <row r="41" spans="2:5">
      <c r="B41" s="6" t="s">
        <v>36</v>
      </c>
      <c r="C41" s="7">
        <v>0</v>
      </c>
      <c r="D41" s="8">
        <v>0</v>
      </c>
      <c r="E41" s="21"/>
    </row>
    <row r="42" spans="2:5">
      <c r="B42" s="3" t="s">
        <v>37</v>
      </c>
      <c r="C42" s="9">
        <v>17820.135119999999</v>
      </c>
      <c r="D42" s="10">
        <v>1</v>
      </c>
      <c r="E42" s="21"/>
    </row>
    <row r="43" spans="2:5">
      <c r="B43" s="6" t="s">
        <v>38</v>
      </c>
      <c r="C43" s="20">
        <f>'יתרת התחייבות להשקעה'!C10</f>
        <v>0</v>
      </c>
      <c r="D43" s="8">
        <f>C43/C42</f>
        <v>0</v>
      </c>
      <c r="E43" s="21"/>
    </row>
    <row r="44" spans="2:5">
      <c r="E44" s="21"/>
    </row>
    <row r="45" spans="2:5">
      <c r="B45" s="5"/>
      <c r="C45" s="5" t="s">
        <v>39</v>
      </c>
      <c r="D45" s="5" t="s">
        <v>40</v>
      </c>
      <c r="E45" s="21"/>
    </row>
    <row r="46" spans="2:5">
      <c r="E46" s="21"/>
    </row>
    <row r="47" spans="2:5">
      <c r="C47" s="6" t="s">
        <v>41</v>
      </c>
      <c r="D47" s="11">
        <v>3.5139999999999998</v>
      </c>
      <c r="E47" s="21"/>
    </row>
    <row r="48" spans="2:5">
      <c r="C48" s="6" t="s">
        <v>42</v>
      </c>
      <c r="D48" s="11">
        <v>3.2989999999999999</v>
      </c>
      <c r="E48" s="21"/>
    </row>
    <row r="49" spans="3:5">
      <c r="C49" s="6" t="s">
        <v>43</v>
      </c>
      <c r="D49" s="11">
        <v>4.9442000000000004</v>
      </c>
      <c r="E49" s="21"/>
    </row>
    <row r="50" spans="3:5">
      <c r="C50" s="6" t="s">
        <v>44</v>
      </c>
      <c r="D50" s="11">
        <v>3.6745000000000001</v>
      </c>
      <c r="E50" s="21"/>
    </row>
    <row r="51" spans="3:5">
      <c r="C51" s="6" t="s">
        <v>45</v>
      </c>
      <c r="D51" s="11">
        <v>2.7238000000000002</v>
      </c>
      <c r="E51" s="21"/>
    </row>
    <row r="52" spans="3:5">
      <c r="C52" s="6" t="s">
        <v>46</v>
      </c>
      <c r="D52" s="11">
        <v>4.3288000000000002</v>
      </c>
      <c r="E52" s="21"/>
    </row>
    <row r="53" spans="3:5">
      <c r="C53" s="6" t="s">
        <v>47</v>
      </c>
      <c r="D53" s="11">
        <v>0.42099999999999999</v>
      </c>
      <c r="E53" s="21"/>
    </row>
    <row r="54" spans="3:5">
      <c r="C54" s="6" t="s">
        <v>48</v>
      </c>
      <c r="D54" s="11">
        <v>4.9492000000000003</v>
      </c>
      <c r="E54" s="21"/>
    </row>
    <row r="55" spans="3:5">
      <c r="C55" s="6" t="s">
        <v>49</v>
      </c>
      <c r="D55" s="11">
        <v>0.58079999999999998</v>
      </c>
      <c r="E55" s="21"/>
    </row>
    <row r="56" spans="3:5">
      <c r="C56" s="6" t="s">
        <v>50</v>
      </c>
      <c r="D56" s="11">
        <v>0.2964</v>
      </c>
      <c r="E56" s="21"/>
    </row>
    <row r="57" spans="3:5">
      <c r="C57" s="6" t="s">
        <v>51</v>
      </c>
      <c r="D57" s="11">
        <v>2.6999</v>
      </c>
      <c r="E57" s="21"/>
    </row>
    <row r="58" spans="3:5">
      <c r="C58" s="6" t="s">
        <v>52</v>
      </c>
      <c r="D58" s="11">
        <v>0.44750000000000001</v>
      </c>
      <c r="E58" s="21"/>
    </row>
    <row r="59" spans="3:5">
      <c r="C59" s="6" t="s">
        <v>53</v>
      </c>
      <c r="D59" s="11">
        <v>2.9845000000000002</v>
      </c>
      <c r="E59" s="21"/>
    </row>
    <row r="60" spans="3:5">
      <c r="C60" s="6" t="s">
        <v>54</v>
      </c>
      <c r="D60" s="11">
        <v>0.19</v>
      </c>
      <c r="E60" s="21"/>
    </row>
    <row r="61" spans="3:5">
      <c r="C61" s="6" t="s">
        <v>55</v>
      </c>
      <c r="D61" s="11">
        <v>0.28079999999999999</v>
      </c>
      <c r="E61" s="21"/>
    </row>
    <row r="62" spans="3:5">
      <c r="C62" s="6" t="s">
        <v>56</v>
      </c>
      <c r="D62" s="11">
        <v>6.0699999999999997E-2</v>
      </c>
      <c r="E62" s="21"/>
    </row>
    <row r="63" spans="3:5">
      <c r="C63" s="6" t="s">
        <v>57</v>
      </c>
      <c r="D63" s="11">
        <v>1.0557000000000001</v>
      </c>
      <c r="E63" s="21"/>
    </row>
    <row r="64" spans="3:5">
      <c r="C64" s="6" t="s">
        <v>58</v>
      </c>
      <c r="D64" s="11">
        <v>3.5705000000000001E-2</v>
      </c>
      <c r="E64" s="21"/>
    </row>
    <row r="65" spans="3:5">
      <c r="C65" s="6" t="s">
        <v>59</v>
      </c>
      <c r="D65" s="11">
        <v>0.5373</v>
      </c>
      <c r="E65" s="21"/>
    </row>
    <row r="66" spans="3:5">
      <c r="C66" s="6" t="s">
        <v>60</v>
      </c>
      <c r="D66" s="11">
        <v>0.1915</v>
      </c>
      <c r="E66" s="21"/>
    </row>
    <row r="67" spans="3:5">
      <c r="C67" s="6" t="s">
        <v>61</v>
      </c>
      <c r="D67" s="11">
        <v>0.12</v>
      </c>
      <c r="E67" s="21"/>
    </row>
    <row r="68" spans="3:5">
      <c r="C68" s="6" t="s">
        <v>62</v>
      </c>
      <c r="D68" s="11">
        <v>1.6000000000000001E-3</v>
      </c>
      <c r="E68" s="21"/>
    </row>
    <row r="69" spans="3:5">
      <c r="C69" s="6" t="s">
        <v>63</v>
      </c>
      <c r="D69" s="11">
        <v>2.5206</v>
      </c>
      <c r="E69" s="21"/>
    </row>
    <row r="70" spans="3:5">
      <c r="C70" s="6" t="s">
        <v>64</v>
      </c>
      <c r="D70" s="11">
        <v>0.87760000000000005</v>
      </c>
      <c r="E70" s="21"/>
    </row>
    <row r="71" spans="3:5">
      <c r="C71" s="6" t="s">
        <v>65</v>
      </c>
      <c r="D71" s="11">
        <v>0.4461</v>
      </c>
      <c r="E71" s="21"/>
    </row>
    <row r="72" spans="3:5">
      <c r="C72" s="6" t="s">
        <v>66</v>
      </c>
      <c r="D72" s="11">
        <v>2.6695000000000002</v>
      </c>
      <c r="E72" s="21"/>
    </row>
    <row r="73" spans="3:5">
      <c r="C73" s="6" t="s">
        <v>67</v>
      </c>
      <c r="D73" s="11">
        <v>0.55710000000000004</v>
      </c>
      <c r="E73" s="21"/>
    </row>
    <row r="74" spans="3:5">
      <c r="C74" s="6" t="s">
        <v>68</v>
      </c>
      <c r="D74" s="11">
        <v>1.0239</v>
      </c>
      <c r="E74" s="21"/>
    </row>
    <row r="75" spans="3:5">
      <c r="C75" s="6" t="s">
        <v>69</v>
      </c>
      <c r="D75" s="11">
        <v>1.3794999999999999</v>
      </c>
      <c r="E75" s="21"/>
    </row>
    <row r="76" spans="3:5">
      <c r="C76" s="6" t="s">
        <v>70</v>
      </c>
      <c r="D76" s="11">
        <v>1.6955</v>
      </c>
      <c r="E76" s="21"/>
    </row>
    <row r="77" spans="3:5">
      <c r="C77" s="6" t="s">
        <v>71</v>
      </c>
      <c r="D77" s="11">
        <v>0.17380000000000001</v>
      </c>
      <c r="E77" s="21"/>
    </row>
    <row r="78" spans="3:5">
      <c r="C78" s="6" t="s">
        <v>72</v>
      </c>
      <c r="D78" s="11">
        <v>3.2871999999999999</v>
      </c>
      <c r="E78" s="21"/>
    </row>
    <row r="79" spans="3:5">
      <c r="C79" s="6" t="s">
        <v>73</v>
      </c>
      <c r="D79" s="11">
        <v>2</v>
      </c>
      <c r="E79" s="21"/>
    </row>
    <row r="80" spans="3:5">
      <c r="C80" s="6" t="s">
        <v>74</v>
      </c>
      <c r="D80" s="11">
        <v>2.3199999999999998E-2</v>
      </c>
      <c r="E80" s="21"/>
    </row>
    <row r="81" spans="1:5">
      <c r="C81" s="6" t="s">
        <v>75</v>
      </c>
      <c r="D81" s="11">
        <v>0.1981</v>
      </c>
      <c r="E81" s="21"/>
    </row>
    <row r="82" spans="1:5">
      <c r="C82" s="6" t="s">
        <v>76</v>
      </c>
      <c r="D82" s="11">
        <v>0.25440000000000002</v>
      </c>
      <c r="E82" s="21"/>
    </row>
    <row r="83" spans="1:5">
      <c r="E83" s="21"/>
    </row>
    <row r="84" spans="1:5">
      <c r="E84" s="21"/>
    </row>
    <row r="85" spans="1:5">
      <c r="B85" s="5" t="s">
        <v>77</v>
      </c>
      <c r="E85" s="21"/>
    </row>
    <row r="86" spans="1:5">
      <c r="A86" s="21" t="s">
        <v>488</v>
      </c>
      <c r="B86" s="21"/>
      <c r="C86" s="21"/>
      <c r="D86" s="21"/>
    </row>
    <row r="87" spans="1:5">
      <c r="A87" s="21" t="s">
        <v>489</v>
      </c>
      <c r="B87" s="21"/>
      <c r="C87" s="21"/>
      <c r="D87" s="21"/>
    </row>
  </sheetData>
  <mergeCells count="3">
    <mergeCell ref="E1:E85"/>
    <mergeCell ref="A86:D86"/>
    <mergeCell ref="A87:D87"/>
  </mergeCells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>
      <selection activeCell="B4" sqref="B4"/>
    </sheetView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484</v>
      </c>
    </row>
    <row r="3" spans="2:12" ht="15.75">
      <c r="B3" s="1" t="s">
        <v>485</v>
      </c>
    </row>
    <row r="4" spans="2:12" ht="15.75">
      <c r="B4" s="1" t="s">
        <v>1</v>
      </c>
    </row>
    <row r="6" spans="2:12" ht="15.75">
      <c r="B6" s="2" t="s">
        <v>111</v>
      </c>
    </row>
    <row r="7" spans="2:12" ht="15.75">
      <c r="B7" s="2" t="s">
        <v>285</v>
      </c>
    </row>
    <row r="8" spans="2:12">
      <c r="B8" s="3" t="s">
        <v>79</v>
      </c>
      <c r="C8" s="3" t="s">
        <v>80</v>
      </c>
      <c r="D8" s="3" t="s">
        <v>113</v>
      </c>
      <c r="E8" s="3" t="s">
        <v>134</v>
      </c>
      <c r="F8" s="3" t="s">
        <v>84</v>
      </c>
      <c r="G8" s="3" t="s">
        <v>116</v>
      </c>
      <c r="H8" s="3" t="s">
        <v>40</v>
      </c>
      <c r="I8" s="3" t="s">
        <v>87</v>
      </c>
      <c r="J8" s="3" t="s">
        <v>118</v>
      </c>
      <c r="K8" s="3" t="s">
        <v>119</v>
      </c>
      <c r="L8" s="3" t="s">
        <v>89</v>
      </c>
    </row>
    <row r="9" spans="2:12">
      <c r="B9" s="4"/>
      <c r="C9" s="4"/>
      <c r="D9" s="4"/>
      <c r="E9" s="4"/>
      <c r="F9" s="4"/>
      <c r="G9" s="4" t="s">
        <v>122</v>
      </c>
      <c r="H9" s="4" t="s">
        <v>123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286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287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288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289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290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291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292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288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293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290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294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291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110</v>
      </c>
      <c r="C25" s="17"/>
      <c r="D25" s="6"/>
      <c r="E25" s="6"/>
      <c r="F25" s="6"/>
    </row>
    <row r="29" spans="2:12">
      <c r="B29" s="5" t="s">
        <v>77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>
      <selection activeCell="B4" sqref="B4"/>
    </sheetView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484</v>
      </c>
    </row>
    <row r="3" spans="2:11" ht="15.75">
      <c r="B3" s="1" t="s">
        <v>485</v>
      </c>
    </row>
    <row r="4" spans="2:11" ht="15.75">
      <c r="B4" s="1" t="s">
        <v>1</v>
      </c>
    </row>
    <row r="6" spans="2:11" ht="15.75">
      <c r="B6" s="2" t="s">
        <v>111</v>
      </c>
    </row>
    <row r="7" spans="2:11" ht="15.75">
      <c r="B7" s="2" t="s">
        <v>295</v>
      </c>
    </row>
    <row r="8" spans="2:11">
      <c r="B8" s="3" t="s">
        <v>79</v>
      </c>
      <c r="C8" s="3" t="s">
        <v>80</v>
      </c>
      <c r="D8" s="3" t="s">
        <v>113</v>
      </c>
      <c r="E8" s="3" t="s">
        <v>134</v>
      </c>
      <c r="F8" s="3" t="s">
        <v>84</v>
      </c>
      <c r="G8" s="3" t="s">
        <v>116</v>
      </c>
      <c r="H8" s="3" t="s">
        <v>40</v>
      </c>
      <c r="I8" s="3" t="s">
        <v>87</v>
      </c>
      <c r="J8" s="3" t="s">
        <v>119</v>
      </c>
      <c r="K8" s="3" t="s">
        <v>89</v>
      </c>
    </row>
    <row r="9" spans="2:11">
      <c r="B9" s="4"/>
      <c r="C9" s="4"/>
      <c r="D9" s="4"/>
      <c r="E9" s="4"/>
      <c r="F9" s="4"/>
      <c r="G9" s="4" t="s">
        <v>122</v>
      </c>
      <c r="H9" s="4" t="s">
        <v>123</v>
      </c>
      <c r="I9" s="4" t="s">
        <v>91</v>
      </c>
      <c r="J9" s="4" t="s">
        <v>90</v>
      </c>
      <c r="K9" s="4" t="s">
        <v>90</v>
      </c>
    </row>
    <row r="11" spans="2:11">
      <c r="B11" s="3" t="s">
        <v>296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297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298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299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300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110</v>
      </c>
      <c r="C18" s="17"/>
      <c r="D18" s="6"/>
      <c r="E18" s="6"/>
      <c r="F18" s="6"/>
    </row>
    <row r="22" spans="2:6">
      <c r="B22" s="5" t="s">
        <v>77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B4" sqref="B4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484</v>
      </c>
    </row>
    <row r="3" spans="2:17" ht="15.75">
      <c r="B3" s="1" t="s">
        <v>485</v>
      </c>
    </row>
    <row r="4" spans="2:17" ht="15.75">
      <c r="B4" s="1" t="s">
        <v>1</v>
      </c>
    </row>
    <row r="6" spans="2:17" ht="15.75">
      <c r="B6" s="2" t="s">
        <v>111</v>
      </c>
    </row>
    <row r="7" spans="2:17" ht="15.75">
      <c r="B7" s="2" t="s">
        <v>301</v>
      </c>
    </row>
    <row r="8" spans="2:17">
      <c r="B8" s="3" t="s">
        <v>79</v>
      </c>
      <c r="C8" s="3" t="s">
        <v>80</v>
      </c>
      <c r="D8" s="3" t="s">
        <v>302</v>
      </c>
      <c r="E8" s="3" t="s">
        <v>82</v>
      </c>
      <c r="F8" s="3" t="s">
        <v>83</v>
      </c>
      <c r="G8" s="3" t="s">
        <v>114</v>
      </c>
      <c r="H8" s="3" t="s">
        <v>115</v>
      </c>
      <c r="I8" s="3" t="s">
        <v>84</v>
      </c>
      <c r="J8" s="3" t="s">
        <v>85</v>
      </c>
      <c r="K8" s="3" t="s">
        <v>86</v>
      </c>
      <c r="L8" s="3" t="s">
        <v>116</v>
      </c>
      <c r="M8" s="3" t="s">
        <v>40</v>
      </c>
      <c r="N8" s="3" t="s">
        <v>87</v>
      </c>
      <c r="O8" s="3" t="s">
        <v>118</v>
      </c>
      <c r="P8" s="3" t="s">
        <v>119</v>
      </c>
      <c r="Q8" s="3" t="s">
        <v>89</v>
      </c>
    </row>
    <row r="9" spans="2:17">
      <c r="B9" s="4"/>
      <c r="C9" s="4"/>
      <c r="D9" s="4"/>
      <c r="E9" s="4"/>
      <c r="F9" s="4"/>
      <c r="G9" s="4" t="s">
        <v>120</v>
      </c>
      <c r="H9" s="4" t="s">
        <v>121</v>
      </c>
      <c r="I9" s="4"/>
      <c r="J9" s="4" t="s">
        <v>90</v>
      </c>
      <c r="K9" s="4" t="s">
        <v>90</v>
      </c>
      <c r="L9" s="4" t="s">
        <v>122</v>
      </c>
      <c r="M9" s="4" t="s">
        <v>123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303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304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305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306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307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308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309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310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311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305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306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307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308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309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310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110</v>
      </c>
      <c r="C28" s="17"/>
      <c r="D28" s="6"/>
      <c r="E28" s="6"/>
      <c r="F28" s="6"/>
      <c r="G28" s="6"/>
      <c r="I28" s="6"/>
    </row>
    <row r="32" spans="2:17">
      <c r="B32" s="5" t="s">
        <v>77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8"/>
  <sheetViews>
    <sheetView rightToLeft="1" workbookViewId="0">
      <selection activeCell="B4" sqref="B4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1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484</v>
      </c>
    </row>
    <row r="3" spans="2:16" ht="15.75">
      <c r="B3" s="1" t="s">
        <v>485</v>
      </c>
    </row>
    <row r="4" spans="2:16" ht="15.75">
      <c r="B4" s="1" t="s">
        <v>1</v>
      </c>
    </row>
    <row r="6" spans="2:16" ht="15.75">
      <c r="B6" s="2" t="s">
        <v>312</v>
      </c>
    </row>
    <row r="7" spans="2:16" ht="15.75">
      <c r="B7" s="2" t="s">
        <v>112</v>
      </c>
    </row>
    <row r="8" spans="2:16">
      <c r="B8" s="3" t="s">
        <v>79</v>
      </c>
      <c r="C8" s="3" t="s">
        <v>80</v>
      </c>
      <c r="D8" s="3" t="s">
        <v>82</v>
      </c>
      <c r="E8" s="3" t="s">
        <v>83</v>
      </c>
      <c r="F8" s="3" t="s">
        <v>114</v>
      </c>
      <c r="G8" s="3" t="s">
        <v>115</v>
      </c>
      <c r="H8" s="3" t="s">
        <v>84</v>
      </c>
      <c r="I8" s="3" t="s">
        <v>85</v>
      </c>
      <c r="J8" s="3" t="s">
        <v>86</v>
      </c>
      <c r="K8" s="3" t="s">
        <v>116</v>
      </c>
      <c r="L8" s="3" t="s">
        <v>40</v>
      </c>
      <c r="M8" s="3" t="s">
        <v>313</v>
      </c>
      <c r="N8" s="3" t="s">
        <v>118</v>
      </c>
      <c r="O8" s="3" t="s">
        <v>119</v>
      </c>
      <c r="P8" s="3" t="s">
        <v>89</v>
      </c>
    </row>
    <row r="9" spans="2:16">
      <c r="B9" s="4"/>
      <c r="C9" s="4"/>
      <c r="D9" s="4"/>
      <c r="E9" s="4"/>
      <c r="F9" s="4" t="s">
        <v>120</v>
      </c>
      <c r="G9" s="4" t="s">
        <v>121</v>
      </c>
      <c r="H9" s="4"/>
      <c r="I9" s="4" t="s">
        <v>90</v>
      </c>
      <c r="J9" s="4" t="s">
        <v>90</v>
      </c>
      <c r="K9" s="4" t="s">
        <v>122</v>
      </c>
      <c r="L9" s="4" t="s">
        <v>123</v>
      </c>
      <c r="M9" s="4" t="s">
        <v>91</v>
      </c>
      <c r="N9" s="4" t="s">
        <v>90</v>
      </c>
      <c r="O9" s="4" t="s">
        <v>90</v>
      </c>
      <c r="P9" s="4" t="s">
        <v>90</v>
      </c>
    </row>
    <row r="11" spans="2:16">
      <c r="B11" s="3" t="s">
        <v>124</v>
      </c>
      <c r="C11" s="12"/>
      <c r="D11" s="3"/>
      <c r="E11" s="3"/>
      <c r="F11" s="3"/>
      <c r="G11" s="12">
        <v>10.36</v>
      </c>
      <c r="H11" s="3"/>
      <c r="J11" s="10">
        <v>4.8599999999999997E-2</v>
      </c>
      <c r="K11" s="9">
        <v>15203000</v>
      </c>
      <c r="M11" s="9">
        <v>15402.74</v>
      </c>
      <c r="O11" s="10">
        <v>1</v>
      </c>
      <c r="P11" s="10">
        <v>0.86429999999999996</v>
      </c>
    </row>
    <row r="12" spans="2:16">
      <c r="B12" s="3" t="s">
        <v>314</v>
      </c>
      <c r="C12" s="12"/>
      <c r="D12" s="3"/>
      <c r="E12" s="3"/>
      <c r="F12" s="3"/>
      <c r="G12" s="12">
        <v>10.36</v>
      </c>
      <c r="H12" s="3"/>
      <c r="J12" s="10">
        <v>4.8599999999999997E-2</v>
      </c>
      <c r="K12" s="9">
        <v>15203000</v>
      </c>
      <c r="M12" s="9">
        <v>15402.74</v>
      </c>
      <c r="O12" s="10">
        <v>1</v>
      </c>
      <c r="P12" s="10">
        <v>0.86429999999999996</v>
      </c>
    </row>
    <row r="13" spans="2:16">
      <c r="B13" s="13" t="s">
        <v>315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316</v>
      </c>
      <c r="C14" s="14"/>
      <c r="D14" s="13"/>
      <c r="E14" s="13"/>
      <c r="F14" s="13"/>
      <c r="G14" s="14">
        <v>10.36</v>
      </c>
      <c r="H14" s="13"/>
      <c r="J14" s="16">
        <v>4.8599999999999997E-2</v>
      </c>
      <c r="K14" s="15">
        <v>15203000</v>
      </c>
      <c r="M14" s="15">
        <v>15402.74</v>
      </c>
      <c r="O14" s="16">
        <v>1</v>
      </c>
      <c r="P14" s="16">
        <v>0.86429999999999996</v>
      </c>
    </row>
    <row r="15" spans="2:16">
      <c r="B15" s="6" t="s">
        <v>317</v>
      </c>
      <c r="C15" s="17">
        <v>8288367</v>
      </c>
      <c r="D15" s="6" t="s">
        <v>318</v>
      </c>
      <c r="E15" s="6"/>
      <c r="F15" s="6" t="s">
        <v>319</v>
      </c>
      <c r="G15" s="17">
        <v>9.75</v>
      </c>
      <c r="H15" s="6" t="s">
        <v>97</v>
      </c>
      <c r="I15" s="19">
        <v>4.8000000000000001E-2</v>
      </c>
      <c r="J15" s="8">
        <v>4.8599999999999997E-2</v>
      </c>
      <c r="K15" s="7">
        <v>1076000</v>
      </c>
      <c r="L15" s="7">
        <v>100.66</v>
      </c>
      <c r="M15" s="7">
        <v>1083.1099999999999</v>
      </c>
      <c r="O15" s="8">
        <v>7.0300000000000001E-2</v>
      </c>
      <c r="P15" s="8">
        <v>6.08E-2</v>
      </c>
    </row>
    <row r="16" spans="2:16">
      <c r="B16" s="6" t="s">
        <v>320</v>
      </c>
      <c r="C16" s="17">
        <v>8288375</v>
      </c>
      <c r="D16" s="6" t="s">
        <v>318</v>
      </c>
      <c r="E16" s="6"/>
      <c r="F16" s="6" t="s">
        <v>321</v>
      </c>
      <c r="G16" s="17">
        <v>9.6</v>
      </c>
      <c r="H16" s="6" t="s">
        <v>97</v>
      </c>
      <c r="I16" s="19">
        <v>4.8000000000000001E-2</v>
      </c>
      <c r="J16" s="8">
        <v>4.8599999999999997E-2</v>
      </c>
      <c r="K16" s="7">
        <v>545000</v>
      </c>
      <c r="L16" s="7">
        <v>102.98</v>
      </c>
      <c r="M16" s="7">
        <v>561.23</v>
      </c>
      <c r="O16" s="8">
        <v>3.6400000000000002E-2</v>
      </c>
      <c r="P16" s="8">
        <v>3.15E-2</v>
      </c>
    </row>
    <row r="17" spans="2:16">
      <c r="B17" s="6" t="s">
        <v>322</v>
      </c>
      <c r="C17" s="17">
        <v>8288383</v>
      </c>
      <c r="D17" s="6" t="s">
        <v>318</v>
      </c>
      <c r="E17" s="6"/>
      <c r="F17" s="6" t="s">
        <v>323</v>
      </c>
      <c r="G17" s="17">
        <v>9.68</v>
      </c>
      <c r="H17" s="6" t="s">
        <v>97</v>
      </c>
      <c r="I17" s="19">
        <v>4.8000000000000001E-2</v>
      </c>
      <c r="J17" s="8">
        <v>4.8599999999999997E-2</v>
      </c>
      <c r="K17" s="7">
        <v>26000</v>
      </c>
      <c r="L17" s="7">
        <v>102.78</v>
      </c>
      <c r="M17" s="7">
        <v>26.72</v>
      </c>
      <c r="O17" s="8">
        <v>1.6999999999999999E-3</v>
      </c>
      <c r="P17" s="8">
        <v>1.5E-3</v>
      </c>
    </row>
    <row r="18" spans="2:16">
      <c r="B18" s="6" t="s">
        <v>324</v>
      </c>
      <c r="C18" s="17">
        <v>8288524</v>
      </c>
      <c r="D18" s="6" t="s">
        <v>318</v>
      </c>
      <c r="E18" s="6"/>
      <c r="F18" s="6" t="s">
        <v>325</v>
      </c>
      <c r="G18" s="17">
        <v>10.37</v>
      </c>
      <c r="H18" s="6" t="s">
        <v>97</v>
      </c>
      <c r="I18" s="19">
        <v>4.8000000000000001E-2</v>
      </c>
      <c r="J18" s="8">
        <v>4.8599999999999997E-2</v>
      </c>
      <c r="K18" s="7">
        <v>7496000</v>
      </c>
      <c r="L18" s="7">
        <v>101.14</v>
      </c>
      <c r="M18" s="7">
        <v>7581.76</v>
      </c>
      <c r="O18" s="8">
        <v>0.49220000000000003</v>
      </c>
      <c r="P18" s="8">
        <v>0.42549999999999999</v>
      </c>
    </row>
    <row r="19" spans="2:16">
      <c r="B19" s="6" t="s">
        <v>326</v>
      </c>
      <c r="C19" s="17">
        <v>8288532</v>
      </c>
      <c r="D19" s="6" t="s">
        <v>318</v>
      </c>
      <c r="E19" s="6"/>
      <c r="F19" s="6" t="s">
        <v>327</v>
      </c>
      <c r="G19" s="17">
        <v>10.45</v>
      </c>
      <c r="H19" s="6" t="s">
        <v>97</v>
      </c>
      <c r="I19" s="19">
        <v>4.8000000000000001E-2</v>
      </c>
      <c r="J19" s="8">
        <v>4.8599999999999997E-2</v>
      </c>
      <c r="K19" s="7">
        <v>114000</v>
      </c>
      <c r="L19" s="7">
        <v>100.74</v>
      </c>
      <c r="M19" s="7">
        <v>114.84</v>
      </c>
      <c r="O19" s="8">
        <v>7.4999999999999997E-3</v>
      </c>
      <c r="P19" s="8">
        <v>6.4000000000000003E-3</v>
      </c>
    </row>
    <row r="20" spans="2:16">
      <c r="B20" s="6" t="s">
        <v>328</v>
      </c>
      <c r="C20" s="17">
        <v>8288540</v>
      </c>
      <c r="D20" s="6" t="s">
        <v>318</v>
      </c>
      <c r="E20" s="6"/>
      <c r="F20" s="6" t="s">
        <v>329</v>
      </c>
      <c r="G20" s="17">
        <v>10.54</v>
      </c>
      <c r="H20" s="6" t="s">
        <v>97</v>
      </c>
      <c r="I20" s="19">
        <v>4.8000000000000001E-2</v>
      </c>
      <c r="J20" s="8">
        <v>4.8599999999999997E-2</v>
      </c>
      <c r="K20" s="7">
        <v>170000</v>
      </c>
      <c r="L20" s="7">
        <v>100.46</v>
      </c>
      <c r="M20" s="7">
        <v>170.77</v>
      </c>
      <c r="O20" s="8">
        <v>1.11E-2</v>
      </c>
      <c r="P20" s="8">
        <v>9.5999999999999992E-3</v>
      </c>
    </row>
    <row r="21" spans="2:16">
      <c r="B21" s="6" t="s">
        <v>330</v>
      </c>
      <c r="C21" s="17">
        <v>8288557</v>
      </c>
      <c r="D21" s="6" t="s">
        <v>318</v>
      </c>
      <c r="E21" s="6"/>
      <c r="F21" s="6" t="s">
        <v>331</v>
      </c>
      <c r="G21" s="17">
        <v>10.37</v>
      </c>
      <c r="H21" s="6" t="s">
        <v>97</v>
      </c>
      <c r="I21" s="19">
        <v>4.8000000000000001E-2</v>
      </c>
      <c r="J21" s="8">
        <v>4.8599999999999997E-2</v>
      </c>
      <c r="K21" s="7">
        <v>1171000</v>
      </c>
      <c r="L21" s="7">
        <v>102.35</v>
      </c>
      <c r="M21" s="7">
        <v>1198.57</v>
      </c>
      <c r="O21" s="8">
        <v>7.7799999999999994E-2</v>
      </c>
      <c r="P21" s="8">
        <v>6.7299999999999999E-2</v>
      </c>
    </row>
    <row r="22" spans="2:16">
      <c r="B22" s="6" t="s">
        <v>332</v>
      </c>
      <c r="C22" s="17">
        <v>8288565</v>
      </c>
      <c r="D22" s="6" t="s">
        <v>318</v>
      </c>
      <c r="E22" s="6"/>
      <c r="F22" s="6" t="s">
        <v>333</v>
      </c>
      <c r="G22" s="17">
        <v>10.45</v>
      </c>
      <c r="H22" s="6" t="s">
        <v>97</v>
      </c>
      <c r="I22" s="19">
        <v>4.8000000000000001E-2</v>
      </c>
      <c r="J22" s="8">
        <v>4.8599999999999997E-2</v>
      </c>
      <c r="K22" s="7">
        <v>1502000</v>
      </c>
      <c r="L22" s="7">
        <v>101.95</v>
      </c>
      <c r="M22" s="7">
        <v>1531.23</v>
      </c>
      <c r="O22" s="8">
        <v>9.9400000000000002E-2</v>
      </c>
      <c r="P22" s="8">
        <v>8.5900000000000004E-2</v>
      </c>
    </row>
    <row r="23" spans="2:16">
      <c r="B23" s="6" t="s">
        <v>334</v>
      </c>
      <c r="C23" s="17">
        <v>8288573</v>
      </c>
      <c r="D23" s="6" t="s">
        <v>318</v>
      </c>
      <c r="E23" s="6"/>
      <c r="F23" s="6" t="s">
        <v>335</v>
      </c>
      <c r="G23" s="17">
        <v>10.54</v>
      </c>
      <c r="H23" s="6" t="s">
        <v>97</v>
      </c>
      <c r="I23" s="19">
        <v>4.8000000000000001E-2</v>
      </c>
      <c r="J23" s="8">
        <v>4.8599999999999997E-2</v>
      </c>
      <c r="K23" s="7">
        <v>640000</v>
      </c>
      <c r="L23" s="7">
        <v>101.55</v>
      </c>
      <c r="M23" s="7">
        <v>649.92999999999995</v>
      </c>
      <c r="O23" s="8">
        <v>4.2200000000000001E-2</v>
      </c>
      <c r="P23" s="8">
        <v>3.6499999999999998E-2</v>
      </c>
    </row>
    <row r="24" spans="2:16">
      <c r="B24" s="6" t="s">
        <v>336</v>
      </c>
      <c r="C24" s="17">
        <v>8288581</v>
      </c>
      <c r="D24" s="6" t="s">
        <v>318</v>
      </c>
      <c r="E24" s="6"/>
      <c r="F24" s="6" t="s">
        <v>337</v>
      </c>
      <c r="G24" s="17">
        <v>10.62</v>
      </c>
      <c r="H24" s="6" t="s">
        <v>97</v>
      </c>
      <c r="I24" s="19">
        <v>4.8000000000000001E-2</v>
      </c>
      <c r="J24" s="8">
        <v>4.8599999999999997E-2</v>
      </c>
      <c r="K24" s="7">
        <v>842000</v>
      </c>
      <c r="L24" s="7">
        <v>101.14</v>
      </c>
      <c r="M24" s="7">
        <v>851.63</v>
      </c>
      <c r="O24" s="8">
        <v>5.5300000000000002E-2</v>
      </c>
      <c r="P24" s="8">
        <v>4.7800000000000002E-2</v>
      </c>
    </row>
    <row r="25" spans="2:16">
      <c r="B25" s="6" t="s">
        <v>338</v>
      </c>
      <c r="C25" s="17">
        <v>8288599</v>
      </c>
      <c r="D25" s="6" t="s">
        <v>318</v>
      </c>
      <c r="E25" s="6"/>
      <c r="F25" s="6" t="s">
        <v>339</v>
      </c>
      <c r="G25" s="17">
        <v>10.7</v>
      </c>
      <c r="H25" s="6" t="s">
        <v>97</v>
      </c>
      <c r="I25" s="19">
        <v>4.8000000000000001E-2</v>
      </c>
      <c r="J25" s="8">
        <v>4.8599999999999997E-2</v>
      </c>
      <c r="K25" s="7">
        <v>1621000</v>
      </c>
      <c r="L25" s="7">
        <v>100.74</v>
      </c>
      <c r="M25" s="7">
        <v>1632.94</v>
      </c>
      <c r="O25" s="8">
        <v>0.106</v>
      </c>
      <c r="P25" s="8">
        <v>9.1600000000000001E-2</v>
      </c>
    </row>
    <row r="26" spans="2:16">
      <c r="B26" s="13" t="s">
        <v>340</v>
      </c>
      <c r="C26" s="14"/>
      <c r="D26" s="13"/>
      <c r="E26" s="13"/>
      <c r="F26" s="13"/>
      <c r="H26" s="13"/>
      <c r="K26" s="15">
        <v>0</v>
      </c>
      <c r="M26" s="15">
        <v>0</v>
      </c>
      <c r="O26" s="16">
        <v>0</v>
      </c>
      <c r="P26" s="16">
        <v>0</v>
      </c>
    </row>
    <row r="27" spans="2:16">
      <c r="B27" s="13" t="s">
        <v>341</v>
      </c>
      <c r="C27" s="14"/>
      <c r="D27" s="13"/>
      <c r="E27" s="13"/>
      <c r="F27" s="13"/>
      <c r="H27" s="13"/>
      <c r="K27" s="15">
        <v>0</v>
      </c>
      <c r="M27" s="15">
        <v>0</v>
      </c>
      <c r="O27" s="16">
        <v>0</v>
      </c>
      <c r="P27" s="16">
        <v>0</v>
      </c>
    </row>
    <row r="28" spans="2:16">
      <c r="B28" s="13" t="s">
        <v>342</v>
      </c>
      <c r="C28" s="14"/>
      <c r="D28" s="13"/>
      <c r="E28" s="13"/>
      <c r="F28" s="13"/>
      <c r="H28" s="13"/>
      <c r="K28" s="15">
        <v>0</v>
      </c>
      <c r="M28" s="15">
        <v>0</v>
      </c>
      <c r="O28" s="16">
        <v>0</v>
      </c>
      <c r="P28" s="16">
        <v>0</v>
      </c>
    </row>
    <row r="29" spans="2:16">
      <c r="B29" s="3" t="s">
        <v>343</v>
      </c>
      <c r="C29" s="12"/>
      <c r="D29" s="3"/>
      <c r="E29" s="3"/>
      <c r="F29" s="3"/>
      <c r="H29" s="3"/>
      <c r="K29" s="9">
        <v>0</v>
      </c>
      <c r="M29" s="9">
        <v>0</v>
      </c>
      <c r="O29" s="10">
        <v>0</v>
      </c>
      <c r="P29" s="10">
        <v>0</v>
      </c>
    </row>
    <row r="30" spans="2:16">
      <c r="B30" s="13" t="s">
        <v>130</v>
      </c>
      <c r="C30" s="14"/>
      <c r="D30" s="13"/>
      <c r="E30" s="13"/>
      <c r="F30" s="13"/>
      <c r="H30" s="13"/>
      <c r="K30" s="15">
        <v>0</v>
      </c>
      <c r="M30" s="15">
        <v>0</v>
      </c>
      <c r="O30" s="16">
        <v>0</v>
      </c>
      <c r="P30" s="16">
        <v>0</v>
      </c>
    </row>
    <row r="31" spans="2:16">
      <c r="B31" s="13" t="s">
        <v>344</v>
      </c>
      <c r="C31" s="14"/>
      <c r="D31" s="13"/>
      <c r="E31" s="13"/>
      <c r="F31" s="13"/>
      <c r="H31" s="13"/>
      <c r="K31" s="15">
        <v>0</v>
      </c>
      <c r="M31" s="15">
        <v>0</v>
      </c>
      <c r="O31" s="16">
        <v>0</v>
      </c>
      <c r="P31" s="16">
        <v>0</v>
      </c>
    </row>
    <row r="34" spans="2:8">
      <c r="B34" s="6" t="s">
        <v>110</v>
      </c>
      <c r="C34" s="17"/>
      <c r="D34" s="6"/>
      <c r="E34" s="6"/>
      <c r="F34" s="6"/>
      <c r="H34" s="6"/>
    </row>
    <row r="38" spans="2:8">
      <c r="B38" s="5" t="s">
        <v>77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>
      <selection activeCell="B4" sqref="B4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484</v>
      </c>
    </row>
    <row r="3" spans="2:19" ht="15.75">
      <c r="B3" s="1" t="s">
        <v>485</v>
      </c>
    </row>
    <row r="4" spans="2:19" ht="15.75">
      <c r="B4" s="1" t="s">
        <v>1</v>
      </c>
    </row>
    <row r="6" spans="2:19" ht="15.75">
      <c r="B6" s="2" t="s">
        <v>312</v>
      </c>
    </row>
    <row r="7" spans="2:19" ht="15.75">
      <c r="B7" s="2" t="s">
        <v>132</v>
      </c>
    </row>
    <row r="8" spans="2:19">
      <c r="B8" s="3" t="s">
        <v>79</v>
      </c>
      <c r="C8" s="3" t="s">
        <v>80</v>
      </c>
      <c r="D8" s="3" t="s">
        <v>133</v>
      </c>
      <c r="E8" s="3" t="s">
        <v>81</v>
      </c>
      <c r="F8" s="3" t="s">
        <v>134</v>
      </c>
      <c r="G8" s="3" t="s">
        <v>82</v>
      </c>
      <c r="H8" s="3" t="s">
        <v>83</v>
      </c>
      <c r="I8" s="3" t="s">
        <v>114</v>
      </c>
      <c r="J8" s="3" t="s">
        <v>115</v>
      </c>
      <c r="K8" s="3" t="s">
        <v>84</v>
      </c>
      <c r="L8" s="3" t="s">
        <v>85</v>
      </c>
      <c r="M8" s="3" t="s">
        <v>86</v>
      </c>
      <c r="N8" s="3" t="s">
        <v>116</v>
      </c>
      <c r="O8" s="3" t="s">
        <v>40</v>
      </c>
      <c r="P8" s="3" t="s">
        <v>313</v>
      </c>
      <c r="Q8" s="3" t="s">
        <v>118</v>
      </c>
      <c r="R8" s="3" t="s">
        <v>119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120</v>
      </c>
      <c r="J9" s="4" t="s">
        <v>121</v>
      </c>
      <c r="K9" s="4"/>
      <c r="L9" s="4" t="s">
        <v>90</v>
      </c>
      <c r="M9" s="4" t="s">
        <v>90</v>
      </c>
      <c r="N9" s="4" t="s">
        <v>122</v>
      </c>
      <c r="O9" s="4" t="s">
        <v>123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345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346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347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348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139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349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350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351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352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110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77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>
      <selection activeCell="B4" sqref="B4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484</v>
      </c>
    </row>
    <row r="3" spans="2:19" ht="15.75">
      <c r="B3" s="1" t="s">
        <v>485</v>
      </c>
    </row>
    <row r="4" spans="2:19" ht="15.75">
      <c r="B4" s="1" t="s">
        <v>1</v>
      </c>
    </row>
    <row r="6" spans="2:19" ht="15.75">
      <c r="B6" s="2" t="s">
        <v>312</v>
      </c>
    </row>
    <row r="7" spans="2:19" ht="15.75">
      <c r="B7" s="2" t="s">
        <v>144</v>
      </c>
    </row>
    <row r="8" spans="2:19">
      <c r="B8" s="3" t="s">
        <v>79</v>
      </c>
      <c r="C8" s="3" t="s">
        <v>80</v>
      </c>
      <c r="D8" s="3" t="s">
        <v>133</v>
      </c>
      <c r="E8" s="3" t="s">
        <v>81</v>
      </c>
      <c r="F8" s="3" t="s">
        <v>134</v>
      </c>
      <c r="G8" s="3" t="s">
        <v>82</v>
      </c>
      <c r="H8" s="3" t="s">
        <v>83</v>
      </c>
      <c r="I8" s="3" t="s">
        <v>114</v>
      </c>
      <c r="J8" s="3" t="s">
        <v>115</v>
      </c>
      <c r="K8" s="3" t="s">
        <v>84</v>
      </c>
      <c r="L8" s="3" t="s">
        <v>85</v>
      </c>
      <c r="M8" s="3" t="s">
        <v>86</v>
      </c>
      <c r="N8" s="3" t="s">
        <v>116</v>
      </c>
      <c r="O8" s="3" t="s">
        <v>40</v>
      </c>
      <c r="P8" s="3" t="s">
        <v>313</v>
      </c>
      <c r="Q8" s="3" t="s">
        <v>118</v>
      </c>
      <c r="R8" s="3" t="s">
        <v>119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120</v>
      </c>
      <c r="J9" s="4" t="s">
        <v>121</v>
      </c>
      <c r="K9" s="4"/>
      <c r="L9" s="4" t="s">
        <v>90</v>
      </c>
      <c r="M9" s="4" t="s">
        <v>90</v>
      </c>
      <c r="N9" s="4" t="s">
        <v>122</v>
      </c>
      <c r="O9" s="4" t="s">
        <v>123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353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354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355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356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357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358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359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360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361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110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77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rightToLeft="1" workbookViewId="0">
      <selection activeCell="B4" sqref="B4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484</v>
      </c>
    </row>
    <row r="3" spans="2:13" ht="15.75">
      <c r="B3" s="1" t="s">
        <v>485</v>
      </c>
    </row>
    <row r="4" spans="2:13" ht="15.75">
      <c r="B4" s="1" t="s">
        <v>1</v>
      </c>
    </row>
    <row r="6" spans="2:13" ht="15.75">
      <c r="B6" s="2" t="s">
        <v>312</v>
      </c>
    </row>
    <row r="7" spans="2:13" ht="15.75">
      <c r="B7" s="2" t="s">
        <v>154</v>
      </c>
    </row>
    <row r="8" spans="2:13">
      <c r="B8" s="3" t="s">
        <v>79</v>
      </c>
      <c r="C8" s="3" t="s">
        <v>80</v>
      </c>
      <c r="D8" s="3" t="s">
        <v>133</v>
      </c>
      <c r="E8" s="3" t="s">
        <v>81</v>
      </c>
      <c r="F8" s="3" t="s">
        <v>134</v>
      </c>
      <c r="G8" s="3" t="s">
        <v>84</v>
      </c>
      <c r="H8" s="3" t="s">
        <v>116</v>
      </c>
      <c r="I8" s="3" t="s">
        <v>40</v>
      </c>
      <c r="J8" s="3" t="s">
        <v>313</v>
      </c>
      <c r="K8" s="3" t="s">
        <v>118</v>
      </c>
      <c r="L8" s="3" t="s">
        <v>119</v>
      </c>
      <c r="M8" s="3" t="s">
        <v>89</v>
      </c>
    </row>
    <row r="9" spans="2:13">
      <c r="B9" s="4"/>
      <c r="C9" s="4"/>
      <c r="D9" s="4"/>
      <c r="E9" s="4"/>
      <c r="F9" s="4"/>
      <c r="G9" s="4"/>
      <c r="H9" s="4" t="s">
        <v>122</v>
      </c>
      <c r="I9" s="4" t="s">
        <v>123</v>
      </c>
      <c r="J9" s="4" t="s">
        <v>91</v>
      </c>
      <c r="K9" s="4" t="s">
        <v>90</v>
      </c>
      <c r="L9" s="4" t="s">
        <v>90</v>
      </c>
      <c r="M9" s="4" t="s">
        <v>90</v>
      </c>
    </row>
    <row r="11" spans="2:13">
      <c r="B11" s="3" t="s">
        <v>362</v>
      </c>
      <c r="C11" s="12"/>
      <c r="D11" s="3"/>
      <c r="E11" s="3"/>
      <c r="F11" s="3"/>
      <c r="G11" s="3"/>
      <c r="H11" s="9">
        <v>0</v>
      </c>
      <c r="J11" s="9">
        <v>0</v>
      </c>
      <c r="L11" s="10">
        <v>0</v>
      </c>
      <c r="M11" s="10">
        <v>0</v>
      </c>
    </row>
    <row r="12" spans="2:13">
      <c r="B12" s="3" t="s">
        <v>363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156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364</v>
      </c>
      <c r="C14" s="12"/>
      <c r="D14" s="3"/>
      <c r="E14" s="3"/>
      <c r="F14" s="3"/>
      <c r="G14" s="3"/>
      <c r="H14" s="9">
        <v>0</v>
      </c>
      <c r="J14" s="9">
        <v>0</v>
      </c>
      <c r="L14" s="10">
        <v>0</v>
      </c>
      <c r="M14" s="10">
        <v>0</v>
      </c>
    </row>
    <row r="15" spans="2:13">
      <c r="B15" s="13" t="s">
        <v>195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196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9" spans="2:7">
      <c r="B19" s="6" t="s">
        <v>110</v>
      </c>
      <c r="C19" s="17"/>
      <c r="D19" s="6"/>
      <c r="E19" s="6"/>
      <c r="F19" s="6"/>
      <c r="G19" s="6"/>
    </row>
    <row r="23" spans="2:7">
      <c r="B23" s="5" t="s">
        <v>77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rightToLeft="1" workbookViewId="0">
      <selection activeCell="B4" sqref="B4"/>
    </sheetView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484</v>
      </c>
    </row>
    <row r="3" spans="2:11" ht="15.75">
      <c r="B3" s="1" t="s">
        <v>485</v>
      </c>
    </row>
    <row r="4" spans="2:11" ht="15.75">
      <c r="B4" s="1" t="s">
        <v>1</v>
      </c>
    </row>
    <row r="6" spans="2:11" ht="15.75">
      <c r="B6" s="2" t="s">
        <v>312</v>
      </c>
    </row>
    <row r="7" spans="2:11" ht="15.75">
      <c r="B7" s="2" t="s">
        <v>365</v>
      </c>
    </row>
    <row r="8" spans="2:11">
      <c r="B8" s="3" t="s">
        <v>79</v>
      </c>
      <c r="C8" s="3" t="s">
        <v>80</v>
      </c>
      <c r="D8" s="3" t="s">
        <v>84</v>
      </c>
      <c r="E8" s="3" t="s">
        <v>114</v>
      </c>
      <c r="F8" s="3" t="s">
        <v>116</v>
      </c>
      <c r="G8" s="3" t="s">
        <v>40</v>
      </c>
      <c r="H8" s="3" t="s">
        <v>313</v>
      </c>
      <c r="I8" s="3" t="s">
        <v>118</v>
      </c>
      <c r="J8" s="3" t="s">
        <v>119</v>
      </c>
      <c r="K8" s="3" t="s">
        <v>89</v>
      </c>
    </row>
    <row r="9" spans="2:11">
      <c r="B9" s="4"/>
      <c r="C9" s="4"/>
      <c r="D9" s="4"/>
      <c r="E9" s="4" t="s">
        <v>120</v>
      </c>
      <c r="F9" s="4" t="s">
        <v>122</v>
      </c>
      <c r="G9" s="4" t="s">
        <v>123</v>
      </c>
      <c r="H9" s="4" t="s">
        <v>91</v>
      </c>
      <c r="I9" s="4" t="s">
        <v>90</v>
      </c>
      <c r="J9" s="4" t="s">
        <v>90</v>
      </c>
      <c r="K9" s="4" t="s">
        <v>90</v>
      </c>
    </row>
    <row r="11" spans="2:11">
      <c r="B11" s="3" t="s">
        <v>366</v>
      </c>
      <c r="C11" s="12"/>
      <c r="D11" s="3"/>
      <c r="E11" s="3"/>
      <c r="F11" s="9">
        <v>0</v>
      </c>
      <c r="H11" s="9">
        <v>0</v>
      </c>
      <c r="J11" s="10">
        <v>0</v>
      </c>
      <c r="K11" s="10">
        <v>0</v>
      </c>
    </row>
    <row r="12" spans="2:11">
      <c r="B12" s="3" t="s">
        <v>367</v>
      </c>
      <c r="C12" s="12"/>
      <c r="D12" s="3"/>
      <c r="E12" s="3"/>
      <c r="F12" s="9">
        <v>0</v>
      </c>
      <c r="H12" s="9">
        <v>0</v>
      </c>
      <c r="J12" s="10">
        <v>0</v>
      </c>
      <c r="K12" s="10">
        <v>0</v>
      </c>
    </row>
    <row r="13" spans="2:11">
      <c r="B13" s="13" t="s">
        <v>368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369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370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371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3" t="s">
        <v>372</v>
      </c>
      <c r="C17" s="12"/>
      <c r="D17" s="3"/>
      <c r="E17" s="3"/>
      <c r="F17" s="9">
        <v>0</v>
      </c>
      <c r="H17" s="9">
        <v>0</v>
      </c>
      <c r="J17" s="10">
        <v>0</v>
      </c>
      <c r="K17" s="10">
        <v>0</v>
      </c>
    </row>
    <row r="18" spans="2:11">
      <c r="B18" s="13" t="s">
        <v>368</v>
      </c>
      <c r="C18" s="14"/>
      <c r="D18" s="13"/>
      <c r="E18" s="13"/>
      <c r="F18" s="15">
        <v>0</v>
      </c>
      <c r="H18" s="15">
        <v>0</v>
      </c>
      <c r="J18" s="16">
        <v>0</v>
      </c>
      <c r="K18" s="16">
        <v>0</v>
      </c>
    </row>
    <row r="19" spans="2:11">
      <c r="B19" s="13" t="s">
        <v>369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370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371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4" spans="2:11">
      <c r="B24" s="6" t="s">
        <v>110</v>
      </c>
      <c r="C24" s="17"/>
      <c r="D24" s="6"/>
      <c r="E24" s="6"/>
    </row>
    <row r="28" spans="2:11">
      <c r="B28" s="5" t="s">
        <v>77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>
      <selection activeCell="B4" sqref="B4"/>
    </sheetView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484</v>
      </c>
    </row>
    <row r="3" spans="2:12" ht="15.75">
      <c r="B3" s="1" t="s">
        <v>485</v>
      </c>
    </row>
    <row r="4" spans="2:12" ht="15.75">
      <c r="B4" s="1" t="s">
        <v>1</v>
      </c>
    </row>
    <row r="6" spans="2:12" ht="15.75">
      <c r="B6" s="2" t="s">
        <v>312</v>
      </c>
    </row>
    <row r="7" spans="2:12" ht="15.75">
      <c r="B7" s="2" t="s">
        <v>373</v>
      </c>
    </row>
    <row r="8" spans="2:12">
      <c r="B8" s="3" t="s">
        <v>79</v>
      </c>
      <c r="C8" s="3" t="s">
        <v>80</v>
      </c>
      <c r="D8" s="3" t="s">
        <v>134</v>
      </c>
      <c r="E8" s="3" t="s">
        <v>84</v>
      </c>
      <c r="F8" s="3" t="s">
        <v>114</v>
      </c>
      <c r="G8" s="3" t="s">
        <v>116</v>
      </c>
      <c r="H8" s="3" t="s">
        <v>40</v>
      </c>
      <c r="I8" s="3" t="s">
        <v>313</v>
      </c>
      <c r="J8" s="3" t="s">
        <v>118</v>
      </c>
      <c r="K8" s="3" t="s">
        <v>119</v>
      </c>
      <c r="L8" s="3" t="s">
        <v>89</v>
      </c>
    </row>
    <row r="9" spans="2:12">
      <c r="B9" s="4"/>
      <c r="C9" s="4"/>
      <c r="D9" s="4"/>
      <c r="E9" s="4"/>
      <c r="F9" s="4" t="s">
        <v>120</v>
      </c>
      <c r="G9" s="4" t="s">
        <v>122</v>
      </c>
      <c r="H9" s="4" t="s">
        <v>123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374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375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283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376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284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110</v>
      </c>
      <c r="C18" s="17"/>
      <c r="D18" s="6"/>
      <c r="E18" s="6"/>
      <c r="F18" s="6"/>
    </row>
    <row r="22" spans="2:6">
      <c r="B22" s="5" t="s">
        <v>77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>
      <selection activeCell="B4" sqref="B4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484</v>
      </c>
    </row>
    <row r="3" spans="2:12" ht="15.75">
      <c r="B3" s="1" t="s">
        <v>485</v>
      </c>
    </row>
    <row r="4" spans="2:12" ht="15.75">
      <c r="B4" s="1" t="s">
        <v>1</v>
      </c>
    </row>
    <row r="6" spans="2:12" ht="15.75">
      <c r="B6" s="2" t="s">
        <v>312</v>
      </c>
    </row>
    <row r="7" spans="2:12" ht="15.75">
      <c r="B7" s="2" t="s">
        <v>377</v>
      </c>
    </row>
    <row r="8" spans="2:12">
      <c r="B8" s="3" t="s">
        <v>79</v>
      </c>
      <c r="C8" s="3" t="s">
        <v>80</v>
      </c>
      <c r="D8" s="3" t="s">
        <v>134</v>
      </c>
      <c r="E8" s="3" t="s">
        <v>114</v>
      </c>
      <c r="F8" s="3" t="s">
        <v>84</v>
      </c>
      <c r="G8" s="3" t="s">
        <v>116</v>
      </c>
      <c r="H8" s="3" t="s">
        <v>40</v>
      </c>
      <c r="I8" s="3" t="s">
        <v>313</v>
      </c>
      <c r="J8" s="3" t="s">
        <v>118</v>
      </c>
      <c r="K8" s="3" t="s">
        <v>119</v>
      </c>
      <c r="L8" s="3" t="s">
        <v>89</v>
      </c>
    </row>
    <row r="9" spans="2:12">
      <c r="B9" s="4"/>
      <c r="C9" s="4"/>
      <c r="D9" s="4"/>
      <c r="E9" s="4" t="s">
        <v>120</v>
      </c>
      <c r="F9" s="4"/>
      <c r="G9" s="4" t="s">
        <v>122</v>
      </c>
      <c r="H9" s="4" t="s">
        <v>123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378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379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380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381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382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383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384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385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380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386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383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387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384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110</v>
      </c>
      <c r="C26" s="17"/>
      <c r="D26" s="6"/>
      <c r="E26" s="6"/>
      <c r="F26" s="6"/>
    </row>
    <row r="30" spans="2:12">
      <c r="B30" s="5" t="s">
        <v>77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rightToLeft="1" workbookViewId="0">
      <selection activeCell="A37" sqref="A37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9.7109375" customWidth="1"/>
    <col min="6" max="6" width="10.7109375" customWidth="1"/>
    <col min="7" max="7" width="15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3" ht="15.75">
      <c r="B1" s="1" t="s">
        <v>0</v>
      </c>
      <c r="M1" s="21" t="s">
        <v>487</v>
      </c>
    </row>
    <row r="2" spans="2:13" ht="15.75">
      <c r="B2" s="1" t="s">
        <v>484</v>
      </c>
      <c r="M2" s="21"/>
    </row>
    <row r="3" spans="2:13" ht="15.75">
      <c r="B3" s="1" t="s">
        <v>485</v>
      </c>
      <c r="M3" s="21"/>
    </row>
    <row r="4" spans="2:13" ht="15.75">
      <c r="B4" s="1" t="s">
        <v>1</v>
      </c>
      <c r="M4" s="21"/>
    </row>
    <row r="5" spans="2:13">
      <c r="M5" s="21"/>
    </row>
    <row r="6" spans="2:13" ht="15.75">
      <c r="B6" s="2" t="s">
        <v>78</v>
      </c>
      <c r="M6" s="21"/>
    </row>
    <row r="7" spans="2:13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84</v>
      </c>
      <c r="H7" s="3" t="s">
        <v>85</v>
      </c>
      <c r="I7" s="3" t="s">
        <v>86</v>
      </c>
      <c r="J7" s="3" t="s">
        <v>87</v>
      </c>
      <c r="K7" s="3" t="s">
        <v>88</v>
      </c>
      <c r="L7" s="3" t="s">
        <v>89</v>
      </c>
      <c r="M7" s="21"/>
    </row>
    <row r="8" spans="2:13">
      <c r="B8" s="4"/>
      <c r="C8" s="4"/>
      <c r="D8" s="4"/>
      <c r="E8" s="4"/>
      <c r="F8" s="4"/>
      <c r="G8" s="4"/>
      <c r="H8" s="4" t="s">
        <v>90</v>
      </c>
      <c r="I8" s="4" t="s">
        <v>90</v>
      </c>
      <c r="J8" s="4" t="s">
        <v>91</v>
      </c>
      <c r="K8" s="4" t="s">
        <v>90</v>
      </c>
      <c r="L8" s="4" t="s">
        <v>90</v>
      </c>
      <c r="M8" s="21"/>
    </row>
    <row r="9" spans="2:13">
      <c r="M9" s="21"/>
    </row>
    <row r="10" spans="2:13">
      <c r="B10" s="3" t="s">
        <v>92</v>
      </c>
      <c r="C10" s="12"/>
      <c r="D10" s="3"/>
      <c r="E10" s="3"/>
      <c r="F10" s="3"/>
      <c r="G10" s="3"/>
      <c r="J10" s="9">
        <v>297.36</v>
      </c>
      <c r="K10" s="10">
        <v>1</v>
      </c>
      <c r="L10" s="10">
        <v>1.67E-2</v>
      </c>
      <c r="M10" s="21"/>
    </row>
    <row r="11" spans="2:13">
      <c r="B11" s="3" t="s">
        <v>93</v>
      </c>
      <c r="C11" s="12"/>
      <c r="D11" s="3"/>
      <c r="E11" s="3"/>
      <c r="F11" s="3"/>
      <c r="G11" s="3"/>
      <c r="J11" s="9">
        <v>297.36</v>
      </c>
      <c r="K11" s="10">
        <v>1</v>
      </c>
      <c r="L11" s="10">
        <v>1.67E-2</v>
      </c>
      <c r="M11" s="21"/>
    </row>
    <row r="12" spans="2:13">
      <c r="B12" s="13" t="s">
        <v>94</v>
      </c>
      <c r="C12" s="14"/>
      <c r="D12" s="13"/>
      <c r="E12" s="13"/>
      <c r="F12" s="13"/>
      <c r="G12" s="13"/>
      <c r="J12" s="15">
        <v>240.86</v>
      </c>
      <c r="K12" s="16">
        <v>0.81</v>
      </c>
      <c r="L12" s="16">
        <v>1.35E-2</v>
      </c>
      <c r="M12" s="21"/>
    </row>
    <row r="13" spans="2:13">
      <c r="B13" s="6" t="s">
        <v>95</v>
      </c>
      <c r="C13" s="17">
        <v>4</v>
      </c>
      <c r="D13" s="18">
        <v>10</v>
      </c>
      <c r="E13" s="6" t="s">
        <v>96</v>
      </c>
      <c r="F13" s="6"/>
      <c r="G13" s="6" t="s">
        <v>97</v>
      </c>
      <c r="J13" s="7">
        <v>265.07</v>
      </c>
      <c r="K13" s="8">
        <v>0.89139999999999997</v>
      </c>
      <c r="L13" s="8">
        <v>1.49E-2</v>
      </c>
      <c r="M13" s="21"/>
    </row>
    <row r="14" spans="2:13">
      <c r="B14" s="6" t="s">
        <v>98</v>
      </c>
      <c r="C14" s="17">
        <v>5000</v>
      </c>
      <c r="D14" s="18">
        <v>10</v>
      </c>
      <c r="E14" s="6" t="s">
        <v>96</v>
      </c>
      <c r="F14" s="6"/>
      <c r="G14" s="6" t="s">
        <v>97</v>
      </c>
      <c r="J14" s="7">
        <v>-24.21</v>
      </c>
      <c r="K14" s="8">
        <v>-8.14E-2</v>
      </c>
      <c r="L14" s="8">
        <v>-1.4E-3</v>
      </c>
      <c r="M14" s="21"/>
    </row>
    <row r="15" spans="2:13">
      <c r="B15" s="13" t="s">
        <v>99</v>
      </c>
      <c r="C15" s="14"/>
      <c r="D15" s="13"/>
      <c r="E15" s="13"/>
      <c r="F15" s="13"/>
      <c r="G15" s="13"/>
      <c r="J15" s="15">
        <v>56.5</v>
      </c>
      <c r="K15" s="16">
        <v>0.19</v>
      </c>
      <c r="L15" s="16">
        <v>3.2000000000000002E-3</v>
      </c>
      <c r="M15" s="21"/>
    </row>
    <row r="16" spans="2:13">
      <c r="B16" s="6" t="s">
        <v>100</v>
      </c>
      <c r="C16" s="17">
        <v>1010</v>
      </c>
      <c r="D16" s="18">
        <v>10</v>
      </c>
      <c r="E16" s="6" t="s">
        <v>96</v>
      </c>
      <c r="F16" s="6"/>
      <c r="G16" s="6" t="s">
        <v>46</v>
      </c>
      <c r="J16" s="7">
        <v>0</v>
      </c>
      <c r="K16" s="8">
        <v>0</v>
      </c>
      <c r="L16" s="8">
        <v>0</v>
      </c>
      <c r="M16" s="21"/>
    </row>
    <row r="17" spans="2:13">
      <c r="B17" s="6" t="s">
        <v>101</v>
      </c>
      <c r="C17" s="17">
        <v>14</v>
      </c>
      <c r="D17" s="18">
        <v>10</v>
      </c>
      <c r="E17" s="6" t="s">
        <v>96</v>
      </c>
      <c r="F17" s="6"/>
      <c r="G17" s="6" t="s">
        <v>41</v>
      </c>
      <c r="J17" s="7">
        <v>56.5</v>
      </c>
      <c r="K17" s="8">
        <v>0.19</v>
      </c>
      <c r="L17" s="8">
        <v>3.2000000000000002E-3</v>
      </c>
      <c r="M17" s="21"/>
    </row>
    <row r="18" spans="2:13">
      <c r="B18" s="6" t="s">
        <v>102</v>
      </c>
      <c r="C18" s="17">
        <v>1004</v>
      </c>
      <c r="D18" s="18">
        <v>10</v>
      </c>
      <c r="E18" s="6" t="s">
        <v>96</v>
      </c>
      <c r="F18" s="6"/>
      <c r="G18" s="6" t="s">
        <v>43</v>
      </c>
      <c r="J18" s="7">
        <v>0</v>
      </c>
      <c r="K18" s="8">
        <v>0</v>
      </c>
      <c r="L18" s="8">
        <v>0</v>
      </c>
      <c r="M18" s="21"/>
    </row>
    <row r="19" spans="2:13">
      <c r="B19" s="6" t="s">
        <v>103</v>
      </c>
      <c r="C19" s="17">
        <v>1007</v>
      </c>
      <c r="D19" s="18">
        <v>10</v>
      </c>
      <c r="E19" s="6" t="s">
        <v>96</v>
      </c>
      <c r="F19" s="6"/>
      <c r="G19" s="6" t="s">
        <v>44</v>
      </c>
      <c r="J19" s="7">
        <v>0</v>
      </c>
      <c r="K19" s="8">
        <v>0</v>
      </c>
      <c r="L19" s="8">
        <v>0</v>
      </c>
      <c r="M19" s="21"/>
    </row>
    <row r="20" spans="2:13">
      <c r="B20" s="13" t="s">
        <v>104</v>
      </c>
      <c r="C20" s="14"/>
      <c r="D20" s="13"/>
      <c r="E20" s="13"/>
      <c r="F20" s="13"/>
      <c r="G20" s="13"/>
      <c r="J20" s="15">
        <v>0</v>
      </c>
      <c r="K20" s="16">
        <v>0</v>
      </c>
      <c r="L20" s="16">
        <v>0</v>
      </c>
      <c r="M20" s="21"/>
    </row>
    <row r="21" spans="2:13">
      <c r="B21" s="13" t="s">
        <v>105</v>
      </c>
      <c r="C21" s="14"/>
      <c r="D21" s="13"/>
      <c r="E21" s="13"/>
      <c r="F21" s="13"/>
      <c r="G21" s="13"/>
      <c r="J21" s="15">
        <v>0</v>
      </c>
      <c r="K21" s="16">
        <v>0</v>
      </c>
      <c r="L21" s="16">
        <v>0</v>
      </c>
      <c r="M21" s="21"/>
    </row>
    <row r="22" spans="2:13">
      <c r="B22" s="13" t="s">
        <v>106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  <c r="M22" s="21"/>
    </row>
    <row r="23" spans="2:13">
      <c r="B23" s="13" t="s">
        <v>107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  <c r="M23" s="21"/>
    </row>
    <row r="24" spans="2:13">
      <c r="B24" s="13" t="s">
        <v>108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  <c r="M24" s="21"/>
    </row>
    <row r="25" spans="2:13">
      <c r="B25" s="3" t="s">
        <v>109</v>
      </c>
      <c r="C25" s="12"/>
      <c r="D25" s="3"/>
      <c r="E25" s="3"/>
      <c r="F25" s="3"/>
      <c r="G25" s="3"/>
      <c r="J25" s="9">
        <v>0</v>
      </c>
      <c r="K25" s="10">
        <v>0</v>
      </c>
      <c r="L25" s="10">
        <v>0</v>
      </c>
      <c r="M25" s="21"/>
    </row>
    <row r="26" spans="2:13">
      <c r="B26" s="13" t="s">
        <v>99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  <c r="M26" s="21"/>
    </row>
    <row r="27" spans="2:13">
      <c r="B27" s="13" t="s">
        <v>108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  <c r="M27" s="21"/>
    </row>
    <row r="28" spans="2:13">
      <c r="M28" s="21"/>
    </row>
    <row r="29" spans="2:13">
      <c r="M29" s="21"/>
    </row>
    <row r="30" spans="2:13">
      <c r="B30" s="6" t="s">
        <v>110</v>
      </c>
      <c r="C30" s="17"/>
      <c r="D30" s="6"/>
      <c r="E30" s="6"/>
      <c r="F30" s="6"/>
      <c r="G30" s="6"/>
      <c r="M30" s="21"/>
    </row>
    <row r="31" spans="2:13">
      <c r="M31" s="21"/>
    </row>
    <row r="32" spans="2:13">
      <c r="M32" s="21"/>
    </row>
    <row r="33" spans="1:13">
      <c r="M33" s="21"/>
    </row>
    <row r="34" spans="1:13">
      <c r="B34" s="5" t="s">
        <v>77</v>
      </c>
      <c r="M34" s="21"/>
    </row>
    <row r="35" spans="1:13">
      <c r="A35" s="21" t="s">
        <v>488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</row>
    <row r="36" spans="1:13">
      <c r="A36" s="21" t="s">
        <v>489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</row>
  </sheetData>
  <mergeCells count="3">
    <mergeCell ref="M1:M34"/>
    <mergeCell ref="A35:L35"/>
    <mergeCell ref="A36:L36"/>
  </mergeCells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5"/>
  <sheetViews>
    <sheetView rightToLeft="1" workbookViewId="0">
      <selection activeCell="B4" sqref="B4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13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484</v>
      </c>
    </row>
    <row r="3" spans="2:11" ht="15.75">
      <c r="B3" s="1" t="s">
        <v>485</v>
      </c>
    </row>
    <row r="4" spans="2:11" ht="15.75">
      <c r="B4" s="1" t="s">
        <v>1</v>
      </c>
    </row>
    <row r="6" spans="2:11" ht="15.75">
      <c r="B6" s="2" t="s">
        <v>312</v>
      </c>
    </row>
    <row r="7" spans="2:11" ht="15.75">
      <c r="B7" s="2" t="s">
        <v>388</v>
      </c>
    </row>
    <row r="8" spans="2:11">
      <c r="B8" s="3" t="s">
        <v>79</v>
      </c>
      <c r="C8" s="3" t="s">
        <v>80</v>
      </c>
      <c r="D8" s="3" t="s">
        <v>134</v>
      </c>
      <c r="E8" s="3" t="s">
        <v>114</v>
      </c>
      <c r="F8" s="3" t="s">
        <v>84</v>
      </c>
      <c r="G8" s="3" t="s">
        <v>116</v>
      </c>
      <c r="H8" s="3" t="s">
        <v>40</v>
      </c>
      <c r="I8" s="3" t="s">
        <v>313</v>
      </c>
      <c r="J8" s="3" t="s">
        <v>119</v>
      </c>
      <c r="K8" s="3" t="s">
        <v>89</v>
      </c>
    </row>
    <row r="9" spans="2:11">
      <c r="B9" s="4"/>
      <c r="C9" s="4"/>
      <c r="D9" s="4"/>
      <c r="E9" s="4" t="s">
        <v>120</v>
      </c>
      <c r="F9" s="4"/>
      <c r="G9" s="4" t="s">
        <v>122</v>
      </c>
      <c r="H9" s="4" t="s">
        <v>123</v>
      </c>
      <c r="I9" s="4" t="s">
        <v>91</v>
      </c>
      <c r="J9" s="4" t="s">
        <v>90</v>
      </c>
      <c r="K9" s="4" t="s">
        <v>90</v>
      </c>
    </row>
    <row r="11" spans="2:11">
      <c r="B11" s="3" t="s">
        <v>389</v>
      </c>
      <c r="C11" s="12"/>
      <c r="D11" s="3"/>
      <c r="E11" s="3"/>
      <c r="F11" s="3"/>
      <c r="G11" s="9">
        <v>224500</v>
      </c>
      <c r="I11" s="9">
        <v>-19.22</v>
      </c>
      <c r="J11" s="10">
        <v>1</v>
      </c>
      <c r="K11" s="10">
        <v>-1.1000000000000001E-3</v>
      </c>
    </row>
    <row r="12" spans="2:11">
      <c r="B12" s="3" t="s">
        <v>390</v>
      </c>
      <c r="C12" s="12"/>
      <c r="D12" s="3"/>
      <c r="E12" s="3"/>
      <c r="F12" s="3"/>
      <c r="G12" s="9">
        <v>224500</v>
      </c>
      <c r="I12" s="9">
        <v>-19.22</v>
      </c>
      <c r="J12" s="10">
        <v>1</v>
      </c>
      <c r="K12" s="10">
        <v>-1.1000000000000001E-3</v>
      </c>
    </row>
    <row r="13" spans="2:11">
      <c r="B13" s="13" t="s">
        <v>391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392</v>
      </c>
      <c r="C14" s="14"/>
      <c r="D14" s="13"/>
      <c r="E14" s="13"/>
      <c r="F14" s="13"/>
      <c r="G14" s="15">
        <v>224500</v>
      </c>
      <c r="I14" s="15">
        <v>-19.22</v>
      </c>
      <c r="J14" s="16">
        <v>1</v>
      </c>
      <c r="K14" s="16">
        <v>-1.1000000000000001E-3</v>
      </c>
    </row>
    <row r="15" spans="2:11">
      <c r="B15" s="6" t="s">
        <v>393</v>
      </c>
      <c r="C15" s="17">
        <v>316512649</v>
      </c>
      <c r="D15" s="6" t="s">
        <v>394</v>
      </c>
      <c r="E15" s="6" t="s">
        <v>395</v>
      </c>
      <c r="F15" s="6" t="s">
        <v>97</v>
      </c>
      <c r="G15" s="7">
        <v>49800</v>
      </c>
      <c r="H15" s="7">
        <v>-8.81</v>
      </c>
      <c r="I15" s="7">
        <v>-4.3899999999999997</v>
      </c>
      <c r="J15" s="8">
        <v>0.22819999999999999</v>
      </c>
      <c r="K15" s="8">
        <v>-2.0000000000000001E-4</v>
      </c>
    </row>
    <row r="16" spans="2:11">
      <c r="B16" s="6" t="s">
        <v>393</v>
      </c>
      <c r="C16" s="17">
        <v>316512771</v>
      </c>
      <c r="D16" s="6" t="s">
        <v>394</v>
      </c>
      <c r="E16" s="6" t="s">
        <v>395</v>
      </c>
      <c r="F16" s="6" t="s">
        <v>97</v>
      </c>
      <c r="G16" s="7">
        <v>10200</v>
      </c>
      <c r="H16" s="7">
        <v>-8.81</v>
      </c>
      <c r="I16" s="7">
        <v>-0.9</v>
      </c>
      <c r="J16" s="8">
        <v>4.6699999999999998E-2</v>
      </c>
      <c r="K16" s="8">
        <v>-1E-4</v>
      </c>
    </row>
    <row r="17" spans="2:11">
      <c r="B17" s="6" t="s">
        <v>396</v>
      </c>
      <c r="C17" s="17">
        <v>316060102</v>
      </c>
      <c r="D17" s="6" t="s">
        <v>394</v>
      </c>
      <c r="E17" s="6" t="s">
        <v>397</v>
      </c>
      <c r="F17" s="6" t="s">
        <v>97</v>
      </c>
      <c r="G17" s="7">
        <v>3900</v>
      </c>
      <c r="H17" s="7">
        <v>-0.55000000000000004</v>
      </c>
      <c r="I17" s="7">
        <v>-0.02</v>
      </c>
      <c r="J17" s="8">
        <v>1.1000000000000001E-3</v>
      </c>
      <c r="K17" s="8">
        <v>0</v>
      </c>
    </row>
    <row r="18" spans="2:11">
      <c r="B18" s="6" t="s">
        <v>398</v>
      </c>
      <c r="C18" s="17">
        <v>316080621</v>
      </c>
      <c r="D18" s="6" t="s">
        <v>394</v>
      </c>
      <c r="E18" s="6" t="s">
        <v>399</v>
      </c>
      <c r="F18" s="6" t="s">
        <v>97</v>
      </c>
      <c r="G18" s="7">
        <v>7300</v>
      </c>
      <c r="H18" s="7">
        <v>1.6</v>
      </c>
      <c r="I18" s="7">
        <v>0.12</v>
      </c>
      <c r="J18" s="8">
        <v>-6.1000000000000004E-3</v>
      </c>
      <c r="K18" s="8">
        <v>0</v>
      </c>
    </row>
    <row r="19" spans="2:11">
      <c r="B19" s="6" t="s">
        <v>400</v>
      </c>
      <c r="C19" s="17">
        <v>315536383</v>
      </c>
      <c r="D19" s="6" t="s">
        <v>394</v>
      </c>
      <c r="E19" s="6" t="s">
        <v>401</v>
      </c>
      <c r="F19" s="6" t="s">
        <v>97</v>
      </c>
      <c r="G19" s="7">
        <v>120900</v>
      </c>
      <c r="H19" s="7">
        <v>-9.32</v>
      </c>
      <c r="I19" s="7">
        <v>-11.27</v>
      </c>
      <c r="J19" s="8">
        <v>0.58640000000000003</v>
      </c>
      <c r="K19" s="8">
        <v>-5.9999999999999995E-4</v>
      </c>
    </row>
    <row r="20" spans="2:11">
      <c r="B20" s="6" t="s">
        <v>402</v>
      </c>
      <c r="C20" s="17">
        <v>315887604</v>
      </c>
      <c r="D20" s="6" t="s">
        <v>394</v>
      </c>
      <c r="E20" s="6" t="s">
        <v>339</v>
      </c>
      <c r="F20" s="6" t="s">
        <v>97</v>
      </c>
      <c r="G20" s="7">
        <v>32400</v>
      </c>
      <c r="H20" s="7">
        <v>-8.52</v>
      </c>
      <c r="I20" s="7">
        <v>-2.76</v>
      </c>
      <c r="J20" s="8">
        <v>0.14369999999999999</v>
      </c>
      <c r="K20" s="8">
        <v>-2.0000000000000001E-4</v>
      </c>
    </row>
    <row r="21" spans="2:11">
      <c r="B21" s="13" t="s">
        <v>403</v>
      </c>
      <c r="C21" s="14"/>
      <c r="D21" s="13"/>
      <c r="E21" s="13"/>
      <c r="F21" s="13"/>
      <c r="G21" s="15">
        <v>0</v>
      </c>
      <c r="I21" s="15">
        <v>0</v>
      </c>
      <c r="J21" s="16">
        <v>0</v>
      </c>
      <c r="K21" s="16">
        <v>0</v>
      </c>
    </row>
    <row r="22" spans="2:11">
      <c r="B22" s="13" t="s">
        <v>404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3" spans="2:11">
      <c r="B23" s="13" t="s">
        <v>405</v>
      </c>
      <c r="C23" s="14"/>
      <c r="D23" s="13"/>
      <c r="E23" s="13"/>
      <c r="F23" s="13"/>
      <c r="G23" s="15">
        <v>0</v>
      </c>
      <c r="I23" s="15">
        <v>0</v>
      </c>
      <c r="J23" s="16">
        <v>0</v>
      </c>
      <c r="K23" s="16">
        <v>0</v>
      </c>
    </row>
    <row r="24" spans="2:11">
      <c r="B24" s="3" t="s">
        <v>406</v>
      </c>
      <c r="C24" s="12"/>
      <c r="D24" s="3"/>
      <c r="E24" s="3"/>
      <c r="F24" s="3"/>
      <c r="G24" s="9">
        <v>0</v>
      </c>
      <c r="I24" s="9">
        <v>0</v>
      </c>
      <c r="J24" s="10">
        <v>0</v>
      </c>
      <c r="K24" s="10">
        <v>0</v>
      </c>
    </row>
    <row r="25" spans="2:11">
      <c r="B25" s="13" t="s">
        <v>391</v>
      </c>
      <c r="C25" s="14"/>
      <c r="D25" s="13"/>
      <c r="E25" s="13"/>
      <c r="F25" s="13"/>
      <c r="G25" s="15">
        <v>0</v>
      </c>
      <c r="I25" s="15">
        <v>0</v>
      </c>
      <c r="J25" s="16">
        <v>0</v>
      </c>
      <c r="K25" s="16">
        <v>0</v>
      </c>
    </row>
    <row r="26" spans="2:11">
      <c r="B26" s="13" t="s">
        <v>407</v>
      </c>
      <c r="C26" s="14"/>
      <c r="D26" s="13"/>
      <c r="E26" s="13"/>
      <c r="F26" s="13"/>
      <c r="G26" s="15">
        <v>0</v>
      </c>
      <c r="I26" s="15">
        <v>0</v>
      </c>
      <c r="J26" s="16">
        <v>0</v>
      </c>
      <c r="K26" s="16">
        <v>0</v>
      </c>
    </row>
    <row r="27" spans="2:11">
      <c r="B27" s="13" t="s">
        <v>404</v>
      </c>
      <c r="C27" s="14"/>
      <c r="D27" s="13"/>
      <c r="E27" s="13"/>
      <c r="F27" s="13"/>
      <c r="G27" s="15">
        <v>0</v>
      </c>
      <c r="I27" s="15">
        <v>0</v>
      </c>
      <c r="J27" s="16">
        <v>0</v>
      </c>
      <c r="K27" s="16">
        <v>0</v>
      </c>
    </row>
    <row r="28" spans="2:11">
      <c r="B28" s="13" t="s">
        <v>405</v>
      </c>
      <c r="C28" s="14"/>
      <c r="D28" s="13"/>
      <c r="E28" s="13"/>
      <c r="F28" s="13"/>
      <c r="G28" s="15">
        <v>0</v>
      </c>
      <c r="I28" s="15">
        <v>0</v>
      </c>
      <c r="J28" s="16">
        <v>0</v>
      </c>
      <c r="K28" s="16">
        <v>0</v>
      </c>
    </row>
    <row r="31" spans="2:11">
      <c r="B31" s="6" t="s">
        <v>110</v>
      </c>
      <c r="C31" s="17"/>
      <c r="D31" s="6"/>
      <c r="E31" s="6"/>
      <c r="F31" s="6"/>
    </row>
    <row r="35" spans="2:2">
      <c r="B35" s="5" t="s">
        <v>77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B4" sqref="B4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484</v>
      </c>
    </row>
    <row r="3" spans="2:17" ht="15.75">
      <c r="B3" s="1" t="s">
        <v>485</v>
      </c>
    </row>
    <row r="4" spans="2:17" ht="15.75">
      <c r="B4" s="1" t="s">
        <v>1</v>
      </c>
    </row>
    <row r="6" spans="2:17" ht="15.75">
      <c r="B6" s="2" t="s">
        <v>312</v>
      </c>
    </row>
    <row r="7" spans="2:17" ht="15.75">
      <c r="B7" s="2" t="s">
        <v>408</v>
      </c>
    </row>
    <row r="8" spans="2:17">
      <c r="B8" s="3" t="s">
        <v>79</v>
      </c>
      <c r="C8" s="3" t="s">
        <v>80</v>
      </c>
      <c r="D8" s="3" t="s">
        <v>302</v>
      </c>
      <c r="E8" s="3" t="s">
        <v>82</v>
      </c>
      <c r="F8" s="3" t="s">
        <v>83</v>
      </c>
      <c r="G8" s="3" t="s">
        <v>114</v>
      </c>
      <c r="H8" s="3" t="s">
        <v>115</v>
      </c>
      <c r="I8" s="3" t="s">
        <v>84</v>
      </c>
      <c r="J8" s="3" t="s">
        <v>85</v>
      </c>
      <c r="K8" s="3" t="s">
        <v>86</v>
      </c>
      <c r="L8" s="3" t="s">
        <v>116</v>
      </c>
      <c r="M8" s="3" t="s">
        <v>40</v>
      </c>
      <c r="N8" s="3" t="s">
        <v>313</v>
      </c>
      <c r="O8" s="3" t="s">
        <v>118</v>
      </c>
      <c r="P8" s="3" t="s">
        <v>119</v>
      </c>
      <c r="Q8" s="3" t="s">
        <v>89</v>
      </c>
    </row>
    <row r="9" spans="2:17">
      <c r="B9" s="4"/>
      <c r="C9" s="4"/>
      <c r="D9" s="4"/>
      <c r="E9" s="4"/>
      <c r="F9" s="4"/>
      <c r="G9" s="4" t="s">
        <v>120</v>
      </c>
      <c r="H9" s="4" t="s">
        <v>121</v>
      </c>
      <c r="I9" s="4"/>
      <c r="J9" s="4" t="s">
        <v>90</v>
      </c>
      <c r="K9" s="4" t="s">
        <v>90</v>
      </c>
      <c r="L9" s="4" t="s">
        <v>122</v>
      </c>
      <c r="M9" s="4" t="s">
        <v>123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409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410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305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306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307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308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309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310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411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305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306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307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308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309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310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110</v>
      </c>
      <c r="C28" s="17"/>
      <c r="D28" s="6"/>
      <c r="E28" s="6"/>
      <c r="F28" s="6"/>
      <c r="G28" s="6"/>
      <c r="I28" s="6"/>
    </row>
    <row r="32" spans="2:17">
      <c r="B32" s="5" t="s">
        <v>77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B4" sqref="B4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8.7109375" customWidth="1"/>
    <col min="7" max="7" width="14.7109375" customWidth="1"/>
    <col min="8" max="8" width="10.7109375" customWidth="1"/>
    <col min="9" max="9" width="6.7109375" customWidth="1"/>
    <col min="10" max="10" width="11.7109375" customWidth="1"/>
    <col min="11" max="11" width="14.7109375" customWidth="1"/>
    <col min="12" max="12" width="16.7109375" customWidth="1"/>
    <col min="13" max="13" width="11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484</v>
      </c>
    </row>
    <row r="3" spans="2:17" ht="15.75">
      <c r="B3" s="1" t="s">
        <v>485</v>
      </c>
    </row>
    <row r="4" spans="2:17" ht="15.75">
      <c r="B4" s="1" t="s">
        <v>1</v>
      </c>
    </row>
    <row r="6" spans="2:17" ht="15.75">
      <c r="B6" s="2" t="s">
        <v>412</v>
      </c>
    </row>
    <row r="7" spans="2:17">
      <c r="B7" s="3" t="s">
        <v>79</v>
      </c>
      <c r="C7" s="3" t="s">
        <v>413</v>
      </c>
      <c r="D7" s="3" t="s">
        <v>80</v>
      </c>
      <c r="E7" s="3" t="s">
        <v>81</v>
      </c>
      <c r="F7" s="3" t="s">
        <v>82</v>
      </c>
      <c r="G7" s="3" t="s">
        <v>114</v>
      </c>
      <c r="H7" s="3" t="s">
        <v>83</v>
      </c>
      <c r="I7" s="3" t="s">
        <v>115</v>
      </c>
      <c r="J7" s="3" t="s">
        <v>84</v>
      </c>
      <c r="K7" s="3" t="s">
        <v>85</v>
      </c>
      <c r="L7" s="3" t="s">
        <v>86</v>
      </c>
      <c r="M7" s="3" t="s">
        <v>116</v>
      </c>
      <c r="N7" s="3" t="s">
        <v>40</v>
      </c>
      <c r="O7" s="3" t="s">
        <v>313</v>
      </c>
      <c r="P7" s="3" t="s">
        <v>119</v>
      </c>
      <c r="Q7" s="3" t="s">
        <v>89</v>
      </c>
    </row>
    <row r="8" spans="2:17">
      <c r="B8" s="4"/>
      <c r="C8" s="4"/>
      <c r="D8" s="4"/>
      <c r="E8" s="4"/>
      <c r="F8" s="4"/>
      <c r="G8" s="4" t="s">
        <v>120</v>
      </c>
      <c r="H8" s="4"/>
      <c r="I8" s="4" t="s">
        <v>121</v>
      </c>
      <c r="J8" s="4"/>
      <c r="K8" s="4" t="s">
        <v>90</v>
      </c>
      <c r="L8" s="4" t="s">
        <v>90</v>
      </c>
      <c r="M8" s="4" t="s">
        <v>122</v>
      </c>
      <c r="N8" s="4" t="s">
        <v>123</v>
      </c>
      <c r="O8" s="4" t="s">
        <v>91</v>
      </c>
      <c r="P8" s="4" t="s">
        <v>90</v>
      </c>
      <c r="Q8" s="4" t="s">
        <v>90</v>
      </c>
    </row>
    <row r="10" spans="2:17">
      <c r="B10" s="3" t="s">
        <v>414</v>
      </c>
      <c r="C10" s="3"/>
      <c r="D10" s="12"/>
      <c r="E10" s="3"/>
      <c r="F10" s="3"/>
      <c r="G10" s="3"/>
      <c r="H10" s="3"/>
      <c r="J10" s="3"/>
      <c r="M10" s="9">
        <v>0</v>
      </c>
      <c r="O10" s="9">
        <v>0</v>
      </c>
      <c r="P10" s="10">
        <v>0</v>
      </c>
      <c r="Q10" s="10">
        <v>0</v>
      </c>
    </row>
    <row r="11" spans="2:17">
      <c r="B11" s="3" t="s">
        <v>415</v>
      </c>
      <c r="C11" s="3"/>
      <c r="D11" s="12"/>
      <c r="E11" s="3"/>
      <c r="F11" s="3"/>
      <c r="G11" s="3"/>
      <c r="H11" s="3"/>
      <c r="J11" s="3"/>
      <c r="M11" s="9">
        <v>0</v>
      </c>
      <c r="O11" s="9">
        <v>0</v>
      </c>
      <c r="P11" s="10">
        <v>0</v>
      </c>
      <c r="Q11" s="10">
        <v>0</v>
      </c>
    </row>
    <row r="12" spans="2:17">
      <c r="B12" s="13" t="s">
        <v>416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417</v>
      </c>
      <c r="C13" s="13"/>
      <c r="D13" s="14"/>
      <c r="E13" s="13"/>
      <c r="F13" s="13"/>
      <c r="G13" s="13"/>
      <c r="H13" s="13"/>
      <c r="J13" s="13"/>
      <c r="M13" s="15">
        <v>0</v>
      </c>
      <c r="O13" s="15">
        <v>0</v>
      </c>
      <c r="P13" s="16">
        <v>0</v>
      </c>
      <c r="Q13" s="16">
        <v>0</v>
      </c>
    </row>
    <row r="14" spans="2:17">
      <c r="B14" s="13" t="s">
        <v>418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419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420</v>
      </c>
      <c r="C16" s="13"/>
      <c r="D16" s="14"/>
      <c r="E16" s="13"/>
      <c r="F16" s="13"/>
      <c r="G16" s="13"/>
      <c r="H16" s="13"/>
      <c r="J16" s="13"/>
      <c r="M16" s="15">
        <v>0</v>
      </c>
      <c r="O16" s="15">
        <v>0</v>
      </c>
      <c r="P16" s="16">
        <v>0</v>
      </c>
      <c r="Q16" s="16">
        <v>0</v>
      </c>
    </row>
    <row r="17" spans="2:17">
      <c r="B17" s="13" t="s">
        <v>421</v>
      </c>
      <c r="C17" s="13"/>
      <c r="D17" s="14"/>
      <c r="E17" s="13"/>
      <c r="F17" s="13"/>
      <c r="G17" s="13"/>
      <c r="H17" s="13"/>
      <c r="J17" s="13"/>
      <c r="M17" s="15">
        <v>0</v>
      </c>
      <c r="O17" s="15">
        <v>0</v>
      </c>
      <c r="P17" s="16">
        <v>0</v>
      </c>
      <c r="Q17" s="16">
        <v>0</v>
      </c>
    </row>
    <row r="18" spans="2:17">
      <c r="B18" s="13" t="s">
        <v>422</v>
      </c>
      <c r="C18" s="13"/>
      <c r="D18" s="14"/>
      <c r="E18" s="13"/>
      <c r="F18" s="13"/>
      <c r="G18" s="13"/>
      <c r="H18" s="13"/>
      <c r="J18" s="13"/>
      <c r="M18" s="15">
        <v>0</v>
      </c>
      <c r="O18" s="15">
        <v>0</v>
      </c>
      <c r="P18" s="16">
        <v>0</v>
      </c>
      <c r="Q18" s="16">
        <v>0</v>
      </c>
    </row>
    <row r="19" spans="2:17">
      <c r="B19" s="13" t="s">
        <v>423</v>
      </c>
      <c r="C19" s="13"/>
      <c r="D19" s="14"/>
      <c r="E19" s="13"/>
      <c r="F19" s="13"/>
      <c r="G19" s="13"/>
      <c r="H19" s="13"/>
      <c r="J19" s="13"/>
      <c r="M19" s="15">
        <v>0</v>
      </c>
      <c r="O19" s="15">
        <v>0</v>
      </c>
      <c r="P19" s="16">
        <v>0</v>
      </c>
      <c r="Q19" s="16">
        <v>0</v>
      </c>
    </row>
    <row r="20" spans="2:17">
      <c r="B20" s="13" t="s">
        <v>424</v>
      </c>
      <c r="C20" s="13"/>
      <c r="D20" s="14"/>
      <c r="E20" s="13"/>
      <c r="F20" s="13"/>
      <c r="G20" s="13"/>
      <c r="H20" s="13"/>
      <c r="J20" s="13"/>
      <c r="M20" s="15">
        <v>0</v>
      </c>
      <c r="O20" s="15">
        <v>0</v>
      </c>
      <c r="P20" s="16">
        <v>0</v>
      </c>
      <c r="Q20" s="16">
        <v>0</v>
      </c>
    </row>
    <row r="21" spans="2:17">
      <c r="B21" s="3" t="s">
        <v>425</v>
      </c>
      <c r="C21" s="3"/>
      <c r="D21" s="12"/>
      <c r="E21" s="3"/>
      <c r="F21" s="3"/>
      <c r="G21" s="3"/>
      <c r="H21" s="3"/>
      <c r="J21" s="3"/>
      <c r="M21" s="9">
        <v>0</v>
      </c>
      <c r="O21" s="9">
        <v>0</v>
      </c>
      <c r="P21" s="10">
        <v>0</v>
      </c>
      <c r="Q21" s="10">
        <v>0</v>
      </c>
    </row>
    <row r="22" spans="2:17">
      <c r="B22" s="13" t="s">
        <v>426</v>
      </c>
      <c r="C22" s="13"/>
      <c r="D22" s="14"/>
      <c r="E22" s="13"/>
      <c r="F22" s="13"/>
      <c r="G22" s="13"/>
      <c r="H22" s="13"/>
      <c r="J22" s="13"/>
      <c r="M22" s="15">
        <v>0</v>
      </c>
      <c r="O22" s="15">
        <v>0</v>
      </c>
      <c r="P22" s="16">
        <v>0</v>
      </c>
      <c r="Q22" s="16">
        <v>0</v>
      </c>
    </row>
    <row r="23" spans="2:17">
      <c r="B23" s="13" t="s">
        <v>427</v>
      </c>
      <c r="C23" s="13"/>
      <c r="D23" s="14"/>
      <c r="E23" s="13"/>
      <c r="F23" s="13"/>
      <c r="G23" s="13"/>
      <c r="H23" s="13"/>
      <c r="J23" s="13"/>
      <c r="M23" s="15">
        <v>0</v>
      </c>
      <c r="O23" s="15">
        <v>0</v>
      </c>
      <c r="P23" s="16">
        <v>0</v>
      </c>
      <c r="Q23" s="16">
        <v>0</v>
      </c>
    </row>
    <row r="24" spans="2:17">
      <c r="B24" s="13" t="s">
        <v>428</v>
      </c>
      <c r="C24" s="13"/>
      <c r="D24" s="14"/>
      <c r="E24" s="13"/>
      <c r="F24" s="13"/>
      <c r="G24" s="13"/>
      <c r="H24" s="13"/>
      <c r="J24" s="13"/>
      <c r="M24" s="15">
        <v>0</v>
      </c>
      <c r="O24" s="15">
        <v>0</v>
      </c>
      <c r="P24" s="16">
        <v>0</v>
      </c>
      <c r="Q24" s="16">
        <v>0</v>
      </c>
    </row>
    <row r="25" spans="2:17">
      <c r="B25" s="13" t="s">
        <v>429</v>
      </c>
      <c r="C25" s="13"/>
      <c r="D25" s="14"/>
      <c r="E25" s="13"/>
      <c r="F25" s="13"/>
      <c r="G25" s="13"/>
      <c r="H25" s="13"/>
      <c r="J25" s="13"/>
      <c r="M25" s="15">
        <v>0</v>
      </c>
      <c r="O25" s="15">
        <v>0</v>
      </c>
      <c r="P25" s="16">
        <v>0</v>
      </c>
      <c r="Q25" s="16">
        <v>0</v>
      </c>
    </row>
    <row r="28" spans="2:17">
      <c r="B28" s="6" t="s">
        <v>110</v>
      </c>
      <c r="C28" s="6"/>
      <c r="D28" s="17"/>
      <c r="E28" s="6"/>
      <c r="F28" s="6"/>
      <c r="G28" s="6"/>
      <c r="H28" s="6"/>
      <c r="J28" s="6"/>
    </row>
    <row r="32" spans="2:17">
      <c r="B32" s="5" t="s">
        <v>77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>
      <selection activeCell="B4" sqref="B4"/>
    </sheetView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484</v>
      </c>
    </row>
    <row r="3" spans="2:15" ht="15.75">
      <c r="B3" s="1" t="s">
        <v>485</v>
      </c>
    </row>
    <row r="4" spans="2:15" ht="15.75">
      <c r="B4" s="1" t="s">
        <v>1</v>
      </c>
    </row>
    <row r="6" spans="2:15" ht="15.75">
      <c r="B6" s="2" t="s">
        <v>430</v>
      </c>
    </row>
    <row r="7" spans="2:15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115</v>
      </c>
      <c r="H7" s="3" t="s">
        <v>84</v>
      </c>
      <c r="I7" s="3" t="s">
        <v>85</v>
      </c>
      <c r="J7" s="3" t="s">
        <v>86</v>
      </c>
      <c r="K7" s="3" t="s">
        <v>116</v>
      </c>
      <c r="L7" s="3" t="s">
        <v>40</v>
      </c>
      <c r="M7" s="3" t="s">
        <v>313</v>
      </c>
      <c r="N7" s="3" t="s">
        <v>119</v>
      </c>
      <c r="O7" s="3" t="s">
        <v>89</v>
      </c>
    </row>
    <row r="8" spans="2:15">
      <c r="B8" s="4"/>
      <c r="C8" s="4"/>
      <c r="D8" s="4"/>
      <c r="E8" s="4"/>
      <c r="F8" s="4"/>
      <c r="G8" s="4" t="s">
        <v>121</v>
      </c>
      <c r="H8" s="4"/>
      <c r="I8" s="4" t="s">
        <v>90</v>
      </c>
      <c r="J8" s="4" t="s">
        <v>90</v>
      </c>
      <c r="K8" s="4" t="s">
        <v>122</v>
      </c>
      <c r="L8" s="4" t="s">
        <v>123</v>
      </c>
      <c r="M8" s="4" t="s">
        <v>91</v>
      </c>
      <c r="N8" s="4" t="s">
        <v>90</v>
      </c>
      <c r="O8" s="4" t="s">
        <v>90</v>
      </c>
    </row>
    <row r="10" spans="2:15">
      <c r="B10" s="3" t="s">
        <v>431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432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433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434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435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436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437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438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438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110</v>
      </c>
      <c r="C21" s="17"/>
      <c r="D21" s="6"/>
      <c r="E21" s="6"/>
      <c r="F21" s="6"/>
      <c r="H21" s="6"/>
    </row>
    <row r="25" spans="2:15">
      <c r="B25" s="5" t="s">
        <v>77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>
      <selection activeCell="B4" sqref="B4"/>
    </sheetView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484</v>
      </c>
    </row>
    <row r="3" spans="2:10" ht="15.75">
      <c r="B3" s="1" t="s">
        <v>485</v>
      </c>
    </row>
    <row r="4" spans="2:10" ht="15.75">
      <c r="B4" s="1" t="s">
        <v>1</v>
      </c>
    </row>
    <row r="6" spans="2:10" ht="15.75">
      <c r="B6" s="2" t="s">
        <v>439</v>
      </c>
    </row>
    <row r="7" spans="2:10">
      <c r="B7" s="3" t="s">
        <v>79</v>
      </c>
      <c r="C7" s="3" t="s">
        <v>440</v>
      </c>
      <c r="D7" s="3" t="s">
        <v>441</v>
      </c>
      <c r="E7" s="3" t="s">
        <v>442</v>
      </c>
      <c r="F7" s="3" t="s">
        <v>84</v>
      </c>
      <c r="G7" s="3" t="s">
        <v>443</v>
      </c>
      <c r="H7" s="3" t="s">
        <v>119</v>
      </c>
      <c r="I7" s="3" t="s">
        <v>89</v>
      </c>
      <c r="J7" s="3" t="s">
        <v>444</v>
      </c>
    </row>
    <row r="8" spans="2:10">
      <c r="B8" s="4"/>
      <c r="C8" s="4"/>
      <c r="D8" s="4"/>
      <c r="E8" s="4" t="s">
        <v>121</v>
      </c>
      <c r="F8" s="4"/>
      <c r="G8" s="4" t="s">
        <v>91</v>
      </c>
      <c r="H8" s="4" t="s">
        <v>90</v>
      </c>
      <c r="I8" s="4" t="s">
        <v>90</v>
      </c>
      <c r="J8" s="4"/>
    </row>
    <row r="10" spans="2:10">
      <c r="B10" s="3" t="s">
        <v>445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446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447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448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449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450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451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110</v>
      </c>
      <c r="C19" s="6"/>
      <c r="D19" s="6"/>
      <c r="F19" s="6"/>
      <c r="J19" s="6"/>
    </row>
    <row r="23" spans="2:10">
      <c r="B23" s="5" t="s">
        <v>77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B4" sqref="B4"/>
    </sheetView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484</v>
      </c>
    </row>
    <row r="3" spans="2:11" ht="15.75">
      <c r="B3" s="1" t="s">
        <v>485</v>
      </c>
    </row>
    <row r="4" spans="2:11" ht="15.75">
      <c r="B4" s="1" t="s">
        <v>1</v>
      </c>
    </row>
    <row r="6" spans="2:11" ht="15.75">
      <c r="B6" s="2" t="s">
        <v>452</v>
      </c>
    </row>
    <row r="7" spans="2:11">
      <c r="B7" s="3" t="s">
        <v>79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313</v>
      </c>
      <c r="J7" s="3" t="s">
        <v>119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453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454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455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454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456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110</v>
      </c>
      <c r="C17" s="6"/>
      <c r="D17" s="6"/>
      <c r="E17" s="6"/>
      <c r="F17" s="6"/>
    </row>
    <row r="21" spans="2:6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B4" sqref="B4"/>
    </sheetView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484</v>
      </c>
    </row>
    <row r="3" spans="2:11" ht="15.75">
      <c r="B3" s="1" t="s">
        <v>485</v>
      </c>
    </row>
    <row r="4" spans="2:11" ht="15.75">
      <c r="B4" s="1" t="s">
        <v>1</v>
      </c>
    </row>
    <row r="6" spans="2:11" ht="15.75">
      <c r="B6" s="2" t="s">
        <v>457</v>
      </c>
    </row>
    <row r="7" spans="2:11">
      <c r="B7" s="3" t="s">
        <v>79</v>
      </c>
      <c r="C7" s="3" t="s">
        <v>80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313</v>
      </c>
      <c r="J7" s="3" t="s">
        <v>88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458</v>
      </c>
      <c r="C10" s="12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459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459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460</v>
      </c>
      <c r="C13" s="12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460</v>
      </c>
      <c r="C14" s="14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110</v>
      </c>
      <c r="C17" s="17"/>
      <c r="D17" s="6"/>
      <c r="E17" s="6"/>
      <c r="F17" s="6"/>
    </row>
    <row r="21" spans="2:6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rightToLeft="1" workbookViewId="0">
      <selection activeCell="B4" sqref="B4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</cols>
  <sheetData>
    <row r="1" spans="2:4" ht="15.75">
      <c r="B1" s="1" t="s">
        <v>0</v>
      </c>
    </row>
    <row r="2" spans="2:4" ht="15.75">
      <c r="B2" s="1" t="s">
        <v>484</v>
      </c>
    </row>
    <row r="3" spans="2:4" ht="15.75">
      <c r="B3" s="1" t="s">
        <v>485</v>
      </c>
    </row>
    <row r="4" spans="2:4" ht="15.75">
      <c r="B4" s="1" t="s">
        <v>1</v>
      </c>
    </row>
    <row r="6" spans="2:4" ht="15.75">
      <c r="B6" s="2" t="s">
        <v>461</v>
      </c>
    </row>
    <row r="7" spans="2:4">
      <c r="B7" s="3" t="s">
        <v>79</v>
      </c>
      <c r="C7" s="3" t="s">
        <v>462</v>
      </c>
      <c r="D7" s="3" t="s">
        <v>463</v>
      </c>
    </row>
    <row r="8" spans="2:4">
      <c r="B8" s="4"/>
      <c r="C8" s="4" t="s">
        <v>91</v>
      </c>
      <c r="D8" s="4" t="s">
        <v>120</v>
      </c>
    </row>
    <row r="10" spans="2:4">
      <c r="B10" s="3" t="s">
        <v>464</v>
      </c>
      <c r="C10" s="9">
        <v>0</v>
      </c>
      <c r="D10" s="3"/>
    </row>
    <row r="11" spans="2:4">
      <c r="B11" s="3" t="s">
        <v>465</v>
      </c>
      <c r="C11" s="9">
        <v>0</v>
      </c>
      <c r="D11" s="3"/>
    </row>
    <row r="12" spans="2:4">
      <c r="B12" s="13" t="s">
        <v>466</v>
      </c>
      <c r="C12" s="15">
        <v>0</v>
      </c>
      <c r="D12" s="13"/>
    </row>
    <row r="13" spans="2:4">
      <c r="B13" s="3" t="s">
        <v>467</v>
      </c>
      <c r="C13" s="9">
        <v>0</v>
      </c>
      <c r="D13" s="3"/>
    </row>
    <row r="14" spans="2:4">
      <c r="B14" s="13" t="s">
        <v>468</v>
      </c>
      <c r="C14" s="15">
        <v>0</v>
      </c>
      <c r="D14" s="13"/>
    </row>
    <row r="17" spans="2:4">
      <c r="B17" s="6" t="s">
        <v>110</v>
      </c>
      <c r="D17" s="6"/>
    </row>
    <row r="21" spans="2:4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4" sqref="B4"/>
    </sheetView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484</v>
      </c>
    </row>
    <row r="3" spans="2:16" ht="15.75">
      <c r="B3" s="1" t="s">
        <v>485</v>
      </c>
    </row>
    <row r="4" spans="2:16" ht="15.75">
      <c r="B4" s="1" t="s">
        <v>1</v>
      </c>
    </row>
    <row r="6" spans="2:16" ht="15.75">
      <c r="B6" s="2" t="s">
        <v>469</v>
      </c>
    </row>
    <row r="7" spans="2:16">
      <c r="B7" s="3" t="s">
        <v>79</v>
      </c>
      <c r="C7" s="3" t="s">
        <v>80</v>
      </c>
      <c r="D7" s="3" t="s">
        <v>134</v>
      </c>
      <c r="E7" s="3" t="s">
        <v>82</v>
      </c>
      <c r="F7" s="3" t="s">
        <v>83</v>
      </c>
      <c r="G7" s="3" t="s">
        <v>114</v>
      </c>
      <c r="H7" s="3" t="s">
        <v>115</v>
      </c>
      <c r="I7" s="3" t="s">
        <v>84</v>
      </c>
      <c r="J7" s="3" t="s">
        <v>85</v>
      </c>
      <c r="K7" s="3" t="s">
        <v>470</v>
      </c>
      <c r="L7" s="3" t="s">
        <v>116</v>
      </c>
      <c r="M7" s="3" t="s">
        <v>471</v>
      </c>
      <c r="N7" s="3" t="s">
        <v>118</v>
      </c>
      <c r="O7" s="3" t="s">
        <v>119</v>
      </c>
      <c r="P7" s="3" t="s">
        <v>89</v>
      </c>
    </row>
    <row r="8" spans="2:16">
      <c r="B8" s="4"/>
      <c r="C8" s="4"/>
      <c r="D8" s="4"/>
      <c r="E8" s="4"/>
      <c r="F8" s="4"/>
      <c r="G8" s="4" t="s">
        <v>120</v>
      </c>
      <c r="H8" s="4" t="s">
        <v>121</v>
      </c>
      <c r="I8" s="4"/>
      <c r="J8" s="4" t="s">
        <v>90</v>
      </c>
      <c r="K8" s="4" t="s">
        <v>90</v>
      </c>
      <c r="L8" s="4" t="s">
        <v>122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145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146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147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148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149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150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151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152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153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110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4" sqref="B4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484</v>
      </c>
    </row>
    <row r="3" spans="2:16" ht="15.75">
      <c r="B3" s="1" t="s">
        <v>485</v>
      </c>
    </row>
    <row r="4" spans="2:16" ht="15.75">
      <c r="B4" s="1" t="s">
        <v>1</v>
      </c>
    </row>
    <row r="6" spans="2:16" ht="15.75">
      <c r="B6" s="2" t="s">
        <v>472</v>
      </c>
    </row>
    <row r="7" spans="2:16">
      <c r="B7" s="3" t="s">
        <v>79</v>
      </c>
      <c r="C7" s="3" t="s">
        <v>80</v>
      </c>
      <c r="D7" s="3" t="s">
        <v>134</v>
      </c>
      <c r="E7" s="3" t="s">
        <v>82</v>
      </c>
      <c r="F7" s="3" t="s">
        <v>83</v>
      </c>
      <c r="G7" s="3" t="s">
        <v>114</v>
      </c>
      <c r="H7" s="3" t="s">
        <v>115</v>
      </c>
      <c r="I7" s="3" t="s">
        <v>84</v>
      </c>
      <c r="J7" s="3" t="s">
        <v>85</v>
      </c>
      <c r="K7" s="3" t="s">
        <v>470</v>
      </c>
      <c r="L7" s="3" t="s">
        <v>116</v>
      </c>
      <c r="M7" s="3" t="s">
        <v>471</v>
      </c>
      <c r="N7" s="3" t="s">
        <v>118</v>
      </c>
      <c r="O7" s="3" t="s">
        <v>119</v>
      </c>
      <c r="P7" s="3" t="s">
        <v>89</v>
      </c>
    </row>
    <row r="8" spans="2:16">
      <c r="B8" s="4"/>
      <c r="C8" s="4"/>
      <c r="D8" s="4"/>
      <c r="E8" s="4"/>
      <c r="F8" s="4"/>
      <c r="G8" s="4" t="s">
        <v>120</v>
      </c>
      <c r="H8" s="4" t="s">
        <v>121</v>
      </c>
      <c r="I8" s="4"/>
      <c r="J8" s="4" t="s">
        <v>90</v>
      </c>
      <c r="K8" s="4" t="s">
        <v>90</v>
      </c>
      <c r="L8" s="4" t="s">
        <v>122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353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354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355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356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357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358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359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360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361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110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rightToLeft="1" workbookViewId="0">
      <selection activeCell="A28" sqref="A28"/>
    </sheetView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21.7109375" customWidth="1"/>
    <col min="15" max="15" width="11.7109375" customWidth="1"/>
    <col min="16" max="16" width="24.7109375" customWidth="1"/>
    <col min="17" max="17" width="27.7109375" customWidth="1"/>
    <col min="18" max="18" width="20.7109375" customWidth="1"/>
  </cols>
  <sheetData>
    <row r="1" spans="2:19" ht="15.75">
      <c r="B1" s="1" t="s">
        <v>0</v>
      </c>
      <c r="S1" s="21" t="s">
        <v>487</v>
      </c>
    </row>
    <row r="2" spans="2:19" ht="15.75">
      <c r="B2" s="1" t="s">
        <v>484</v>
      </c>
      <c r="S2" s="21"/>
    </row>
    <row r="3" spans="2:19" ht="15.75">
      <c r="B3" s="1" t="s">
        <v>485</v>
      </c>
      <c r="S3" s="21"/>
    </row>
    <row r="4" spans="2:19" ht="15.75">
      <c r="B4" s="1" t="s">
        <v>1</v>
      </c>
      <c r="S4" s="21"/>
    </row>
    <row r="5" spans="2:19">
      <c r="S5" s="21"/>
    </row>
    <row r="6" spans="2:19" ht="15.75">
      <c r="B6" s="2" t="s">
        <v>111</v>
      </c>
      <c r="S6" s="21"/>
    </row>
    <row r="7" spans="2:19" ht="15.75">
      <c r="B7" s="2" t="s">
        <v>112</v>
      </c>
      <c r="S7" s="21"/>
    </row>
    <row r="8" spans="2:19">
      <c r="B8" s="3" t="s">
        <v>79</v>
      </c>
      <c r="C8" s="3" t="s">
        <v>80</v>
      </c>
      <c r="D8" s="3" t="s">
        <v>113</v>
      </c>
      <c r="E8" s="3" t="s">
        <v>82</v>
      </c>
      <c r="F8" s="3" t="s">
        <v>83</v>
      </c>
      <c r="G8" s="3" t="s">
        <v>114</v>
      </c>
      <c r="H8" s="3" t="s">
        <v>115</v>
      </c>
      <c r="I8" s="3" t="s">
        <v>84</v>
      </c>
      <c r="J8" s="3" t="s">
        <v>85</v>
      </c>
      <c r="K8" s="3" t="s">
        <v>86</v>
      </c>
      <c r="L8" s="3" t="s">
        <v>116</v>
      </c>
      <c r="M8" s="3" t="s">
        <v>40</v>
      </c>
      <c r="N8" s="3" t="s">
        <v>117</v>
      </c>
      <c r="O8" s="3" t="s">
        <v>87</v>
      </c>
      <c r="P8" s="3" t="s">
        <v>118</v>
      </c>
      <c r="Q8" s="3" t="s">
        <v>119</v>
      </c>
      <c r="R8" s="3" t="s">
        <v>89</v>
      </c>
      <c r="S8" s="21"/>
    </row>
    <row r="9" spans="2:19">
      <c r="B9" s="4"/>
      <c r="C9" s="4"/>
      <c r="D9" s="4"/>
      <c r="E9" s="4"/>
      <c r="F9" s="4"/>
      <c r="G9" s="4" t="s">
        <v>120</v>
      </c>
      <c r="H9" s="4" t="s">
        <v>121</v>
      </c>
      <c r="I9" s="4"/>
      <c r="J9" s="4" t="s">
        <v>90</v>
      </c>
      <c r="K9" s="4" t="s">
        <v>90</v>
      </c>
      <c r="L9" s="4" t="s">
        <v>122</v>
      </c>
      <c r="M9" s="4" t="s">
        <v>123</v>
      </c>
      <c r="N9" s="4" t="s">
        <v>91</v>
      </c>
      <c r="O9" s="4" t="s">
        <v>91</v>
      </c>
      <c r="P9" s="4" t="s">
        <v>90</v>
      </c>
      <c r="Q9" s="4" t="s">
        <v>90</v>
      </c>
      <c r="R9" s="4" t="s">
        <v>90</v>
      </c>
      <c r="S9" s="21"/>
    </row>
    <row r="10" spans="2:19">
      <c r="S10" s="21"/>
    </row>
    <row r="11" spans="2:19">
      <c r="B11" s="3" t="s">
        <v>124</v>
      </c>
      <c r="C11" s="12"/>
      <c r="D11" s="3"/>
      <c r="E11" s="3"/>
      <c r="F11" s="3"/>
      <c r="G11" s="3"/>
      <c r="I11" s="3"/>
      <c r="L11" s="9">
        <v>0</v>
      </c>
      <c r="O11" s="9">
        <v>0</v>
      </c>
      <c r="Q11" s="10">
        <v>0</v>
      </c>
      <c r="R11" s="10">
        <v>0</v>
      </c>
      <c r="S11" s="21"/>
    </row>
    <row r="12" spans="2:19">
      <c r="B12" s="3" t="s">
        <v>125</v>
      </c>
      <c r="C12" s="12"/>
      <c r="D12" s="3"/>
      <c r="E12" s="3"/>
      <c r="F12" s="3"/>
      <c r="G12" s="3"/>
      <c r="I12" s="3"/>
      <c r="L12" s="9">
        <v>0</v>
      </c>
      <c r="O12" s="9">
        <v>0</v>
      </c>
      <c r="Q12" s="10">
        <v>0</v>
      </c>
      <c r="R12" s="10">
        <v>0</v>
      </c>
      <c r="S12" s="21"/>
    </row>
    <row r="13" spans="2:19">
      <c r="B13" s="13" t="s">
        <v>126</v>
      </c>
      <c r="C13" s="14"/>
      <c r="D13" s="13"/>
      <c r="E13" s="13"/>
      <c r="F13" s="13"/>
      <c r="G13" s="13"/>
      <c r="I13" s="13"/>
      <c r="L13" s="15">
        <v>0</v>
      </c>
      <c r="O13" s="15">
        <v>0</v>
      </c>
      <c r="Q13" s="16">
        <v>0</v>
      </c>
      <c r="R13" s="16">
        <v>0</v>
      </c>
      <c r="S13" s="21"/>
    </row>
    <row r="14" spans="2:19">
      <c r="B14" s="13" t="s">
        <v>127</v>
      </c>
      <c r="C14" s="14"/>
      <c r="D14" s="13"/>
      <c r="E14" s="13"/>
      <c r="F14" s="13"/>
      <c r="G14" s="13"/>
      <c r="I14" s="13"/>
      <c r="L14" s="15">
        <v>0</v>
      </c>
      <c r="O14" s="15">
        <v>0</v>
      </c>
      <c r="Q14" s="16">
        <v>0</v>
      </c>
      <c r="R14" s="16">
        <v>0</v>
      </c>
      <c r="S14" s="21"/>
    </row>
    <row r="15" spans="2:19">
      <c r="B15" s="13" t="s">
        <v>128</v>
      </c>
      <c r="C15" s="14"/>
      <c r="D15" s="13"/>
      <c r="E15" s="13"/>
      <c r="F15" s="13"/>
      <c r="G15" s="13"/>
      <c r="I15" s="13"/>
      <c r="L15" s="15">
        <v>0</v>
      </c>
      <c r="O15" s="15">
        <v>0</v>
      </c>
      <c r="Q15" s="16">
        <v>0</v>
      </c>
      <c r="R15" s="16">
        <v>0</v>
      </c>
      <c r="S15" s="21"/>
    </row>
    <row r="16" spans="2:19">
      <c r="B16" s="3" t="s">
        <v>129</v>
      </c>
      <c r="C16" s="12"/>
      <c r="D16" s="3"/>
      <c r="E16" s="3"/>
      <c r="F16" s="3"/>
      <c r="G16" s="3"/>
      <c r="I16" s="3"/>
      <c r="L16" s="9">
        <v>0</v>
      </c>
      <c r="O16" s="9">
        <v>0</v>
      </c>
      <c r="Q16" s="10">
        <v>0</v>
      </c>
      <c r="R16" s="10">
        <v>0</v>
      </c>
      <c r="S16" s="21"/>
    </row>
    <row r="17" spans="1:19">
      <c r="B17" s="13" t="s">
        <v>130</v>
      </c>
      <c r="C17" s="14"/>
      <c r="D17" s="13"/>
      <c r="E17" s="13"/>
      <c r="F17" s="13"/>
      <c r="G17" s="13"/>
      <c r="I17" s="13"/>
      <c r="L17" s="15">
        <v>0</v>
      </c>
      <c r="O17" s="15">
        <v>0</v>
      </c>
      <c r="Q17" s="16">
        <v>0</v>
      </c>
      <c r="R17" s="16">
        <v>0</v>
      </c>
      <c r="S17" s="21"/>
    </row>
    <row r="18" spans="1:19">
      <c r="B18" s="13" t="s">
        <v>131</v>
      </c>
      <c r="C18" s="14"/>
      <c r="D18" s="13"/>
      <c r="E18" s="13"/>
      <c r="F18" s="13"/>
      <c r="G18" s="13"/>
      <c r="I18" s="13"/>
      <c r="L18" s="15">
        <v>0</v>
      </c>
      <c r="O18" s="15">
        <v>0</v>
      </c>
      <c r="Q18" s="16">
        <v>0</v>
      </c>
      <c r="R18" s="16">
        <v>0</v>
      </c>
      <c r="S18" s="21"/>
    </row>
    <row r="19" spans="1:19">
      <c r="S19" s="21"/>
    </row>
    <row r="20" spans="1:19">
      <c r="S20" s="21"/>
    </row>
    <row r="21" spans="1:19">
      <c r="B21" s="6" t="s">
        <v>110</v>
      </c>
      <c r="C21" s="17"/>
      <c r="D21" s="6"/>
      <c r="E21" s="6"/>
      <c r="F21" s="6"/>
      <c r="G21" s="6"/>
      <c r="I21" s="6"/>
      <c r="S21" s="21"/>
    </row>
    <row r="22" spans="1:19">
      <c r="S22" s="21"/>
    </row>
    <row r="23" spans="1:19">
      <c r="S23" s="21"/>
    </row>
    <row r="24" spans="1:19">
      <c r="S24" s="21"/>
    </row>
    <row r="25" spans="1:19">
      <c r="B25" s="5" t="s">
        <v>77</v>
      </c>
      <c r="S25" s="21"/>
    </row>
    <row r="26" spans="1:19">
      <c r="A26" s="21" t="s">
        <v>488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</row>
    <row r="27" spans="1:19">
      <c r="A27" s="21" t="s">
        <v>489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</row>
  </sheetData>
  <mergeCells count="3">
    <mergeCell ref="S1:S25"/>
    <mergeCell ref="A26:R26"/>
    <mergeCell ref="A27:R27"/>
  </mergeCells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4" sqref="B4"/>
    </sheetView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484</v>
      </c>
    </row>
    <row r="3" spans="2:16" ht="15.75">
      <c r="B3" s="1" t="s">
        <v>485</v>
      </c>
    </row>
    <row r="4" spans="2:16" ht="15.75">
      <c r="B4" s="1" t="s">
        <v>1</v>
      </c>
    </row>
    <row r="6" spans="2:16" ht="15.75">
      <c r="B6" s="2" t="s">
        <v>473</v>
      </c>
    </row>
    <row r="7" spans="2:16">
      <c r="B7" s="3" t="s">
        <v>79</v>
      </c>
      <c r="C7" s="3" t="s">
        <v>80</v>
      </c>
      <c r="D7" s="3" t="s">
        <v>134</v>
      </c>
      <c r="E7" s="3" t="s">
        <v>82</v>
      </c>
      <c r="F7" s="3" t="s">
        <v>83</v>
      </c>
      <c r="G7" s="3" t="s">
        <v>114</v>
      </c>
      <c r="H7" s="3" t="s">
        <v>115</v>
      </c>
      <c r="I7" s="3" t="s">
        <v>84</v>
      </c>
      <c r="J7" s="3" t="s">
        <v>85</v>
      </c>
      <c r="K7" s="3" t="s">
        <v>470</v>
      </c>
      <c r="L7" s="3" t="s">
        <v>116</v>
      </c>
      <c r="M7" s="3" t="s">
        <v>471</v>
      </c>
      <c r="N7" s="3" t="s">
        <v>118</v>
      </c>
      <c r="O7" s="3" t="s">
        <v>119</v>
      </c>
      <c r="P7" s="3" t="s">
        <v>89</v>
      </c>
    </row>
    <row r="8" spans="2:16">
      <c r="B8" s="4"/>
      <c r="C8" s="4"/>
      <c r="D8" s="4"/>
      <c r="E8" s="4"/>
      <c r="F8" s="4"/>
      <c r="G8" s="4" t="s">
        <v>120</v>
      </c>
      <c r="H8" s="4" t="s">
        <v>121</v>
      </c>
      <c r="I8" s="4"/>
      <c r="J8" s="4" t="s">
        <v>90</v>
      </c>
      <c r="K8" s="4" t="s">
        <v>90</v>
      </c>
      <c r="L8" s="4" t="s">
        <v>122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474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475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476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477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478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479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480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481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482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110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>
      <selection activeCell="B4" sqref="B4"/>
    </sheetView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484</v>
      </c>
    </row>
    <row r="3" spans="2:21" ht="15.75">
      <c r="B3" s="1" t="s">
        <v>485</v>
      </c>
    </row>
    <row r="4" spans="2:21" ht="15.75">
      <c r="B4" s="1" t="s">
        <v>1</v>
      </c>
    </row>
    <row r="6" spans="2:21" ht="15.75">
      <c r="B6" s="2" t="s">
        <v>111</v>
      </c>
    </row>
    <row r="7" spans="2:21" ht="15.75">
      <c r="B7" s="2" t="s">
        <v>132</v>
      </c>
    </row>
    <row r="8" spans="2:21">
      <c r="B8" s="3" t="s">
        <v>79</v>
      </c>
      <c r="C8" s="3" t="s">
        <v>80</v>
      </c>
      <c r="D8" s="3" t="s">
        <v>113</v>
      </c>
      <c r="E8" s="3" t="s">
        <v>133</v>
      </c>
      <c r="F8" s="3" t="s">
        <v>81</v>
      </c>
      <c r="G8" s="3" t="s">
        <v>134</v>
      </c>
      <c r="H8" s="3" t="s">
        <v>82</v>
      </c>
      <c r="I8" s="3" t="s">
        <v>83</v>
      </c>
      <c r="J8" s="3" t="s">
        <v>114</v>
      </c>
      <c r="K8" s="3" t="s">
        <v>115</v>
      </c>
      <c r="L8" s="3" t="s">
        <v>84</v>
      </c>
      <c r="M8" s="3" t="s">
        <v>85</v>
      </c>
      <c r="N8" s="3" t="s">
        <v>86</v>
      </c>
      <c r="O8" s="3" t="s">
        <v>116</v>
      </c>
      <c r="P8" s="3" t="s">
        <v>40</v>
      </c>
      <c r="Q8" s="3" t="s">
        <v>117</v>
      </c>
      <c r="R8" s="3" t="s">
        <v>87</v>
      </c>
      <c r="S8" s="3" t="s">
        <v>118</v>
      </c>
      <c r="T8" s="3" t="s">
        <v>119</v>
      </c>
      <c r="U8" s="3" t="s">
        <v>89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120</v>
      </c>
      <c r="K9" s="4" t="s">
        <v>121</v>
      </c>
      <c r="L9" s="4"/>
      <c r="M9" s="4" t="s">
        <v>90</v>
      </c>
      <c r="N9" s="4" t="s">
        <v>90</v>
      </c>
      <c r="O9" s="4" t="s">
        <v>122</v>
      </c>
      <c r="P9" s="4" t="s">
        <v>123</v>
      </c>
      <c r="Q9" s="4" t="s">
        <v>91</v>
      </c>
      <c r="R9" s="4" t="s">
        <v>91</v>
      </c>
      <c r="S9" s="4" t="s">
        <v>90</v>
      </c>
      <c r="T9" s="4" t="s">
        <v>90</v>
      </c>
      <c r="U9" s="4" t="s">
        <v>90</v>
      </c>
    </row>
    <row r="11" spans="2:21">
      <c r="B11" s="3" t="s">
        <v>135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136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137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138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139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140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141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142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143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110</v>
      </c>
      <c r="C22" s="17"/>
      <c r="D22" s="6"/>
      <c r="E22" s="6"/>
      <c r="F22" s="6"/>
      <c r="G22" s="6"/>
      <c r="H22" s="6"/>
      <c r="I22" s="6"/>
      <c r="J22" s="6"/>
      <c r="L22" s="6"/>
    </row>
    <row r="26" spans="2:21">
      <c r="B26" s="5" t="s">
        <v>77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>
      <selection activeCell="B4" sqref="B4"/>
    </sheetView>
  </sheetViews>
  <sheetFormatPr defaultColWidth="9.140625" defaultRowHeight="12.75"/>
  <cols>
    <col min="2" max="2" width="52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484</v>
      </c>
    </row>
    <row r="3" spans="2:21" ht="15.75">
      <c r="B3" s="1" t="s">
        <v>485</v>
      </c>
    </row>
    <row r="4" spans="2:21" ht="15.75">
      <c r="B4" s="1" t="s">
        <v>1</v>
      </c>
    </row>
    <row r="6" spans="2:21" ht="15.75">
      <c r="B6" s="2" t="s">
        <v>111</v>
      </c>
    </row>
    <row r="7" spans="2:21" ht="15.75">
      <c r="B7" s="2" t="s">
        <v>144</v>
      </c>
    </row>
    <row r="8" spans="2:21">
      <c r="B8" s="3" t="s">
        <v>79</v>
      </c>
      <c r="C8" s="3" t="s">
        <v>80</v>
      </c>
      <c r="D8" s="3" t="s">
        <v>113</v>
      </c>
      <c r="E8" s="3" t="s">
        <v>133</v>
      </c>
      <c r="F8" s="3" t="s">
        <v>81</v>
      </c>
      <c r="G8" s="3" t="s">
        <v>134</v>
      </c>
      <c r="H8" s="3" t="s">
        <v>82</v>
      </c>
      <c r="I8" s="3" t="s">
        <v>83</v>
      </c>
      <c r="J8" s="3" t="s">
        <v>114</v>
      </c>
      <c r="K8" s="3" t="s">
        <v>115</v>
      </c>
      <c r="L8" s="3" t="s">
        <v>84</v>
      </c>
      <c r="M8" s="3" t="s">
        <v>85</v>
      </c>
      <c r="N8" s="3" t="s">
        <v>86</v>
      </c>
      <c r="O8" s="3" t="s">
        <v>116</v>
      </c>
      <c r="P8" s="3" t="s">
        <v>40</v>
      </c>
      <c r="Q8" s="3" t="s">
        <v>117</v>
      </c>
      <c r="R8" s="3" t="s">
        <v>87</v>
      </c>
      <c r="S8" s="3" t="s">
        <v>118</v>
      </c>
      <c r="T8" s="3" t="s">
        <v>119</v>
      </c>
      <c r="U8" s="3" t="s">
        <v>89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120</v>
      </c>
      <c r="K9" s="4" t="s">
        <v>121</v>
      </c>
      <c r="L9" s="4"/>
      <c r="M9" s="4" t="s">
        <v>90</v>
      </c>
      <c r="N9" s="4" t="s">
        <v>90</v>
      </c>
      <c r="O9" s="4" t="s">
        <v>122</v>
      </c>
      <c r="P9" s="4" t="s">
        <v>123</v>
      </c>
      <c r="Q9" s="4" t="s">
        <v>91</v>
      </c>
      <c r="R9" s="4" t="s">
        <v>91</v>
      </c>
      <c r="S9" s="4" t="s">
        <v>90</v>
      </c>
      <c r="T9" s="4" t="s">
        <v>90</v>
      </c>
      <c r="U9" s="4" t="s">
        <v>90</v>
      </c>
    </row>
    <row r="11" spans="2:21">
      <c r="B11" s="3" t="s">
        <v>145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146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147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148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149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150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151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152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153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110</v>
      </c>
      <c r="C22" s="17"/>
      <c r="D22" s="6"/>
      <c r="E22" s="6"/>
      <c r="F22" s="6"/>
      <c r="G22" s="6"/>
      <c r="H22" s="6"/>
      <c r="I22" s="6"/>
      <c r="J22" s="6"/>
      <c r="L22" s="6"/>
    </row>
    <row r="26" spans="2:21">
      <c r="B26" s="5" t="s">
        <v>77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3"/>
  <sheetViews>
    <sheetView rightToLeft="1" topLeftCell="A33" workbookViewId="0">
      <selection activeCell="B4" sqref="B4"/>
    </sheetView>
  </sheetViews>
  <sheetFormatPr defaultColWidth="9.140625" defaultRowHeight="12.75"/>
  <cols>
    <col min="2" max="2" width="37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7.7109375" customWidth="1"/>
    <col min="9" max="10" width="12.7109375" customWidth="1"/>
    <col min="11" max="11" width="21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484</v>
      </c>
    </row>
    <row r="3" spans="2:15" ht="15.75">
      <c r="B3" s="1" t="s">
        <v>485</v>
      </c>
    </row>
    <row r="4" spans="2:15" ht="15.75">
      <c r="B4" s="1" t="s">
        <v>1</v>
      </c>
    </row>
    <row r="6" spans="2:15" ht="15.75">
      <c r="B6" s="2" t="s">
        <v>111</v>
      </c>
    </row>
    <row r="7" spans="2:15" ht="15.75">
      <c r="B7" s="2" t="s">
        <v>154</v>
      </c>
    </row>
    <row r="8" spans="2:15">
      <c r="B8" s="3" t="s">
        <v>79</v>
      </c>
      <c r="C8" s="3" t="s">
        <v>80</v>
      </c>
      <c r="D8" s="3" t="s">
        <v>113</v>
      </c>
      <c r="E8" s="3" t="s">
        <v>133</v>
      </c>
      <c r="F8" s="3" t="s">
        <v>81</v>
      </c>
      <c r="G8" s="3" t="s">
        <v>134</v>
      </c>
      <c r="H8" s="3" t="s">
        <v>84</v>
      </c>
      <c r="I8" s="3" t="s">
        <v>116</v>
      </c>
      <c r="J8" s="3" t="s">
        <v>40</v>
      </c>
      <c r="K8" s="3" t="s">
        <v>117</v>
      </c>
      <c r="L8" s="3" t="s">
        <v>87</v>
      </c>
      <c r="M8" s="3" t="s">
        <v>118</v>
      </c>
      <c r="N8" s="3" t="s">
        <v>119</v>
      </c>
      <c r="O8" s="3" t="s">
        <v>89</v>
      </c>
    </row>
    <row r="9" spans="2:15">
      <c r="B9" s="4"/>
      <c r="C9" s="4"/>
      <c r="D9" s="4"/>
      <c r="E9" s="4"/>
      <c r="F9" s="4"/>
      <c r="G9" s="4"/>
      <c r="H9" s="4"/>
      <c r="I9" s="4" t="s">
        <v>122</v>
      </c>
      <c r="J9" s="4" t="s">
        <v>123</v>
      </c>
      <c r="K9" s="4" t="s">
        <v>91</v>
      </c>
      <c r="L9" s="4" t="s">
        <v>91</v>
      </c>
      <c r="M9" s="4" t="s">
        <v>90</v>
      </c>
      <c r="N9" s="4" t="s">
        <v>90</v>
      </c>
      <c r="O9" s="4" t="s">
        <v>90</v>
      </c>
    </row>
    <row r="11" spans="2:15">
      <c r="B11" s="3" t="s">
        <v>155</v>
      </c>
      <c r="C11" s="12"/>
      <c r="D11" s="3"/>
      <c r="E11" s="3"/>
      <c r="F11" s="3"/>
      <c r="G11" s="3"/>
      <c r="H11" s="3"/>
      <c r="I11" s="9">
        <v>32683</v>
      </c>
      <c r="L11" s="9">
        <v>912.56</v>
      </c>
      <c r="N11" s="10">
        <v>1</v>
      </c>
      <c r="O11" s="10">
        <v>5.1200000000000002E-2</v>
      </c>
    </row>
    <row r="12" spans="2:15">
      <c r="B12" s="3" t="s">
        <v>156</v>
      </c>
      <c r="C12" s="12"/>
      <c r="D12" s="3"/>
      <c r="E12" s="3"/>
      <c r="F12" s="3"/>
      <c r="G12" s="3"/>
      <c r="H12" s="3"/>
      <c r="I12" s="9">
        <v>29606</v>
      </c>
      <c r="L12" s="9">
        <v>692.79</v>
      </c>
      <c r="N12" s="10">
        <v>0.75919999999999999</v>
      </c>
      <c r="O12" s="10">
        <v>3.8899999999999997E-2</v>
      </c>
    </row>
    <row r="13" spans="2:15">
      <c r="B13" s="13" t="s">
        <v>157</v>
      </c>
      <c r="C13" s="14"/>
      <c r="D13" s="13"/>
      <c r="E13" s="13"/>
      <c r="F13" s="13"/>
      <c r="G13" s="13"/>
      <c r="H13" s="13"/>
      <c r="I13" s="15">
        <v>22968</v>
      </c>
      <c r="L13" s="15">
        <v>574.63</v>
      </c>
      <c r="N13" s="16">
        <v>0.62970000000000004</v>
      </c>
      <c r="O13" s="16">
        <v>3.2199999999999999E-2</v>
      </c>
    </row>
    <row r="14" spans="2:15">
      <c r="B14" s="6" t="s">
        <v>158</v>
      </c>
      <c r="C14" s="17">
        <v>593038</v>
      </c>
      <c r="D14" s="6" t="s">
        <v>159</v>
      </c>
      <c r="E14" s="6"/>
      <c r="F14" s="18">
        <v>520029083</v>
      </c>
      <c r="G14" s="6" t="s">
        <v>160</v>
      </c>
      <c r="H14" s="6" t="s">
        <v>97</v>
      </c>
      <c r="I14" s="7">
        <v>411</v>
      </c>
      <c r="J14" s="7">
        <v>7390</v>
      </c>
      <c r="K14" s="7">
        <v>0</v>
      </c>
      <c r="L14" s="7">
        <v>30.37</v>
      </c>
      <c r="M14" s="8">
        <v>0</v>
      </c>
      <c r="N14" s="8">
        <v>3.3300000000000003E-2</v>
      </c>
      <c r="O14" s="8">
        <v>1.6999999999999999E-3</v>
      </c>
    </row>
    <row r="15" spans="2:15">
      <c r="B15" s="6" t="s">
        <v>161</v>
      </c>
      <c r="C15" s="17">
        <v>691212</v>
      </c>
      <c r="D15" s="6" t="s">
        <v>159</v>
      </c>
      <c r="E15" s="6"/>
      <c r="F15" s="18">
        <v>520007030</v>
      </c>
      <c r="G15" s="6" t="s">
        <v>160</v>
      </c>
      <c r="H15" s="6" t="s">
        <v>97</v>
      </c>
      <c r="I15" s="7">
        <v>4837</v>
      </c>
      <c r="J15" s="7">
        <v>1006</v>
      </c>
      <c r="K15" s="7">
        <v>0</v>
      </c>
      <c r="L15" s="7">
        <v>48.66</v>
      </c>
      <c r="M15" s="8">
        <v>0</v>
      </c>
      <c r="N15" s="8">
        <v>5.33E-2</v>
      </c>
      <c r="O15" s="8">
        <v>2.7000000000000001E-3</v>
      </c>
    </row>
    <row r="16" spans="2:15">
      <c r="B16" s="6" t="s">
        <v>162</v>
      </c>
      <c r="C16" s="17">
        <v>604611</v>
      </c>
      <c r="D16" s="6" t="s">
        <v>159</v>
      </c>
      <c r="E16" s="6"/>
      <c r="F16" s="18">
        <v>520018078</v>
      </c>
      <c r="G16" s="6" t="s">
        <v>160</v>
      </c>
      <c r="H16" s="6" t="s">
        <v>97</v>
      </c>
      <c r="I16" s="7">
        <v>6245</v>
      </c>
      <c r="J16" s="7">
        <v>2111</v>
      </c>
      <c r="K16" s="7">
        <v>0</v>
      </c>
      <c r="L16" s="7">
        <v>131.83000000000001</v>
      </c>
      <c r="M16" s="8">
        <v>0</v>
      </c>
      <c r="N16" s="8">
        <v>0.14449999999999999</v>
      </c>
      <c r="O16" s="8">
        <v>7.4000000000000003E-3</v>
      </c>
    </row>
    <row r="17" spans="2:15">
      <c r="B17" s="6" t="s">
        <v>163</v>
      </c>
      <c r="C17" s="17">
        <v>695437</v>
      </c>
      <c r="D17" s="6" t="s">
        <v>159</v>
      </c>
      <c r="E17" s="6"/>
      <c r="F17" s="18">
        <v>520000522</v>
      </c>
      <c r="G17" s="6" t="s">
        <v>160</v>
      </c>
      <c r="H17" s="6" t="s">
        <v>97</v>
      </c>
      <c r="I17" s="7">
        <v>27</v>
      </c>
      <c r="J17" s="7">
        <v>6703</v>
      </c>
      <c r="K17" s="7">
        <v>0</v>
      </c>
      <c r="L17" s="7">
        <v>1.81</v>
      </c>
      <c r="M17" s="8">
        <v>0</v>
      </c>
      <c r="N17" s="8">
        <v>2E-3</v>
      </c>
      <c r="O17" s="8">
        <v>1E-4</v>
      </c>
    </row>
    <row r="18" spans="2:15">
      <c r="B18" s="6" t="s">
        <v>164</v>
      </c>
      <c r="C18" s="17">
        <v>662577</v>
      </c>
      <c r="D18" s="6" t="s">
        <v>159</v>
      </c>
      <c r="E18" s="6"/>
      <c r="F18" s="18">
        <v>520000118</v>
      </c>
      <c r="G18" s="6" t="s">
        <v>160</v>
      </c>
      <c r="H18" s="6" t="s">
        <v>97</v>
      </c>
      <c r="I18" s="7">
        <v>4902</v>
      </c>
      <c r="J18" s="7">
        <v>2404</v>
      </c>
      <c r="K18" s="7">
        <v>0</v>
      </c>
      <c r="L18" s="7">
        <v>117.84</v>
      </c>
      <c r="M18" s="8">
        <v>0</v>
      </c>
      <c r="N18" s="8">
        <v>0.12909999999999999</v>
      </c>
      <c r="O18" s="8">
        <v>6.6E-3</v>
      </c>
    </row>
    <row r="19" spans="2:15">
      <c r="B19" s="6" t="s">
        <v>165</v>
      </c>
      <c r="C19" s="17">
        <v>585018</v>
      </c>
      <c r="D19" s="6" t="s">
        <v>159</v>
      </c>
      <c r="E19" s="6"/>
      <c r="F19" s="18">
        <v>520033986</v>
      </c>
      <c r="G19" s="6" t="s">
        <v>166</v>
      </c>
      <c r="H19" s="6" t="s">
        <v>97</v>
      </c>
      <c r="I19" s="7">
        <v>131</v>
      </c>
      <c r="J19" s="7">
        <v>2773</v>
      </c>
      <c r="K19" s="7">
        <v>0</v>
      </c>
      <c r="L19" s="7">
        <v>3.63</v>
      </c>
      <c r="M19" s="8">
        <v>0</v>
      </c>
      <c r="N19" s="8">
        <v>4.0000000000000001E-3</v>
      </c>
      <c r="O19" s="8">
        <v>2.0000000000000001E-4</v>
      </c>
    </row>
    <row r="20" spans="2:15">
      <c r="B20" s="6" t="s">
        <v>167</v>
      </c>
      <c r="C20" s="17">
        <v>777037</v>
      </c>
      <c r="D20" s="6" t="s">
        <v>159</v>
      </c>
      <c r="E20" s="6"/>
      <c r="F20" s="18">
        <v>520022732</v>
      </c>
      <c r="G20" s="6" t="s">
        <v>168</v>
      </c>
      <c r="H20" s="6" t="s">
        <v>97</v>
      </c>
      <c r="I20" s="7">
        <v>1445</v>
      </c>
      <c r="J20" s="7">
        <v>2233</v>
      </c>
      <c r="K20" s="7">
        <v>0</v>
      </c>
      <c r="L20" s="7">
        <v>32.270000000000003</v>
      </c>
      <c r="M20" s="8">
        <v>0</v>
      </c>
      <c r="N20" s="8">
        <v>3.5400000000000001E-2</v>
      </c>
      <c r="O20" s="8">
        <v>1.8E-3</v>
      </c>
    </row>
    <row r="21" spans="2:15">
      <c r="B21" s="6" t="s">
        <v>169</v>
      </c>
      <c r="C21" s="17">
        <v>390013</v>
      </c>
      <c r="D21" s="6" t="s">
        <v>159</v>
      </c>
      <c r="E21" s="6"/>
      <c r="F21" s="18">
        <v>520038506</v>
      </c>
      <c r="G21" s="6" t="s">
        <v>170</v>
      </c>
      <c r="H21" s="6" t="s">
        <v>97</v>
      </c>
      <c r="I21" s="7">
        <v>1448</v>
      </c>
      <c r="J21" s="7">
        <v>3161</v>
      </c>
      <c r="K21" s="7">
        <v>0.94</v>
      </c>
      <c r="L21" s="7">
        <v>46.71</v>
      </c>
      <c r="M21" s="8">
        <v>0</v>
      </c>
      <c r="N21" s="8">
        <v>5.1200000000000002E-2</v>
      </c>
      <c r="O21" s="8">
        <v>2.5999999999999999E-3</v>
      </c>
    </row>
    <row r="22" spans="2:15">
      <c r="B22" s="6" t="s">
        <v>171</v>
      </c>
      <c r="C22" s="17">
        <v>1097278</v>
      </c>
      <c r="D22" s="6" t="s">
        <v>159</v>
      </c>
      <c r="E22" s="6"/>
      <c r="F22" s="18">
        <v>520026683</v>
      </c>
      <c r="G22" s="6" t="s">
        <v>170</v>
      </c>
      <c r="H22" s="6" t="s">
        <v>97</v>
      </c>
      <c r="I22" s="7">
        <v>2229</v>
      </c>
      <c r="J22" s="7">
        <v>1878</v>
      </c>
      <c r="K22" s="7">
        <v>0</v>
      </c>
      <c r="L22" s="7">
        <v>41.86</v>
      </c>
      <c r="M22" s="8">
        <v>0</v>
      </c>
      <c r="N22" s="8">
        <v>4.5900000000000003E-2</v>
      </c>
      <c r="O22" s="8">
        <v>2.3E-3</v>
      </c>
    </row>
    <row r="23" spans="2:15">
      <c r="B23" s="6" t="s">
        <v>172</v>
      </c>
      <c r="C23" s="17">
        <v>126011</v>
      </c>
      <c r="D23" s="6" t="s">
        <v>159</v>
      </c>
      <c r="E23" s="6"/>
      <c r="F23" s="18">
        <v>520033234</v>
      </c>
      <c r="G23" s="6" t="s">
        <v>170</v>
      </c>
      <c r="H23" s="6" t="s">
        <v>97</v>
      </c>
      <c r="I23" s="7">
        <v>690</v>
      </c>
      <c r="J23" s="7">
        <v>3463</v>
      </c>
      <c r="K23" s="7">
        <v>0</v>
      </c>
      <c r="L23" s="7">
        <v>23.89</v>
      </c>
      <c r="M23" s="8">
        <v>0</v>
      </c>
      <c r="N23" s="8">
        <v>2.6200000000000001E-2</v>
      </c>
      <c r="O23" s="8">
        <v>1.2999999999999999E-3</v>
      </c>
    </row>
    <row r="24" spans="2:15">
      <c r="B24" s="6" t="s">
        <v>173</v>
      </c>
      <c r="C24" s="17">
        <v>323014</v>
      </c>
      <c r="D24" s="6" t="s">
        <v>159</v>
      </c>
      <c r="E24" s="6"/>
      <c r="F24" s="18">
        <v>520037789</v>
      </c>
      <c r="G24" s="6" t="s">
        <v>170</v>
      </c>
      <c r="H24" s="6" t="s">
        <v>97</v>
      </c>
      <c r="I24" s="7">
        <v>198</v>
      </c>
      <c r="J24" s="7">
        <v>13970</v>
      </c>
      <c r="K24" s="7">
        <v>0</v>
      </c>
      <c r="L24" s="7">
        <v>27.66</v>
      </c>
      <c r="M24" s="8">
        <v>0</v>
      </c>
      <c r="N24" s="8">
        <v>3.0300000000000001E-2</v>
      </c>
      <c r="O24" s="8">
        <v>1.6000000000000001E-3</v>
      </c>
    </row>
    <row r="25" spans="2:15">
      <c r="B25" s="6" t="s">
        <v>174</v>
      </c>
      <c r="C25" s="17">
        <v>1119478</v>
      </c>
      <c r="D25" s="6" t="s">
        <v>159</v>
      </c>
      <c r="E25" s="6"/>
      <c r="F25" s="18">
        <v>510960719</v>
      </c>
      <c r="G25" s="6" t="s">
        <v>170</v>
      </c>
      <c r="H25" s="6" t="s">
        <v>97</v>
      </c>
      <c r="I25" s="7">
        <v>405</v>
      </c>
      <c r="J25" s="7">
        <v>16810</v>
      </c>
      <c r="K25" s="7">
        <v>0</v>
      </c>
      <c r="L25" s="7">
        <v>68.08</v>
      </c>
      <c r="M25" s="8">
        <v>0</v>
      </c>
      <c r="N25" s="8">
        <v>7.46E-2</v>
      </c>
      <c r="O25" s="8">
        <v>3.8E-3</v>
      </c>
    </row>
    <row r="26" spans="2:15">
      <c r="B26" s="13" t="s">
        <v>175</v>
      </c>
      <c r="C26" s="14"/>
      <c r="D26" s="13"/>
      <c r="E26" s="13"/>
      <c r="F26" s="13"/>
      <c r="G26" s="13"/>
      <c r="H26" s="13"/>
      <c r="I26" s="15">
        <v>4539</v>
      </c>
      <c r="L26" s="15">
        <v>85.06</v>
      </c>
      <c r="N26" s="16">
        <v>9.3200000000000005E-2</v>
      </c>
      <c r="O26" s="16">
        <v>4.7999999999999996E-3</v>
      </c>
    </row>
    <row r="27" spans="2:15">
      <c r="B27" s="6" t="s">
        <v>176</v>
      </c>
      <c r="C27" s="17">
        <v>251017</v>
      </c>
      <c r="D27" s="6" t="s">
        <v>159</v>
      </c>
      <c r="E27" s="6"/>
      <c r="F27" s="18">
        <v>520036617</v>
      </c>
      <c r="G27" s="6" t="s">
        <v>170</v>
      </c>
      <c r="H27" s="6" t="s">
        <v>97</v>
      </c>
      <c r="I27" s="7">
        <v>200</v>
      </c>
      <c r="J27" s="7">
        <v>1692</v>
      </c>
      <c r="K27" s="7">
        <v>0.12</v>
      </c>
      <c r="L27" s="7">
        <v>3.5</v>
      </c>
      <c r="M27" s="8">
        <v>0</v>
      </c>
      <c r="N27" s="8">
        <v>3.8E-3</v>
      </c>
      <c r="O27" s="8">
        <v>2.0000000000000001E-4</v>
      </c>
    </row>
    <row r="28" spans="2:15">
      <c r="B28" s="6" t="s">
        <v>177</v>
      </c>
      <c r="C28" s="17">
        <v>1121607</v>
      </c>
      <c r="D28" s="6" t="s">
        <v>159</v>
      </c>
      <c r="E28" s="6"/>
      <c r="F28" s="18">
        <v>500432943</v>
      </c>
      <c r="G28" s="6" t="s">
        <v>170</v>
      </c>
      <c r="H28" s="6" t="s">
        <v>97</v>
      </c>
      <c r="I28" s="7">
        <v>8</v>
      </c>
      <c r="J28" s="7">
        <v>41990</v>
      </c>
      <c r="K28" s="7">
        <v>0</v>
      </c>
      <c r="L28" s="7">
        <v>3.36</v>
      </c>
      <c r="M28" s="8">
        <v>0</v>
      </c>
      <c r="N28" s="8">
        <v>3.7000000000000002E-3</v>
      </c>
      <c r="O28" s="8">
        <v>2.0000000000000001E-4</v>
      </c>
    </row>
    <row r="29" spans="2:15">
      <c r="B29" s="6" t="s">
        <v>178</v>
      </c>
      <c r="C29" s="17">
        <v>759019</v>
      </c>
      <c r="D29" s="6" t="s">
        <v>159</v>
      </c>
      <c r="E29" s="6"/>
      <c r="F29" s="18">
        <v>520001736</v>
      </c>
      <c r="G29" s="6" t="s">
        <v>170</v>
      </c>
      <c r="H29" s="6" t="s">
        <v>97</v>
      </c>
      <c r="I29" s="7">
        <v>12</v>
      </c>
      <c r="J29" s="7">
        <v>165900</v>
      </c>
      <c r="K29" s="7">
        <v>0</v>
      </c>
      <c r="L29" s="7">
        <v>19.91</v>
      </c>
      <c r="M29" s="8">
        <v>0</v>
      </c>
      <c r="N29" s="8">
        <v>2.18E-2</v>
      </c>
      <c r="O29" s="8">
        <v>1.1000000000000001E-3</v>
      </c>
    </row>
    <row r="30" spans="2:15">
      <c r="B30" s="6" t="s">
        <v>179</v>
      </c>
      <c r="C30" s="17">
        <v>1098920</v>
      </c>
      <c r="D30" s="6" t="s">
        <v>159</v>
      </c>
      <c r="E30" s="6"/>
      <c r="F30" s="18">
        <v>513821488</v>
      </c>
      <c r="G30" s="6" t="s">
        <v>170</v>
      </c>
      <c r="H30" s="6" t="s">
        <v>97</v>
      </c>
      <c r="I30" s="7">
        <v>774</v>
      </c>
      <c r="J30" s="7">
        <v>1439</v>
      </c>
      <c r="K30" s="7">
        <v>0</v>
      </c>
      <c r="L30" s="7">
        <v>11.14</v>
      </c>
      <c r="M30" s="8">
        <v>0</v>
      </c>
      <c r="N30" s="8">
        <v>1.2200000000000001E-2</v>
      </c>
      <c r="O30" s="8">
        <v>5.9999999999999995E-4</v>
      </c>
    </row>
    <row r="31" spans="2:15">
      <c r="B31" s="6" t="s">
        <v>180</v>
      </c>
      <c r="C31" s="17">
        <v>1132356</v>
      </c>
      <c r="D31" s="6" t="s">
        <v>159</v>
      </c>
      <c r="E31" s="6"/>
      <c r="F31" s="18">
        <v>515001659</v>
      </c>
      <c r="G31" s="6" t="s">
        <v>181</v>
      </c>
      <c r="H31" s="6" t="s">
        <v>97</v>
      </c>
      <c r="I31" s="7">
        <v>1310</v>
      </c>
      <c r="J31" s="7">
        <v>1630</v>
      </c>
      <c r="K31" s="7">
        <v>0</v>
      </c>
      <c r="L31" s="7">
        <v>21.35</v>
      </c>
      <c r="M31" s="8">
        <v>0</v>
      </c>
      <c r="N31" s="8">
        <v>2.3400000000000001E-2</v>
      </c>
      <c r="O31" s="8">
        <v>1.1999999999999999E-3</v>
      </c>
    </row>
    <row r="32" spans="2:15">
      <c r="B32" s="6" t="s">
        <v>182</v>
      </c>
      <c r="C32" s="17">
        <v>1133875</v>
      </c>
      <c r="D32" s="6" t="s">
        <v>159</v>
      </c>
      <c r="E32" s="6"/>
      <c r="F32" s="18">
        <v>514892801</v>
      </c>
      <c r="G32" s="6" t="s">
        <v>181</v>
      </c>
      <c r="H32" s="6" t="s">
        <v>97</v>
      </c>
      <c r="I32" s="7">
        <v>2187</v>
      </c>
      <c r="J32" s="7">
        <v>1122</v>
      </c>
      <c r="K32" s="7">
        <v>0.37</v>
      </c>
      <c r="L32" s="7">
        <v>24.91</v>
      </c>
      <c r="M32" s="8">
        <v>0</v>
      </c>
      <c r="N32" s="8">
        <v>2.7300000000000001E-2</v>
      </c>
      <c r="O32" s="8">
        <v>1.4E-3</v>
      </c>
    </row>
    <row r="33" spans="2:15">
      <c r="B33" s="6" t="s">
        <v>183</v>
      </c>
      <c r="C33" s="17">
        <v>208017</v>
      </c>
      <c r="D33" s="6" t="s">
        <v>159</v>
      </c>
      <c r="E33" s="6"/>
      <c r="F33" s="18">
        <v>520036070</v>
      </c>
      <c r="G33" s="6" t="s">
        <v>184</v>
      </c>
      <c r="H33" s="6" t="s">
        <v>97</v>
      </c>
      <c r="I33" s="7">
        <v>48</v>
      </c>
      <c r="J33" s="7">
        <v>1852</v>
      </c>
      <c r="K33" s="7">
        <v>0</v>
      </c>
      <c r="L33" s="7">
        <v>0.89</v>
      </c>
      <c r="M33" s="8">
        <v>0</v>
      </c>
      <c r="N33" s="8">
        <v>1E-3</v>
      </c>
      <c r="O33" s="8">
        <v>0</v>
      </c>
    </row>
    <row r="34" spans="2:15">
      <c r="B34" s="13" t="s">
        <v>185</v>
      </c>
      <c r="C34" s="14"/>
      <c r="D34" s="13"/>
      <c r="E34" s="13"/>
      <c r="F34" s="13"/>
      <c r="G34" s="13"/>
      <c r="H34" s="13"/>
      <c r="I34" s="15">
        <v>2099</v>
      </c>
      <c r="L34" s="15">
        <v>33.11</v>
      </c>
      <c r="N34" s="16">
        <v>3.6299999999999999E-2</v>
      </c>
      <c r="O34" s="16">
        <v>1.9E-3</v>
      </c>
    </row>
    <row r="35" spans="2:15">
      <c r="B35" s="6" t="s">
        <v>186</v>
      </c>
      <c r="C35" s="17">
        <v>1142587</v>
      </c>
      <c r="D35" s="6" t="s">
        <v>159</v>
      </c>
      <c r="E35" s="6"/>
      <c r="F35" s="18">
        <v>512466723</v>
      </c>
      <c r="G35" s="6" t="s">
        <v>187</v>
      </c>
      <c r="H35" s="6" t="s">
        <v>97</v>
      </c>
      <c r="I35" s="7">
        <v>600</v>
      </c>
      <c r="J35" s="7">
        <v>398</v>
      </c>
      <c r="K35" s="7">
        <v>0</v>
      </c>
      <c r="L35" s="7">
        <v>2.39</v>
      </c>
      <c r="M35" s="8">
        <v>0</v>
      </c>
      <c r="N35" s="8">
        <v>2.5999999999999999E-3</v>
      </c>
      <c r="O35" s="8">
        <v>1E-4</v>
      </c>
    </row>
    <row r="36" spans="2:15">
      <c r="B36" s="6" t="s">
        <v>188</v>
      </c>
      <c r="C36" s="17">
        <v>416016</v>
      </c>
      <c r="D36" s="6" t="s">
        <v>159</v>
      </c>
      <c r="E36" s="6"/>
      <c r="F36" s="18">
        <v>520038910</v>
      </c>
      <c r="G36" s="6" t="s">
        <v>170</v>
      </c>
      <c r="H36" s="6" t="s">
        <v>97</v>
      </c>
      <c r="I36" s="7">
        <v>134</v>
      </c>
      <c r="J36" s="7">
        <v>9754</v>
      </c>
      <c r="K36" s="7">
        <v>0</v>
      </c>
      <c r="L36" s="7">
        <v>13.07</v>
      </c>
      <c r="M36" s="8">
        <v>0</v>
      </c>
      <c r="N36" s="8">
        <v>1.43E-2</v>
      </c>
      <c r="O36" s="8">
        <v>6.9999999999999999E-4</v>
      </c>
    </row>
    <row r="37" spans="2:15">
      <c r="B37" s="6" t="s">
        <v>189</v>
      </c>
      <c r="C37" s="17">
        <v>1142421</v>
      </c>
      <c r="D37" s="6" t="s">
        <v>159</v>
      </c>
      <c r="E37" s="6"/>
      <c r="F37" s="18">
        <v>514010081</v>
      </c>
      <c r="G37" s="6" t="s">
        <v>170</v>
      </c>
      <c r="H37" s="6" t="s">
        <v>97</v>
      </c>
      <c r="I37" s="7">
        <v>1100</v>
      </c>
      <c r="J37" s="7">
        <v>235.7</v>
      </c>
      <c r="K37" s="7">
        <v>0</v>
      </c>
      <c r="L37" s="7">
        <v>2.59</v>
      </c>
      <c r="M37" s="8">
        <v>0</v>
      </c>
      <c r="N37" s="8">
        <v>2.8E-3</v>
      </c>
      <c r="O37" s="8">
        <v>1E-4</v>
      </c>
    </row>
    <row r="38" spans="2:15">
      <c r="B38" s="6" t="s">
        <v>190</v>
      </c>
      <c r="C38" s="17">
        <v>11190800</v>
      </c>
      <c r="D38" s="6" t="s">
        <v>159</v>
      </c>
      <c r="E38" s="6"/>
      <c r="F38" s="18">
        <v>511134298</v>
      </c>
      <c r="G38" s="6" t="s">
        <v>170</v>
      </c>
      <c r="H38" s="6" t="s">
        <v>97</v>
      </c>
      <c r="I38" s="7">
        <v>113</v>
      </c>
      <c r="J38" s="7">
        <v>7228.46</v>
      </c>
      <c r="K38" s="7">
        <v>0</v>
      </c>
      <c r="L38" s="7">
        <v>8.17</v>
      </c>
      <c r="M38" s="8">
        <v>2.9999999999999997E-4</v>
      </c>
      <c r="N38" s="8">
        <v>8.9999999999999993E-3</v>
      </c>
      <c r="O38" s="8">
        <v>5.0000000000000001E-4</v>
      </c>
    </row>
    <row r="39" spans="2:15">
      <c r="B39" s="6" t="s">
        <v>191</v>
      </c>
      <c r="C39" s="17">
        <v>1142405</v>
      </c>
      <c r="D39" s="6" t="s">
        <v>159</v>
      </c>
      <c r="E39" s="6"/>
      <c r="F39" s="18">
        <v>1504619</v>
      </c>
      <c r="G39" s="6" t="s">
        <v>184</v>
      </c>
      <c r="H39" s="6" t="s">
        <v>97</v>
      </c>
      <c r="I39" s="7">
        <v>152</v>
      </c>
      <c r="J39" s="7">
        <v>4500</v>
      </c>
      <c r="K39" s="7">
        <v>0.05</v>
      </c>
      <c r="L39" s="7">
        <v>6.89</v>
      </c>
      <c r="M39" s="8">
        <v>0</v>
      </c>
      <c r="N39" s="8">
        <v>7.4999999999999997E-3</v>
      </c>
      <c r="O39" s="8">
        <v>4.0000000000000002E-4</v>
      </c>
    </row>
    <row r="40" spans="2:15">
      <c r="B40" s="13" t="s">
        <v>192</v>
      </c>
      <c r="C40" s="14"/>
      <c r="D40" s="13"/>
      <c r="E40" s="13"/>
      <c r="F40" s="13"/>
      <c r="G40" s="13"/>
      <c r="H40" s="13"/>
      <c r="I40" s="15">
        <v>0</v>
      </c>
      <c r="L40" s="15">
        <v>0</v>
      </c>
      <c r="N40" s="16">
        <v>0</v>
      </c>
      <c r="O40" s="16">
        <v>0</v>
      </c>
    </row>
    <row r="41" spans="2:15">
      <c r="B41" s="13" t="s">
        <v>193</v>
      </c>
      <c r="C41" s="14"/>
      <c r="D41" s="13"/>
      <c r="E41" s="13"/>
      <c r="F41" s="13"/>
      <c r="G41" s="13"/>
      <c r="H41" s="13"/>
      <c r="I41" s="15">
        <v>0</v>
      </c>
      <c r="L41" s="15">
        <v>0</v>
      </c>
      <c r="N41" s="16">
        <v>0</v>
      </c>
      <c r="O41" s="16">
        <v>0</v>
      </c>
    </row>
    <row r="42" spans="2:15">
      <c r="B42" s="3" t="s">
        <v>194</v>
      </c>
      <c r="C42" s="12"/>
      <c r="D42" s="3"/>
      <c r="E42" s="3"/>
      <c r="F42" s="3"/>
      <c r="G42" s="3"/>
      <c r="H42" s="3"/>
      <c r="I42" s="9">
        <v>3077</v>
      </c>
      <c r="L42" s="9">
        <v>219.76</v>
      </c>
      <c r="N42" s="10">
        <v>0.24079999999999999</v>
      </c>
      <c r="O42" s="10">
        <v>1.23E-2</v>
      </c>
    </row>
    <row r="43" spans="2:15">
      <c r="B43" s="13" t="s">
        <v>195</v>
      </c>
      <c r="C43" s="14"/>
      <c r="D43" s="13"/>
      <c r="E43" s="13"/>
      <c r="F43" s="13"/>
      <c r="G43" s="13"/>
      <c r="H43" s="13"/>
      <c r="I43" s="15">
        <v>0</v>
      </c>
      <c r="L43" s="15">
        <v>0</v>
      </c>
      <c r="N43" s="16">
        <v>0</v>
      </c>
      <c r="O43" s="16">
        <v>0</v>
      </c>
    </row>
    <row r="44" spans="2:15">
      <c r="B44" s="13" t="s">
        <v>196</v>
      </c>
      <c r="C44" s="14"/>
      <c r="D44" s="13"/>
      <c r="E44" s="13"/>
      <c r="F44" s="13"/>
      <c r="G44" s="13"/>
      <c r="H44" s="13"/>
      <c r="I44" s="15">
        <v>3077</v>
      </c>
      <c r="L44" s="15">
        <v>219.76</v>
      </c>
      <c r="N44" s="16">
        <v>0.24079999999999999</v>
      </c>
      <c r="O44" s="16">
        <v>1.23E-2</v>
      </c>
    </row>
    <row r="45" spans="2:15">
      <c r="B45" s="6" t="s">
        <v>197</v>
      </c>
      <c r="C45" s="17" t="s">
        <v>198</v>
      </c>
      <c r="D45" s="6" t="s">
        <v>199</v>
      </c>
      <c r="E45" s="6" t="s">
        <v>200</v>
      </c>
      <c r="F45" s="6"/>
      <c r="G45" s="6" t="s">
        <v>201</v>
      </c>
      <c r="H45" s="6" t="s">
        <v>41</v>
      </c>
      <c r="I45" s="7">
        <v>22</v>
      </c>
      <c r="J45" s="7">
        <v>32788</v>
      </c>
      <c r="K45" s="7">
        <v>0</v>
      </c>
      <c r="L45" s="7">
        <v>25.35</v>
      </c>
      <c r="M45" s="8">
        <v>0</v>
      </c>
      <c r="N45" s="8">
        <v>2.7799999999999998E-2</v>
      </c>
      <c r="O45" s="8">
        <v>1.4E-3</v>
      </c>
    </row>
    <row r="46" spans="2:15">
      <c r="B46" s="6" t="s">
        <v>202</v>
      </c>
      <c r="C46" s="17" t="s">
        <v>203</v>
      </c>
      <c r="D46" s="6" t="s">
        <v>199</v>
      </c>
      <c r="E46" s="6" t="s">
        <v>200</v>
      </c>
      <c r="F46" s="6"/>
      <c r="G46" s="6" t="s">
        <v>204</v>
      </c>
      <c r="H46" s="6" t="s">
        <v>41</v>
      </c>
      <c r="I46" s="7">
        <v>76</v>
      </c>
      <c r="J46" s="7">
        <v>5481</v>
      </c>
      <c r="K46" s="7">
        <v>0</v>
      </c>
      <c r="L46" s="7">
        <v>14.64</v>
      </c>
      <c r="M46" s="8">
        <v>0</v>
      </c>
      <c r="N46" s="8">
        <v>1.6E-2</v>
      </c>
      <c r="O46" s="8">
        <v>8.0000000000000004E-4</v>
      </c>
    </row>
    <row r="47" spans="2:15">
      <c r="B47" s="6" t="s">
        <v>205</v>
      </c>
      <c r="C47" s="17" t="s">
        <v>206</v>
      </c>
      <c r="D47" s="6" t="s">
        <v>199</v>
      </c>
      <c r="E47" s="6" t="s">
        <v>200</v>
      </c>
      <c r="F47" s="6"/>
      <c r="G47" s="6" t="s">
        <v>204</v>
      </c>
      <c r="H47" s="6" t="s">
        <v>41</v>
      </c>
      <c r="I47" s="7">
        <v>61</v>
      </c>
      <c r="J47" s="7">
        <v>5728</v>
      </c>
      <c r="K47" s="7">
        <v>0</v>
      </c>
      <c r="L47" s="7">
        <v>12.28</v>
      </c>
      <c r="M47" s="8">
        <v>0</v>
      </c>
      <c r="N47" s="8">
        <v>1.35E-2</v>
      </c>
      <c r="O47" s="8">
        <v>6.9999999999999999E-4</v>
      </c>
    </row>
    <row r="48" spans="2:15">
      <c r="B48" s="6" t="s">
        <v>207</v>
      </c>
      <c r="C48" s="17" t="s">
        <v>208</v>
      </c>
      <c r="D48" s="6" t="s">
        <v>199</v>
      </c>
      <c r="E48" s="6" t="s">
        <v>200</v>
      </c>
      <c r="F48" s="6"/>
      <c r="G48" s="6" t="s">
        <v>209</v>
      </c>
      <c r="H48" s="6" t="s">
        <v>46</v>
      </c>
      <c r="I48" s="7">
        <v>751</v>
      </c>
      <c r="J48" s="7">
        <v>636</v>
      </c>
      <c r="K48" s="7">
        <v>0</v>
      </c>
      <c r="L48" s="7">
        <v>20.68</v>
      </c>
      <c r="M48" s="8">
        <v>0</v>
      </c>
      <c r="N48" s="8">
        <v>2.2700000000000001E-2</v>
      </c>
      <c r="O48" s="8">
        <v>1.1999999999999999E-3</v>
      </c>
    </row>
    <row r="49" spans="2:15">
      <c r="B49" s="6" t="s">
        <v>210</v>
      </c>
      <c r="C49" s="17" t="s">
        <v>211</v>
      </c>
      <c r="D49" s="6" t="s">
        <v>199</v>
      </c>
      <c r="E49" s="6" t="s">
        <v>200</v>
      </c>
      <c r="F49" s="6"/>
      <c r="G49" s="6" t="s">
        <v>209</v>
      </c>
      <c r="H49" s="6" t="s">
        <v>46</v>
      </c>
      <c r="I49" s="7">
        <v>546</v>
      </c>
      <c r="J49" s="7">
        <v>400</v>
      </c>
      <c r="K49" s="7">
        <v>0</v>
      </c>
      <c r="L49" s="7">
        <v>9.4499999999999993</v>
      </c>
      <c r="M49" s="8">
        <v>0</v>
      </c>
      <c r="N49" s="8">
        <v>1.04E-2</v>
      </c>
      <c r="O49" s="8">
        <v>5.0000000000000001E-4</v>
      </c>
    </row>
    <row r="50" spans="2:15">
      <c r="B50" s="6" t="s">
        <v>212</v>
      </c>
      <c r="C50" s="17" t="s">
        <v>213</v>
      </c>
      <c r="D50" s="6" t="s">
        <v>214</v>
      </c>
      <c r="E50" s="6" t="s">
        <v>200</v>
      </c>
      <c r="F50" s="6"/>
      <c r="G50" s="6" t="s">
        <v>209</v>
      </c>
      <c r="H50" s="6" t="s">
        <v>46</v>
      </c>
      <c r="I50" s="7">
        <v>527</v>
      </c>
      <c r="J50" s="7">
        <v>930</v>
      </c>
      <c r="K50" s="7">
        <v>0</v>
      </c>
      <c r="L50" s="7">
        <v>21.22</v>
      </c>
      <c r="M50" s="8">
        <v>0</v>
      </c>
      <c r="N50" s="8">
        <v>2.3199999999999998E-2</v>
      </c>
      <c r="O50" s="8">
        <v>1.1999999999999999E-3</v>
      </c>
    </row>
    <row r="51" spans="2:15">
      <c r="B51" s="6" t="s">
        <v>215</v>
      </c>
      <c r="C51" s="17" t="s">
        <v>216</v>
      </c>
      <c r="D51" s="6" t="s">
        <v>199</v>
      </c>
      <c r="E51" s="6" t="s">
        <v>200</v>
      </c>
      <c r="F51" s="6"/>
      <c r="G51" s="6" t="s">
        <v>217</v>
      </c>
      <c r="H51" s="6" t="s">
        <v>41</v>
      </c>
      <c r="I51" s="7">
        <v>24</v>
      </c>
      <c r="J51" s="7">
        <v>18354</v>
      </c>
      <c r="K51" s="7">
        <v>0</v>
      </c>
      <c r="L51" s="7">
        <v>15.48</v>
      </c>
      <c r="M51" s="8">
        <v>0</v>
      </c>
      <c r="N51" s="8">
        <v>1.7000000000000001E-2</v>
      </c>
      <c r="O51" s="8">
        <v>8.9999999999999998E-4</v>
      </c>
    </row>
    <row r="52" spans="2:15">
      <c r="B52" s="6" t="s">
        <v>218</v>
      </c>
      <c r="C52" s="17" t="s">
        <v>219</v>
      </c>
      <c r="D52" s="6" t="s">
        <v>199</v>
      </c>
      <c r="E52" s="6" t="s">
        <v>200</v>
      </c>
      <c r="F52" s="6"/>
      <c r="G52" s="6" t="s">
        <v>217</v>
      </c>
      <c r="H52" s="6" t="s">
        <v>41</v>
      </c>
      <c r="I52" s="7">
        <v>20</v>
      </c>
      <c r="J52" s="7">
        <v>22319</v>
      </c>
      <c r="K52" s="7">
        <v>0</v>
      </c>
      <c r="L52" s="7">
        <v>15.69</v>
      </c>
      <c r="M52" s="8">
        <v>0</v>
      </c>
      <c r="N52" s="8">
        <v>1.72E-2</v>
      </c>
      <c r="O52" s="8">
        <v>8.9999999999999998E-4</v>
      </c>
    </row>
    <row r="53" spans="2:15">
      <c r="B53" s="6" t="s">
        <v>220</v>
      </c>
      <c r="C53" s="17" t="s">
        <v>221</v>
      </c>
      <c r="D53" s="6" t="s">
        <v>222</v>
      </c>
      <c r="E53" s="6" t="s">
        <v>200</v>
      </c>
      <c r="F53" s="6"/>
      <c r="G53" s="6" t="s">
        <v>217</v>
      </c>
      <c r="H53" s="6" t="s">
        <v>65</v>
      </c>
      <c r="I53" s="7">
        <v>73</v>
      </c>
      <c r="J53" s="7">
        <v>40960</v>
      </c>
      <c r="K53" s="7">
        <v>0</v>
      </c>
      <c r="L53" s="7">
        <v>13.34</v>
      </c>
      <c r="M53" s="8">
        <v>0</v>
      </c>
      <c r="N53" s="8">
        <v>1.46E-2</v>
      </c>
      <c r="O53" s="8">
        <v>6.9999999999999999E-4</v>
      </c>
    </row>
    <row r="54" spans="2:15">
      <c r="B54" s="6" t="s">
        <v>223</v>
      </c>
      <c r="C54" s="17" t="s">
        <v>224</v>
      </c>
      <c r="D54" s="6" t="s">
        <v>199</v>
      </c>
      <c r="E54" s="6" t="s">
        <v>200</v>
      </c>
      <c r="F54" s="6"/>
      <c r="G54" s="6" t="s">
        <v>225</v>
      </c>
      <c r="H54" s="6" t="s">
        <v>41</v>
      </c>
      <c r="I54" s="7">
        <v>10</v>
      </c>
      <c r="J54" s="7">
        <v>114600</v>
      </c>
      <c r="K54" s="7">
        <v>0</v>
      </c>
      <c r="L54" s="7">
        <v>40.270000000000003</v>
      </c>
      <c r="M54" s="8">
        <v>0</v>
      </c>
      <c r="N54" s="8">
        <v>4.41E-2</v>
      </c>
      <c r="O54" s="8">
        <v>2.3E-3</v>
      </c>
    </row>
    <row r="55" spans="2:15">
      <c r="B55" s="6" t="s">
        <v>226</v>
      </c>
      <c r="C55" s="17" t="s">
        <v>227</v>
      </c>
      <c r="D55" s="6" t="s">
        <v>199</v>
      </c>
      <c r="E55" s="6" t="s">
        <v>200</v>
      </c>
      <c r="F55" s="6"/>
      <c r="G55" s="6" t="s">
        <v>228</v>
      </c>
      <c r="H55" s="6" t="s">
        <v>41</v>
      </c>
      <c r="I55" s="7">
        <v>51</v>
      </c>
      <c r="J55" s="7">
        <v>10687</v>
      </c>
      <c r="K55" s="7">
        <v>0</v>
      </c>
      <c r="L55" s="7">
        <v>19.149999999999999</v>
      </c>
      <c r="M55" s="8">
        <v>0</v>
      </c>
      <c r="N55" s="8">
        <v>2.1000000000000001E-2</v>
      </c>
      <c r="O55" s="8">
        <v>1.1000000000000001E-3</v>
      </c>
    </row>
    <row r="56" spans="2:15">
      <c r="B56" s="6" t="s">
        <v>229</v>
      </c>
      <c r="C56" s="17" t="s">
        <v>230</v>
      </c>
      <c r="D56" s="6" t="s">
        <v>199</v>
      </c>
      <c r="E56" s="6" t="s">
        <v>200</v>
      </c>
      <c r="F56" s="6"/>
      <c r="G56" t="s">
        <v>483</v>
      </c>
      <c r="H56" s="6" t="s">
        <v>43</v>
      </c>
      <c r="I56" s="7">
        <v>916</v>
      </c>
      <c r="J56" s="7">
        <v>270</v>
      </c>
      <c r="K56" s="7">
        <v>0</v>
      </c>
      <c r="L56" s="7">
        <v>12.23</v>
      </c>
      <c r="M56" s="8">
        <v>0</v>
      </c>
      <c r="N56" s="8">
        <v>1.34E-2</v>
      </c>
      <c r="O56" s="8">
        <v>6.9999999999999999E-4</v>
      </c>
    </row>
    <row r="59" spans="2:15">
      <c r="B59" s="6" t="s">
        <v>110</v>
      </c>
      <c r="C59" s="17"/>
      <c r="D59" s="6"/>
      <c r="E59" s="6"/>
      <c r="F59" s="6"/>
      <c r="G59" s="6"/>
      <c r="H59" s="6"/>
    </row>
    <row r="63" spans="2:15">
      <c r="B63" s="5" t="s">
        <v>77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7"/>
  <sheetViews>
    <sheetView rightToLeft="1" workbookViewId="0">
      <selection activeCell="B4" sqref="B4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8.7109375" customWidth="1"/>
    <col min="7" max="7" width="15.7109375" customWidth="1"/>
    <col min="8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484</v>
      </c>
    </row>
    <row r="3" spans="2:14" ht="15.75">
      <c r="B3" s="1" t="s">
        <v>485</v>
      </c>
    </row>
    <row r="4" spans="2:14" ht="15.75">
      <c r="B4" s="1" t="s">
        <v>1</v>
      </c>
    </row>
    <row r="6" spans="2:14" ht="15.75">
      <c r="B6" s="2" t="s">
        <v>111</v>
      </c>
    </row>
    <row r="7" spans="2:14" ht="15.75">
      <c r="B7" s="2" t="s">
        <v>231</v>
      </c>
    </row>
    <row r="8" spans="2:14">
      <c r="B8" s="3" t="s">
        <v>79</v>
      </c>
      <c r="C8" s="3" t="s">
        <v>80</v>
      </c>
      <c r="D8" s="3" t="s">
        <v>113</v>
      </c>
      <c r="E8" s="3" t="s">
        <v>81</v>
      </c>
      <c r="F8" s="3" t="s">
        <v>134</v>
      </c>
      <c r="G8" s="3" t="s">
        <v>84</v>
      </c>
      <c r="H8" s="3" t="s">
        <v>116</v>
      </c>
      <c r="I8" s="3" t="s">
        <v>40</v>
      </c>
      <c r="J8" s="3" t="s">
        <v>117</v>
      </c>
      <c r="K8" s="3" t="s">
        <v>87</v>
      </c>
      <c r="L8" s="3" t="s">
        <v>118</v>
      </c>
      <c r="M8" s="3" t="s">
        <v>119</v>
      </c>
      <c r="N8" s="3" t="s">
        <v>89</v>
      </c>
    </row>
    <row r="9" spans="2:14">
      <c r="B9" s="4"/>
      <c r="C9" s="4"/>
      <c r="D9" s="4"/>
      <c r="E9" s="4"/>
      <c r="F9" s="4"/>
      <c r="G9" s="4"/>
      <c r="H9" s="4" t="s">
        <v>122</v>
      </c>
      <c r="I9" s="4" t="s">
        <v>123</v>
      </c>
      <c r="J9" s="4" t="s">
        <v>91</v>
      </c>
      <c r="K9" s="4" t="s">
        <v>91</v>
      </c>
      <c r="L9" s="4" t="s">
        <v>90</v>
      </c>
      <c r="M9" s="4" t="s">
        <v>90</v>
      </c>
      <c r="N9" s="4" t="s">
        <v>90</v>
      </c>
    </row>
    <row r="11" spans="2:14">
      <c r="B11" s="3" t="s">
        <v>232</v>
      </c>
      <c r="C11" s="12"/>
      <c r="D11" s="3"/>
      <c r="E11" s="3"/>
      <c r="F11" s="3"/>
      <c r="G11" s="3"/>
      <c r="H11" s="9">
        <v>4693</v>
      </c>
      <c r="K11" s="9">
        <v>1005.25</v>
      </c>
      <c r="M11" s="10">
        <v>1</v>
      </c>
      <c r="N11" s="10">
        <v>5.6399999999999999E-2</v>
      </c>
    </row>
    <row r="12" spans="2:14">
      <c r="B12" s="3" t="s">
        <v>233</v>
      </c>
      <c r="C12" s="12"/>
      <c r="D12" s="3"/>
      <c r="E12" s="3"/>
      <c r="F12" s="3"/>
      <c r="G12" s="3"/>
      <c r="H12" s="9">
        <v>1126</v>
      </c>
      <c r="K12" s="9">
        <v>20.9</v>
      </c>
      <c r="M12" s="10">
        <v>2.0799999999999999E-2</v>
      </c>
      <c r="N12" s="10">
        <v>1.1999999999999999E-3</v>
      </c>
    </row>
    <row r="13" spans="2:14">
      <c r="B13" s="13" t="s">
        <v>234</v>
      </c>
      <c r="C13" s="14"/>
      <c r="D13" s="13"/>
      <c r="E13" s="13"/>
      <c r="F13" s="13"/>
      <c r="G13" s="13"/>
      <c r="H13" s="15">
        <v>1126</v>
      </c>
      <c r="K13" s="15">
        <v>20.9</v>
      </c>
      <c r="M13" s="16">
        <v>2.0799999999999999E-2</v>
      </c>
      <c r="N13" s="16">
        <v>1.1999999999999999E-3</v>
      </c>
    </row>
    <row r="14" spans="2:14">
      <c r="B14" s="6" t="s">
        <v>235</v>
      </c>
      <c r="C14" s="17">
        <v>1113752</v>
      </c>
      <c r="D14" s="6" t="s">
        <v>159</v>
      </c>
      <c r="E14" s="18">
        <v>514103811</v>
      </c>
      <c r="F14" s="6" t="s">
        <v>236</v>
      </c>
      <c r="G14" s="6" t="s">
        <v>97</v>
      </c>
      <c r="H14" s="7">
        <v>1126</v>
      </c>
      <c r="I14" s="7">
        <v>1856</v>
      </c>
      <c r="J14" s="7">
        <v>0</v>
      </c>
      <c r="K14" s="7">
        <v>20.9</v>
      </c>
      <c r="L14" s="8">
        <v>0</v>
      </c>
      <c r="M14" s="8">
        <v>2.0799999999999999E-2</v>
      </c>
      <c r="N14" s="8">
        <v>1.1999999999999999E-3</v>
      </c>
    </row>
    <row r="15" spans="2:14">
      <c r="B15" s="13" t="s">
        <v>237</v>
      </c>
      <c r="C15" s="14"/>
      <c r="D15" s="13"/>
      <c r="E15" s="13"/>
      <c r="F15" s="13"/>
      <c r="G15" s="13"/>
      <c r="H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238</v>
      </c>
      <c r="C16" s="14"/>
      <c r="D16" s="13"/>
      <c r="E16" s="13"/>
      <c r="F16" s="13"/>
      <c r="G16" s="13"/>
      <c r="H16" s="15">
        <v>0</v>
      </c>
      <c r="K16" s="15">
        <v>0</v>
      </c>
      <c r="M16" s="16">
        <v>0</v>
      </c>
      <c r="N16" s="16">
        <v>0</v>
      </c>
    </row>
    <row r="17" spans="2:14">
      <c r="B17" s="13" t="s">
        <v>239</v>
      </c>
      <c r="C17" s="14"/>
      <c r="D17" s="13"/>
      <c r="E17" s="13"/>
      <c r="F17" s="13"/>
      <c r="G17" s="13"/>
      <c r="H17" s="15">
        <v>0</v>
      </c>
      <c r="K17" s="15">
        <v>0</v>
      </c>
      <c r="M17" s="16">
        <v>0</v>
      </c>
      <c r="N17" s="16">
        <v>0</v>
      </c>
    </row>
    <row r="18" spans="2:14">
      <c r="B18" s="13" t="s">
        <v>240</v>
      </c>
      <c r="C18" s="14"/>
      <c r="D18" s="13"/>
      <c r="E18" s="13"/>
      <c r="F18" s="13"/>
      <c r="G18" s="13"/>
      <c r="H18" s="15">
        <v>0</v>
      </c>
      <c r="K18" s="15">
        <v>0</v>
      </c>
      <c r="M18" s="16">
        <v>0</v>
      </c>
      <c r="N18" s="16">
        <v>0</v>
      </c>
    </row>
    <row r="19" spans="2:14">
      <c r="B19" s="13" t="s">
        <v>241</v>
      </c>
      <c r="C19" s="14"/>
      <c r="D19" s="13"/>
      <c r="E19" s="13"/>
      <c r="F19" s="13"/>
      <c r="G19" s="13"/>
      <c r="H19" s="15">
        <v>0</v>
      </c>
      <c r="K19" s="15">
        <v>0</v>
      </c>
      <c r="M19" s="16">
        <v>0</v>
      </c>
      <c r="N19" s="16">
        <v>0</v>
      </c>
    </row>
    <row r="20" spans="2:14">
      <c r="B20" s="3" t="s">
        <v>242</v>
      </c>
      <c r="C20" s="12"/>
      <c r="D20" s="3"/>
      <c r="E20" s="3"/>
      <c r="F20" s="3"/>
      <c r="G20" s="3"/>
      <c r="H20" s="9">
        <v>3567</v>
      </c>
      <c r="K20" s="9">
        <v>984.35</v>
      </c>
      <c r="M20" s="10">
        <v>0.97919999999999996</v>
      </c>
      <c r="N20" s="10">
        <v>5.5199999999999999E-2</v>
      </c>
    </row>
    <row r="21" spans="2:14">
      <c r="B21" s="13" t="s">
        <v>243</v>
      </c>
      <c r="C21" s="14"/>
      <c r="D21" s="13"/>
      <c r="E21" s="13"/>
      <c r="F21" s="13"/>
      <c r="G21" s="13"/>
      <c r="H21" s="15">
        <v>3567</v>
      </c>
      <c r="K21" s="15">
        <v>984.35</v>
      </c>
      <c r="M21" s="16">
        <v>0.97919999999999996</v>
      </c>
      <c r="N21" s="16">
        <v>5.5199999999999999E-2</v>
      </c>
    </row>
    <row r="22" spans="2:14">
      <c r="B22" s="6" t="s">
        <v>244</v>
      </c>
      <c r="C22" s="17" t="s">
        <v>245</v>
      </c>
      <c r="D22" s="6" t="s">
        <v>246</v>
      </c>
      <c r="E22" s="6"/>
      <c r="F22" s="6" t="s">
        <v>247</v>
      </c>
      <c r="G22" s="6" t="s">
        <v>41</v>
      </c>
      <c r="H22" s="7">
        <v>137</v>
      </c>
      <c r="I22" s="7">
        <v>6741</v>
      </c>
      <c r="J22" s="7">
        <v>0</v>
      </c>
      <c r="K22" s="7">
        <v>32.450000000000003</v>
      </c>
      <c r="L22" s="8">
        <v>0</v>
      </c>
      <c r="M22" s="8">
        <v>3.2300000000000002E-2</v>
      </c>
      <c r="N22" s="8">
        <v>1.8E-3</v>
      </c>
    </row>
    <row r="23" spans="2:14">
      <c r="B23" s="6" t="s">
        <v>248</v>
      </c>
      <c r="C23" s="17" t="s">
        <v>249</v>
      </c>
      <c r="D23" s="6" t="s">
        <v>250</v>
      </c>
      <c r="E23" s="6"/>
      <c r="F23" s="6" t="s">
        <v>247</v>
      </c>
      <c r="G23" s="6" t="s">
        <v>41</v>
      </c>
      <c r="H23" s="7">
        <v>1440</v>
      </c>
      <c r="I23" s="7">
        <v>2531</v>
      </c>
      <c r="J23" s="7">
        <v>0</v>
      </c>
      <c r="K23" s="7">
        <v>128.07</v>
      </c>
      <c r="L23" s="8">
        <v>0</v>
      </c>
      <c r="M23" s="8">
        <v>0.12740000000000001</v>
      </c>
      <c r="N23" s="8">
        <v>7.1999999999999998E-3</v>
      </c>
    </row>
    <row r="24" spans="2:14">
      <c r="B24" s="6" t="s">
        <v>251</v>
      </c>
      <c r="C24" s="17" t="s">
        <v>252</v>
      </c>
      <c r="D24" s="6" t="s">
        <v>253</v>
      </c>
      <c r="E24" s="6"/>
      <c r="F24" s="6" t="s">
        <v>247</v>
      </c>
      <c r="G24" s="6" t="s">
        <v>41</v>
      </c>
      <c r="H24" s="7">
        <v>790</v>
      </c>
      <c r="I24" s="7">
        <v>2202</v>
      </c>
      <c r="J24" s="7">
        <v>0</v>
      </c>
      <c r="K24" s="7">
        <v>61.13</v>
      </c>
      <c r="L24" s="8">
        <v>0</v>
      </c>
      <c r="M24" s="8">
        <v>6.08E-2</v>
      </c>
      <c r="N24" s="8">
        <v>3.3999999999999998E-3</v>
      </c>
    </row>
    <row r="25" spans="2:14">
      <c r="B25" s="6" t="s">
        <v>254</v>
      </c>
      <c r="C25" s="17" t="s">
        <v>255</v>
      </c>
      <c r="D25" s="6" t="s">
        <v>250</v>
      </c>
      <c r="E25" s="6"/>
      <c r="F25" s="6" t="s">
        <v>247</v>
      </c>
      <c r="G25" s="6" t="s">
        <v>41</v>
      </c>
      <c r="H25" s="7">
        <v>230</v>
      </c>
      <c r="I25" s="7">
        <v>16013</v>
      </c>
      <c r="J25" s="7">
        <v>0</v>
      </c>
      <c r="K25" s="7">
        <v>129.41999999999999</v>
      </c>
      <c r="L25" s="8">
        <v>0</v>
      </c>
      <c r="M25" s="8">
        <v>0.12870000000000001</v>
      </c>
      <c r="N25" s="8">
        <v>7.3000000000000001E-3</v>
      </c>
    </row>
    <row r="26" spans="2:14">
      <c r="B26" s="6" t="s">
        <v>256</v>
      </c>
      <c r="C26" s="17" t="s">
        <v>257</v>
      </c>
      <c r="D26" s="6" t="s">
        <v>250</v>
      </c>
      <c r="E26" s="6"/>
      <c r="F26" s="6" t="s">
        <v>247</v>
      </c>
      <c r="G26" s="6" t="s">
        <v>41</v>
      </c>
      <c r="H26" s="7">
        <v>410</v>
      </c>
      <c r="I26" s="7">
        <v>26315</v>
      </c>
      <c r="J26" s="7">
        <v>0</v>
      </c>
      <c r="K26" s="7">
        <v>379.13</v>
      </c>
      <c r="L26" s="8">
        <v>0</v>
      </c>
      <c r="M26" s="8">
        <v>0.37719999999999998</v>
      </c>
      <c r="N26" s="8">
        <v>2.1299999999999999E-2</v>
      </c>
    </row>
    <row r="27" spans="2:14">
      <c r="B27" s="6" t="s">
        <v>258</v>
      </c>
      <c r="C27" s="17" t="s">
        <v>259</v>
      </c>
      <c r="D27" s="6" t="s">
        <v>246</v>
      </c>
      <c r="E27" s="6"/>
      <c r="F27" s="6" t="s">
        <v>247</v>
      </c>
      <c r="G27" s="6" t="s">
        <v>46</v>
      </c>
      <c r="H27" s="7">
        <v>560</v>
      </c>
      <c r="I27" s="7">
        <v>10484</v>
      </c>
      <c r="J27" s="7">
        <v>0</v>
      </c>
      <c r="K27" s="7">
        <v>254.15</v>
      </c>
      <c r="L27" s="8">
        <v>0</v>
      </c>
      <c r="M27" s="8">
        <v>0.25280000000000002</v>
      </c>
      <c r="N27" s="8">
        <v>1.43E-2</v>
      </c>
    </row>
    <row r="28" spans="2:14">
      <c r="B28" s="13" t="s">
        <v>260</v>
      </c>
      <c r="C28" s="14"/>
      <c r="D28" s="13"/>
      <c r="E28" s="13"/>
      <c r="F28" s="13"/>
      <c r="G28" s="13"/>
      <c r="H28" s="15">
        <v>0</v>
      </c>
      <c r="K28" s="15">
        <v>0</v>
      </c>
      <c r="M28" s="16">
        <v>0</v>
      </c>
      <c r="N28" s="16">
        <v>0</v>
      </c>
    </row>
    <row r="29" spans="2:14">
      <c r="B29" s="13" t="s">
        <v>240</v>
      </c>
      <c r="C29" s="14"/>
      <c r="D29" s="13"/>
      <c r="E29" s="13"/>
      <c r="F29" s="13"/>
      <c r="G29" s="13"/>
      <c r="H29" s="15">
        <v>0</v>
      </c>
      <c r="K29" s="15">
        <v>0</v>
      </c>
      <c r="M29" s="16">
        <v>0</v>
      </c>
      <c r="N29" s="16">
        <v>0</v>
      </c>
    </row>
    <row r="30" spans="2:14">
      <c r="B30" s="13" t="s">
        <v>241</v>
      </c>
      <c r="C30" s="14"/>
      <c r="D30" s="13"/>
      <c r="E30" s="13"/>
      <c r="F30" s="13"/>
      <c r="G30" s="13"/>
      <c r="H30" s="15">
        <v>0</v>
      </c>
      <c r="K30" s="15">
        <v>0</v>
      </c>
      <c r="M30" s="16">
        <v>0</v>
      </c>
      <c r="N30" s="16">
        <v>0</v>
      </c>
    </row>
    <row r="33" spans="2:7">
      <c r="B33" s="6" t="s">
        <v>110</v>
      </c>
      <c r="C33" s="17"/>
      <c r="D33" s="6"/>
      <c r="E33" s="6"/>
      <c r="F33" s="6"/>
      <c r="G33" s="6"/>
    </row>
    <row r="37" spans="2:7">
      <c r="B37" s="5" t="s">
        <v>77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5"/>
  <sheetViews>
    <sheetView rightToLeft="1" workbookViewId="0">
      <selection activeCell="B26" sqref="B26"/>
    </sheetView>
  </sheetViews>
  <sheetFormatPr defaultColWidth="9.140625" defaultRowHeight="12.75"/>
  <cols>
    <col min="2" max="2" width="38.7109375" customWidth="1"/>
    <col min="3" max="3" width="15.7109375" customWidth="1"/>
    <col min="4" max="4" width="12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5.7109375" customWidth="1"/>
    <col min="10" max="11" width="12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484</v>
      </c>
    </row>
    <row r="3" spans="2:15" ht="15.75">
      <c r="B3" s="1" t="s">
        <v>485</v>
      </c>
    </row>
    <row r="4" spans="2:15" ht="15.75">
      <c r="B4" s="1" t="s">
        <v>1</v>
      </c>
    </row>
    <row r="6" spans="2:15" ht="15.75">
      <c r="B6" s="2" t="s">
        <v>111</v>
      </c>
    </row>
    <row r="7" spans="2:15" ht="15.75">
      <c r="B7" s="2" t="s">
        <v>261</v>
      </c>
    </row>
    <row r="8" spans="2:15">
      <c r="B8" s="3" t="s">
        <v>79</v>
      </c>
      <c r="C8" s="3" t="s">
        <v>80</v>
      </c>
      <c r="D8" s="3" t="s">
        <v>113</v>
      </c>
      <c r="E8" s="3" t="s">
        <v>81</v>
      </c>
      <c r="F8" s="3" t="s">
        <v>134</v>
      </c>
      <c r="G8" s="3" t="s">
        <v>82</v>
      </c>
      <c r="H8" s="3" t="s">
        <v>83</v>
      </c>
      <c r="I8" s="3" t="s">
        <v>84</v>
      </c>
      <c r="J8" s="3" t="s">
        <v>116</v>
      </c>
      <c r="K8" s="3" t="s">
        <v>40</v>
      </c>
      <c r="L8" s="3" t="s">
        <v>87</v>
      </c>
      <c r="M8" s="3" t="s">
        <v>118</v>
      </c>
      <c r="N8" s="3" t="s">
        <v>119</v>
      </c>
      <c r="O8" s="3" t="s">
        <v>89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122</v>
      </c>
      <c r="K9" s="4" t="s">
        <v>123</v>
      </c>
      <c r="L9" s="4" t="s">
        <v>91</v>
      </c>
      <c r="M9" s="4" t="s">
        <v>90</v>
      </c>
      <c r="N9" s="4" t="s">
        <v>90</v>
      </c>
      <c r="O9" s="4" t="s">
        <v>90</v>
      </c>
    </row>
    <row r="11" spans="2:15">
      <c r="B11" s="3" t="s">
        <v>262</v>
      </c>
      <c r="C11" s="12"/>
      <c r="D11" s="3"/>
      <c r="E11" s="3"/>
      <c r="F11" s="3"/>
      <c r="G11" s="3"/>
      <c r="H11" s="3"/>
      <c r="I11" s="3"/>
      <c r="J11" s="9">
        <v>10747.95</v>
      </c>
      <c r="L11" s="9">
        <v>221.45</v>
      </c>
      <c r="N11" s="10">
        <v>1</v>
      </c>
      <c r="O11" s="10">
        <v>1.24E-2</v>
      </c>
    </row>
    <row r="12" spans="2:15">
      <c r="B12" s="3" t="s">
        <v>263</v>
      </c>
      <c r="C12" s="12"/>
      <c r="D12" s="3"/>
      <c r="E12" s="3"/>
      <c r="F12" s="3"/>
      <c r="G12" s="3"/>
      <c r="H12" s="3"/>
      <c r="I12" s="3"/>
      <c r="J12" s="9">
        <v>10068</v>
      </c>
      <c r="L12" s="9">
        <v>109.15</v>
      </c>
      <c r="N12" s="10">
        <v>0.4929</v>
      </c>
      <c r="O12" s="10">
        <v>6.1000000000000004E-3</v>
      </c>
    </row>
    <row r="13" spans="2:15">
      <c r="B13" s="13" t="s">
        <v>145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264</v>
      </c>
      <c r="C14" s="14"/>
      <c r="D14" s="13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155</v>
      </c>
      <c r="C15" s="14"/>
      <c r="D15" s="13"/>
      <c r="E15" s="13"/>
      <c r="F15" s="13"/>
      <c r="G15" s="13"/>
      <c r="H15" s="13"/>
      <c r="I15" s="13"/>
      <c r="J15" s="15">
        <v>10068</v>
      </c>
      <c r="L15" s="15">
        <v>109.15</v>
      </c>
      <c r="N15" s="16">
        <v>0.4929</v>
      </c>
      <c r="O15" s="16">
        <v>6.1000000000000004E-3</v>
      </c>
    </row>
    <row r="16" spans="2:15">
      <c r="B16" s="6" t="s">
        <v>265</v>
      </c>
      <c r="C16" s="17">
        <v>5105903</v>
      </c>
      <c r="D16" s="6" t="s">
        <v>159</v>
      </c>
      <c r="E16" s="18">
        <v>513862581</v>
      </c>
      <c r="F16" s="6" t="s">
        <v>266</v>
      </c>
      <c r="G16" s="6" t="s">
        <v>267</v>
      </c>
      <c r="H16" s="6"/>
      <c r="I16" s="6" t="s">
        <v>97</v>
      </c>
      <c r="J16" s="7">
        <v>2128</v>
      </c>
      <c r="K16" s="7">
        <v>367.28</v>
      </c>
      <c r="L16" s="7">
        <v>7.82</v>
      </c>
      <c r="M16" s="8">
        <v>0</v>
      </c>
      <c r="N16" s="8">
        <v>3.5299999999999998E-2</v>
      </c>
      <c r="O16" s="8">
        <v>4.0000000000000002E-4</v>
      </c>
    </row>
    <row r="17" spans="2:15">
      <c r="B17" s="6" t="s">
        <v>486</v>
      </c>
      <c r="C17" s="17">
        <v>5126701</v>
      </c>
      <c r="D17" s="6" t="s">
        <v>159</v>
      </c>
      <c r="E17" s="18">
        <v>513862581</v>
      </c>
      <c r="F17" s="6" t="s">
        <v>266</v>
      </c>
      <c r="G17" s="6" t="s">
        <v>267</v>
      </c>
      <c r="H17" s="6"/>
      <c r="I17" s="6" t="s">
        <v>97</v>
      </c>
      <c r="J17" s="7">
        <v>7940</v>
      </c>
      <c r="K17" s="7">
        <v>1276.24</v>
      </c>
      <c r="L17" s="7">
        <v>101.33</v>
      </c>
      <c r="M17" s="8">
        <v>2.9999999999999997E-4</v>
      </c>
      <c r="N17" s="8">
        <v>0.45760000000000001</v>
      </c>
      <c r="O17" s="8">
        <v>5.7000000000000002E-3</v>
      </c>
    </row>
    <row r="18" spans="2:15">
      <c r="B18" s="13" t="s">
        <v>268</v>
      </c>
      <c r="C18" s="14"/>
      <c r="D18" s="13"/>
      <c r="E18" s="13"/>
      <c r="F18" s="13"/>
      <c r="G18" s="13"/>
      <c r="H18" s="13"/>
      <c r="I18" s="13"/>
      <c r="J18" s="15">
        <v>0</v>
      </c>
      <c r="L18" s="15">
        <v>0</v>
      </c>
      <c r="N18" s="16">
        <v>0</v>
      </c>
      <c r="O18" s="16">
        <v>0</v>
      </c>
    </row>
    <row r="19" spans="2:15">
      <c r="B19" s="3" t="s">
        <v>269</v>
      </c>
      <c r="C19" s="12"/>
      <c r="D19" s="3"/>
      <c r="E19" s="3"/>
      <c r="F19" s="3"/>
      <c r="G19" s="3"/>
      <c r="H19" s="3"/>
      <c r="I19" s="3"/>
      <c r="J19" s="9">
        <v>679.95</v>
      </c>
      <c r="L19" s="9">
        <v>112.3</v>
      </c>
      <c r="N19" s="10">
        <v>0.5071</v>
      </c>
      <c r="O19" s="10">
        <v>6.3E-3</v>
      </c>
    </row>
    <row r="20" spans="2:15">
      <c r="B20" s="13" t="s">
        <v>145</v>
      </c>
      <c r="C20" s="14"/>
      <c r="D20" s="13"/>
      <c r="E20" s="13"/>
      <c r="F20" s="13"/>
      <c r="G20" s="13"/>
      <c r="H20" s="13"/>
      <c r="I20" s="13"/>
      <c r="J20" s="15">
        <v>0</v>
      </c>
      <c r="L20" s="15">
        <v>0</v>
      </c>
      <c r="N20" s="16">
        <v>0</v>
      </c>
      <c r="O20" s="16">
        <v>0</v>
      </c>
    </row>
    <row r="21" spans="2:15">
      <c r="B21" s="13" t="s">
        <v>264</v>
      </c>
      <c r="C21" s="14"/>
      <c r="D21" s="13"/>
      <c r="E21" s="13"/>
      <c r="F21" s="13"/>
      <c r="G21" s="13"/>
      <c r="H21" s="13"/>
      <c r="I21" s="13"/>
      <c r="J21" s="15">
        <v>0</v>
      </c>
      <c r="L21" s="15">
        <v>0</v>
      </c>
      <c r="N21" s="16">
        <v>0</v>
      </c>
      <c r="O21" s="16">
        <v>0</v>
      </c>
    </row>
    <row r="22" spans="2:15">
      <c r="B22" s="13" t="s">
        <v>155</v>
      </c>
      <c r="C22" s="14"/>
      <c r="D22" s="13"/>
      <c r="E22" s="13"/>
      <c r="F22" s="13"/>
      <c r="G22" s="13"/>
      <c r="H22" s="13"/>
      <c r="I22" s="13"/>
      <c r="J22" s="15">
        <v>679.95</v>
      </c>
      <c r="L22" s="15">
        <v>112.3</v>
      </c>
      <c r="N22" s="16">
        <v>0.5071</v>
      </c>
      <c r="O22" s="16">
        <v>6.3E-3</v>
      </c>
    </row>
    <row r="23" spans="2:15">
      <c r="B23" s="6" t="s">
        <v>270</v>
      </c>
      <c r="C23" s="17" t="s">
        <v>271</v>
      </c>
      <c r="D23" s="6" t="s">
        <v>253</v>
      </c>
      <c r="E23" s="6"/>
      <c r="F23" s="6" t="s">
        <v>266</v>
      </c>
      <c r="G23" s="6" t="s">
        <v>272</v>
      </c>
      <c r="H23" s="6"/>
      <c r="I23" s="6" t="s">
        <v>41</v>
      </c>
      <c r="J23" s="7">
        <v>43</v>
      </c>
      <c r="K23" s="7">
        <v>21030</v>
      </c>
      <c r="L23" s="7">
        <v>31.78</v>
      </c>
      <c r="M23" s="8">
        <v>0</v>
      </c>
      <c r="N23" s="8">
        <v>0.14349999999999999</v>
      </c>
      <c r="O23" s="8">
        <v>1.8E-3</v>
      </c>
    </row>
    <row r="24" spans="2:15">
      <c r="B24" s="6" t="s">
        <v>273</v>
      </c>
      <c r="C24" s="17" t="s">
        <v>274</v>
      </c>
      <c r="D24" s="6" t="s">
        <v>199</v>
      </c>
      <c r="E24" s="6"/>
      <c r="F24" s="6" t="s">
        <v>266</v>
      </c>
      <c r="G24" s="6" t="s">
        <v>272</v>
      </c>
      <c r="H24" s="6"/>
      <c r="I24" s="6" t="s">
        <v>44</v>
      </c>
      <c r="J24" s="7">
        <v>14</v>
      </c>
      <c r="K24" s="7">
        <v>14400</v>
      </c>
      <c r="L24" s="7">
        <v>7.41</v>
      </c>
      <c r="M24" s="8">
        <v>0</v>
      </c>
      <c r="N24" s="8">
        <v>3.3500000000000002E-2</v>
      </c>
      <c r="O24" s="8">
        <v>4.0000000000000002E-4</v>
      </c>
    </row>
    <row r="25" spans="2:15">
      <c r="B25" s="6" t="s">
        <v>275</v>
      </c>
      <c r="C25" s="17" t="s">
        <v>276</v>
      </c>
      <c r="D25" s="6" t="s">
        <v>199</v>
      </c>
      <c r="E25" s="6"/>
      <c r="F25" s="6" t="s">
        <v>266</v>
      </c>
      <c r="G25" s="6" t="s">
        <v>272</v>
      </c>
      <c r="H25" s="6"/>
      <c r="I25" s="6" t="s">
        <v>41</v>
      </c>
      <c r="J25" s="7">
        <v>531.95000000000005</v>
      </c>
      <c r="K25" s="7">
        <v>1747.97</v>
      </c>
      <c r="L25" s="7">
        <v>32.67</v>
      </c>
      <c r="M25" s="8">
        <v>0</v>
      </c>
      <c r="N25" s="8">
        <v>0.14749999999999999</v>
      </c>
      <c r="O25" s="8">
        <v>1.8E-3</v>
      </c>
    </row>
    <row r="26" spans="2:15">
      <c r="B26" s="6" t="s">
        <v>277</v>
      </c>
      <c r="C26" s="17" t="s">
        <v>278</v>
      </c>
      <c r="D26" s="6" t="s">
        <v>199</v>
      </c>
      <c r="E26" s="6"/>
      <c r="F26" s="6" t="s">
        <v>266</v>
      </c>
      <c r="G26" s="6" t="s">
        <v>272</v>
      </c>
      <c r="H26" s="6"/>
      <c r="I26" s="6" t="s">
        <v>46</v>
      </c>
      <c r="J26" s="7">
        <v>85</v>
      </c>
      <c r="K26" s="7">
        <v>3356</v>
      </c>
      <c r="L26" s="7">
        <v>12.35</v>
      </c>
      <c r="M26" s="8">
        <v>0</v>
      </c>
      <c r="N26" s="8">
        <v>5.5800000000000002E-2</v>
      </c>
      <c r="O26" s="8">
        <v>6.9999999999999999E-4</v>
      </c>
    </row>
    <row r="27" spans="2:15">
      <c r="B27" s="6" t="s">
        <v>279</v>
      </c>
      <c r="C27" s="17" t="s">
        <v>280</v>
      </c>
      <c r="D27" s="6" t="s">
        <v>199</v>
      </c>
      <c r="E27" s="6"/>
      <c r="F27" s="6" t="s">
        <v>266</v>
      </c>
      <c r="G27" s="6" t="s">
        <v>272</v>
      </c>
      <c r="H27" s="6"/>
      <c r="I27" s="6" t="s">
        <v>41</v>
      </c>
      <c r="J27" s="7">
        <v>6</v>
      </c>
      <c r="K27" s="7">
        <v>133238</v>
      </c>
      <c r="L27" s="7">
        <v>28.09</v>
      </c>
      <c r="M27" s="8">
        <v>0</v>
      </c>
      <c r="N27" s="8">
        <v>0.12690000000000001</v>
      </c>
      <c r="O27" s="8">
        <v>1.6000000000000001E-3</v>
      </c>
    </row>
    <row r="28" spans="2:15">
      <c r="B28" s="13" t="s">
        <v>268</v>
      </c>
      <c r="C28" s="14"/>
      <c r="D28" s="13"/>
      <c r="E28" s="13"/>
      <c r="F28" s="13"/>
      <c r="G28" s="13"/>
      <c r="H28" s="13"/>
      <c r="I28" s="13"/>
      <c r="J28" s="15">
        <v>0</v>
      </c>
      <c r="L28" s="15">
        <v>0</v>
      </c>
      <c r="N28" s="16">
        <v>0</v>
      </c>
      <c r="O28" s="16">
        <v>0</v>
      </c>
    </row>
    <row r="31" spans="2:15">
      <c r="B31" s="6" t="s">
        <v>110</v>
      </c>
      <c r="C31" s="17"/>
      <c r="D31" s="6"/>
      <c r="E31" s="6"/>
      <c r="F31" s="6"/>
      <c r="G31" s="6"/>
      <c r="H31" s="6"/>
      <c r="I31" s="6"/>
    </row>
    <row r="35" spans="2:2">
      <c r="B35" s="5" t="s">
        <v>77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>
      <selection activeCell="B4" sqref="B4"/>
    </sheetView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484</v>
      </c>
    </row>
    <row r="3" spans="2:12" ht="15.75">
      <c r="B3" s="1" t="s">
        <v>485</v>
      </c>
    </row>
    <row r="4" spans="2:12" ht="15.75">
      <c r="B4" s="1" t="s">
        <v>1</v>
      </c>
    </row>
    <row r="6" spans="2:12" ht="15.75">
      <c r="B6" s="2" t="s">
        <v>111</v>
      </c>
    </row>
    <row r="7" spans="2:12" ht="15.75">
      <c r="B7" s="2" t="s">
        <v>281</v>
      </c>
    </row>
    <row r="8" spans="2:12">
      <c r="B8" s="3" t="s">
        <v>79</v>
      </c>
      <c r="C8" s="3" t="s">
        <v>80</v>
      </c>
      <c r="D8" s="3" t="s">
        <v>113</v>
      </c>
      <c r="E8" s="3" t="s">
        <v>134</v>
      </c>
      <c r="F8" s="3" t="s">
        <v>84</v>
      </c>
      <c r="G8" s="3" t="s">
        <v>116</v>
      </c>
      <c r="H8" s="3" t="s">
        <v>40</v>
      </c>
      <c r="I8" s="3" t="s">
        <v>87</v>
      </c>
      <c r="J8" s="3" t="s">
        <v>118</v>
      </c>
      <c r="K8" s="3" t="s">
        <v>119</v>
      </c>
      <c r="L8" s="3" t="s">
        <v>89</v>
      </c>
    </row>
    <row r="9" spans="2:12">
      <c r="B9" s="4"/>
      <c r="C9" s="4"/>
      <c r="D9" s="4"/>
      <c r="E9" s="4"/>
      <c r="F9" s="4"/>
      <c r="G9" s="4" t="s">
        <v>122</v>
      </c>
      <c r="H9" s="4" t="s">
        <v>123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282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283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283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284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284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110</v>
      </c>
      <c r="C18" s="17"/>
      <c r="D18" s="6"/>
      <c r="E18" s="6"/>
      <c r="F18" s="6"/>
    </row>
    <row r="22" spans="2:6">
      <c r="B22" s="5" t="s">
        <v>77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עומרי וקסברג</cp:lastModifiedBy>
  <dcterms:created xsi:type="dcterms:W3CDTF">2018-05-23T13:46:04Z</dcterms:created>
  <dcterms:modified xsi:type="dcterms:W3CDTF">2018-06-05T12:47:03Z</dcterms:modified>
</cp:coreProperties>
</file>